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balnis/Desktop/Work/PASC DNAm Paper 2026/"/>
    </mc:Choice>
  </mc:AlternateContent>
  <xr:revisionPtr revIDLastSave="0" documentId="13_ncr:1_{0EC354A7-04C4-4B41-98D5-12F990D4A0AE}" xr6:coauthVersionLast="47" xr6:coauthVersionMax="47" xr10:uidLastSave="{00000000-0000-0000-0000-000000000000}"/>
  <bookViews>
    <workbookView xWindow="0" yWindow="660" windowWidth="34560" windowHeight="20180" xr2:uid="{D8D12E45-D81D-C94F-9F57-46F96B2BF5BA}"/>
  </bookViews>
  <sheets>
    <sheet name="PASC-1 metadata" sheetId="1" r:id="rId1"/>
    <sheet name="PASC-2 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1" i="2" l="1"/>
  <c r="L100" i="2"/>
  <c r="L99" i="2"/>
  <c r="AP101" i="2"/>
  <c r="AP100" i="2"/>
  <c r="AP99" i="2"/>
  <c r="AO101" i="2"/>
  <c r="AO100" i="2"/>
  <c r="AO99" i="2"/>
  <c r="AN101" i="2"/>
  <c r="AN100" i="2"/>
  <c r="AN99" i="2"/>
  <c r="AL101" i="2"/>
  <c r="AL100" i="2"/>
  <c r="AL99" i="2"/>
  <c r="AM101" i="2"/>
  <c r="AM100" i="2"/>
  <c r="AM99" i="2"/>
  <c r="B101" i="2"/>
  <c r="B100" i="2"/>
  <c r="B99" i="2"/>
  <c r="E101" i="2"/>
  <c r="E100" i="2"/>
  <c r="E99" i="2"/>
  <c r="C100" i="2"/>
  <c r="C101" i="2"/>
  <c r="C99" i="2"/>
</calcChain>
</file>

<file path=xl/sharedStrings.xml><?xml version="1.0" encoding="utf-8"?>
<sst xmlns="http://schemas.openxmlformats.org/spreadsheetml/2006/main" count="1422" uniqueCount="425">
  <si>
    <t>PASC-1 demographic data</t>
  </si>
  <si>
    <t>Sample ID</t>
  </si>
  <si>
    <t>Sex</t>
  </si>
  <si>
    <t>BMI</t>
  </si>
  <si>
    <t>Age (years)</t>
  </si>
  <si>
    <t>PASC-2 demographic data</t>
  </si>
  <si>
    <t>LC1105</t>
  </si>
  <si>
    <t>LC1106</t>
  </si>
  <si>
    <t>LC1107</t>
  </si>
  <si>
    <t>LC1108</t>
  </si>
  <si>
    <t>LC1109</t>
  </si>
  <si>
    <t>LC1110</t>
  </si>
  <si>
    <t>LC1111</t>
  </si>
  <si>
    <t>LC1112</t>
  </si>
  <si>
    <t>LC1113</t>
  </si>
  <si>
    <t>LC1114</t>
  </si>
  <si>
    <t>LC1115</t>
  </si>
  <si>
    <t>LC1116</t>
  </si>
  <si>
    <t>LC1117</t>
  </si>
  <si>
    <t>LC1118</t>
  </si>
  <si>
    <t>LC1119</t>
  </si>
  <si>
    <t>LC1120</t>
  </si>
  <si>
    <t>LC1121</t>
  </si>
  <si>
    <t>LC1122</t>
  </si>
  <si>
    <t>LC1123</t>
  </si>
  <si>
    <t>LC1124</t>
  </si>
  <si>
    <t>LC1125</t>
  </si>
  <si>
    <t>LC1126</t>
  </si>
  <si>
    <t>LC1127</t>
  </si>
  <si>
    <t>LC1128</t>
  </si>
  <si>
    <t>LC1129</t>
  </si>
  <si>
    <t>LC1130</t>
  </si>
  <si>
    <t>LC1131</t>
  </si>
  <si>
    <t>LC1132</t>
  </si>
  <si>
    <t>LC1135</t>
  </si>
  <si>
    <t>LC1136</t>
  </si>
  <si>
    <t>LC1137</t>
  </si>
  <si>
    <t>LC1138</t>
  </si>
  <si>
    <t>LC1139</t>
  </si>
  <si>
    <t>LC1140</t>
  </si>
  <si>
    <t>LC1141</t>
  </si>
  <si>
    <t>LC1142</t>
  </si>
  <si>
    <t>LC1143</t>
  </si>
  <si>
    <t>LC1144</t>
  </si>
  <si>
    <t>LC1145</t>
  </si>
  <si>
    <t>LC1146</t>
  </si>
  <si>
    <t>LC1147</t>
  </si>
  <si>
    <t>LC1148</t>
  </si>
  <si>
    <t>LC1149</t>
  </si>
  <si>
    <t>LC1150</t>
  </si>
  <si>
    <t>LC1151</t>
  </si>
  <si>
    <t>LC1152</t>
  </si>
  <si>
    <t>LC1153</t>
  </si>
  <si>
    <t>LC1154</t>
  </si>
  <si>
    <t>LC1155</t>
  </si>
  <si>
    <t>LC1158</t>
  </si>
  <si>
    <t>LC1159</t>
  </si>
  <si>
    <t>LC1160</t>
  </si>
  <si>
    <t>LC1161</t>
  </si>
  <si>
    <t>LC1162</t>
  </si>
  <si>
    <t>LC1163</t>
  </si>
  <si>
    <t>LC1164</t>
  </si>
  <si>
    <t>LC1165</t>
  </si>
  <si>
    <t>LC1166</t>
  </si>
  <si>
    <t>LC1167</t>
  </si>
  <si>
    <t>LC1168</t>
  </si>
  <si>
    <t>LC1169</t>
  </si>
  <si>
    <t>LC1170</t>
  </si>
  <si>
    <t>LC1171</t>
  </si>
  <si>
    <t>LC1172</t>
  </si>
  <si>
    <t>LC1173</t>
  </si>
  <si>
    <t>LC1174</t>
  </si>
  <si>
    <t>LC1175</t>
  </si>
  <si>
    <t>LC1176</t>
  </si>
  <si>
    <t>LC1178</t>
  </si>
  <si>
    <t>LC1179</t>
  </si>
  <si>
    <t>LC1180</t>
  </si>
  <si>
    <t>LC1181</t>
  </si>
  <si>
    <t>LC1182</t>
  </si>
  <si>
    <t>LC1183</t>
  </si>
  <si>
    <t>LC1186</t>
  </si>
  <si>
    <t>LC1188</t>
  </si>
  <si>
    <t>LC1189</t>
  </si>
  <si>
    <t>LC1191</t>
  </si>
  <si>
    <t>LC1192</t>
  </si>
  <si>
    <t>LC1193</t>
  </si>
  <si>
    <t>LC1194</t>
  </si>
  <si>
    <t>LC1196</t>
  </si>
  <si>
    <t>LC1198</t>
  </si>
  <si>
    <t>LC1200</t>
  </si>
  <si>
    <t>LC1201</t>
  </si>
  <si>
    <t>LC1202</t>
  </si>
  <si>
    <t>LC1203</t>
  </si>
  <si>
    <t>LC1204</t>
  </si>
  <si>
    <t>LC1208</t>
  </si>
  <si>
    <t>LC1209</t>
  </si>
  <si>
    <t>LC1211</t>
  </si>
  <si>
    <t>LC1212</t>
  </si>
  <si>
    <t>LC1213</t>
  </si>
  <si>
    <t>F</t>
  </si>
  <si>
    <t>M</t>
  </si>
  <si>
    <t xml:space="preserve">F </t>
  </si>
  <si>
    <t>Race</t>
  </si>
  <si>
    <t>Caucasain</t>
  </si>
  <si>
    <t>Black</t>
  </si>
  <si>
    <t>Asian</t>
  </si>
  <si>
    <t>Hispanic</t>
  </si>
  <si>
    <t>FVC</t>
  </si>
  <si>
    <t>%</t>
  </si>
  <si>
    <t>FEV1</t>
  </si>
  <si>
    <t>Pulmonary functional tests</t>
  </si>
  <si>
    <t>Total SF-36 (out of 900)</t>
  </si>
  <si>
    <t>Coronary artery disease</t>
  </si>
  <si>
    <t>Heart Failure</t>
  </si>
  <si>
    <t>Vascular disease</t>
  </si>
  <si>
    <t>Stroke</t>
  </si>
  <si>
    <t>Dementia</t>
  </si>
  <si>
    <t>Pulmonary Disease</t>
  </si>
  <si>
    <t>Rheumatology</t>
  </si>
  <si>
    <t>Peptic Ulcer</t>
  </si>
  <si>
    <t>Liver Y/N</t>
  </si>
  <si>
    <t>Liver Severe</t>
  </si>
  <si>
    <t>Diabetes</t>
  </si>
  <si>
    <t>Diabetes with Organ Complications</t>
  </si>
  <si>
    <t>Hemiplejia</t>
  </si>
  <si>
    <t>Renal Disease</t>
  </si>
  <si>
    <t>Cancer</t>
  </si>
  <si>
    <t>Metastasis</t>
  </si>
  <si>
    <t>HIV/AIDS</t>
  </si>
  <si>
    <t>Reason #1</t>
  </si>
  <si>
    <t>Reason #2</t>
  </si>
  <si>
    <t>Reason #3</t>
  </si>
  <si>
    <t>Reason #4</t>
  </si>
  <si>
    <t>Reason #5</t>
  </si>
  <si>
    <t>Reason #6</t>
  </si>
  <si>
    <t>Reason #7</t>
  </si>
  <si>
    <t>Exhaustion</t>
  </si>
  <si>
    <t>Fatigue</t>
  </si>
  <si>
    <t>Somnolence</t>
  </si>
  <si>
    <t>Dyspnea</t>
  </si>
  <si>
    <t>Tiredness</t>
  </si>
  <si>
    <t>Neausea</t>
  </si>
  <si>
    <t>Vomiting</t>
  </si>
  <si>
    <t>Tremors</t>
  </si>
  <si>
    <t>Chest Pain</t>
  </si>
  <si>
    <t>Cough</t>
  </si>
  <si>
    <t>POTS</t>
  </si>
  <si>
    <t>Insomnia</t>
  </si>
  <si>
    <t>Congestion</t>
  </si>
  <si>
    <t>Anxiety</t>
  </si>
  <si>
    <t>Headache</t>
  </si>
  <si>
    <t>Wheezing</t>
  </si>
  <si>
    <t>Diarrhea</t>
  </si>
  <si>
    <t>Nausea</t>
  </si>
  <si>
    <t>Anosmia</t>
  </si>
  <si>
    <t>Tachycardia</t>
  </si>
  <si>
    <t>Headaches</t>
  </si>
  <si>
    <t>Ageusia</t>
  </si>
  <si>
    <t>Palpitations</t>
  </si>
  <si>
    <t>Aches</t>
  </si>
  <si>
    <t>Sleepiness</t>
  </si>
  <si>
    <t>Depression</t>
  </si>
  <si>
    <t>Abdominal Pain</t>
  </si>
  <si>
    <t>Migraine</t>
  </si>
  <si>
    <t>Vertigo</t>
  </si>
  <si>
    <t>Weakness</t>
  </si>
  <si>
    <t>Heartburn</t>
  </si>
  <si>
    <t>OSA</t>
  </si>
  <si>
    <t>Presyncope</t>
  </si>
  <si>
    <t>Raynaud</t>
  </si>
  <si>
    <t>Neuropathy</t>
  </si>
  <si>
    <t xml:space="preserve">Anxiety </t>
  </si>
  <si>
    <t>Dizziness</t>
  </si>
  <si>
    <t>Sweating</t>
  </si>
  <si>
    <t>Reason for consult</t>
  </si>
  <si>
    <t>PSQI sleep score</t>
  </si>
  <si>
    <t>Global PSQI</t>
  </si>
  <si>
    <t>Epworth sleep score</t>
  </si>
  <si>
    <t>Total</t>
  </si>
  <si>
    <t>FACIT fatigue score</t>
  </si>
  <si>
    <t>Total Score</t>
  </si>
  <si>
    <t>COVID vaccine</t>
  </si>
  <si>
    <t>y=1, n=0</t>
  </si>
  <si>
    <t>Admitted for COVID</t>
  </si>
  <si>
    <t>White</t>
  </si>
  <si>
    <t>3.`9</t>
  </si>
  <si>
    <t>Brain_Fog</t>
  </si>
  <si>
    <t>Chest_Tightness</t>
  </si>
  <si>
    <t>Chest_Pain</t>
  </si>
  <si>
    <t>Extremity_Tingling/Numbness</t>
  </si>
  <si>
    <t>Photosensitivity</t>
  </si>
  <si>
    <t>Chest_Heaviness</t>
  </si>
  <si>
    <t>Tingling/Numbness</t>
  </si>
  <si>
    <t>Memory_Problems</t>
  </si>
  <si>
    <t>Joint_Pain</t>
  </si>
  <si>
    <t>Lower_Extremity_Swelling</t>
  </si>
  <si>
    <t>Chest_Pressure</t>
  </si>
  <si>
    <t>Shoulder_Pain</t>
  </si>
  <si>
    <t>Anosmia/Ageusia</t>
  </si>
  <si>
    <t>Body_Ache</t>
  </si>
  <si>
    <t>Cognitive_Impairment</t>
  </si>
  <si>
    <t>Muscle Spasms</t>
  </si>
  <si>
    <t>Body_Aches</t>
  </si>
  <si>
    <t>Chest_Pains</t>
  </si>
  <si>
    <t>Fever</t>
  </si>
  <si>
    <t>Interrupted_Sleep</t>
  </si>
  <si>
    <t>Orthopena</t>
  </si>
  <si>
    <t>Weight_Gain</t>
  </si>
  <si>
    <t>Extremity_Numbness/Tingling</t>
  </si>
  <si>
    <t>Epistaxis</t>
  </si>
  <si>
    <t>Back_Pain</t>
  </si>
  <si>
    <t>Laryngitis</t>
  </si>
  <si>
    <t>Skin_Rash</t>
  </si>
  <si>
    <t>Shakiness</t>
  </si>
  <si>
    <t>Chest_Discomfort</t>
  </si>
  <si>
    <t>Rash</t>
  </si>
  <si>
    <t>Hair_Loss</t>
  </si>
  <si>
    <t>Lightheadedness</t>
  </si>
  <si>
    <t>Sinus_Congestion</t>
  </si>
  <si>
    <t>Productive_Cough</t>
  </si>
  <si>
    <t>Nausea/Vomiting</t>
  </si>
  <si>
    <t>GERD-Like</t>
  </si>
  <si>
    <t>Muscle_Ache</t>
  </si>
  <si>
    <t>Numbness</t>
  </si>
  <si>
    <t>Chest_Discomfort/Palpitations</t>
  </si>
  <si>
    <t>Neurologic_Deficits</t>
  </si>
  <si>
    <t>Throat_Discomfort</t>
  </si>
  <si>
    <t>Neck/Back_Pain</t>
  </si>
  <si>
    <t>Speech_Impairment</t>
  </si>
  <si>
    <t>Eye_Inflammation</t>
  </si>
  <si>
    <t>Post-nasal_Drip</t>
  </si>
  <si>
    <t>Chest_Tingling</t>
  </si>
  <si>
    <t>LE_Swelling</t>
  </si>
  <si>
    <t>Arm_Numbness</t>
  </si>
  <si>
    <t>Hypoxia</t>
  </si>
  <si>
    <t>Mucous</t>
  </si>
  <si>
    <t>Non-productive_Cough</t>
  </si>
  <si>
    <t>Upper_Extremity_Numbness</t>
  </si>
  <si>
    <t>Pericarditis</t>
  </si>
  <si>
    <t>Pleural_Effusion</t>
  </si>
  <si>
    <t>Join_Pains</t>
  </si>
  <si>
    <t>Pleuritic_Chest_Pain</t>
  </si>
  <si>
    <t>Deconditioning</t>
  </si>
  <si>
    <t>ENT_Discomfort</t>
  </si>
  <si>
    <t>Post-nasal_Drip/Mucus</t>
  </si>
  <si>
    <t>Extremity_Swelling</t>
  </si>
  <si>
    <t>Confusion</t>
  </si>
  <si>
    <t>Weight_Loss</t>
  </si>
  <si>
    <t>Phlegm_Production</t>
  </si>
  <si>
    <t>Memory Problems</t>
  </si>
  <si>
    <t>Elevated_BP</t>
  </si>
  <si>
    <t>Sinusitus</t>
  </si>
  <si>
    <t>Chest pain</t>
  </si>
  <si>
    <t>Tingling</t>
  </si>
  <si>
    <t>Muscle_Soreness</t>
  </si>
  <si>
    <t>Neuropathic_Pain</t>
  </si>
  <si>
    <t>Total number</t>
  </si>
  <si>
    <t>Time elapased between infection and enrollment (months)</t>
  </si>
  <si>
    <t>SF-36 quality of life</t>
  </si>
  <si>
    <t>LC1001</t>
  </si>
  <si>
    <t>LC1002</t>
  </si>
  <si>
    <t>LC1003</t>
  </si>
  <si>
    <t>LC1004</t>
  </si>
  <si>
    <t>LC1005</t>
  </si>
  <si>
    <t>LC1006</t>
  </si>
  <si>
    <t>LC1007</t>
  </si>
  <si>
    <t>LC1008</t>
  </si>
  <si>
    <t>LC1009</t>
  </si>
  <si>
    <t>LC1010</t>
  </si>
  <si>
    <t>LC1011</t>
  </si>
  <si>
    <t>LC1012</t>
  </si>
  <si>
    <t>LC1013</t>
  </si>
  <si>
    <t>LC1014</t>
  </si>
  <si>
    <t>LC1015</t>
  </si>
  <si>
    <t>LC1016</t>
  </si>
  <si>
    <t>LC1017</t>
  </si>
  <si>
    <t>LC1018</t>
  </si>
  <si>
    <t>LC1019</t>
  </si>
  <si>
    <t>LC1020</t>
  </si>
  <si>
    <t>LC1021</t>
  </si>
  <si>
    <t>LC1022</t>
  </si>
  <si>
    <t>LC1023</t>
  </si>
  <si>
    <t>LC1024</t>
  </si>
  <si>
    <t>LC1025</t>
  </si>
  <si>
    <t>LC1026</t>
  </si>
  <si>
    <t>LC1027</t>
  </si>
  <si>
    <t>LC1028</t>
  </si>
  <si>
    <t>LC1029</t>
  </si>
  <si>
    <t>LC1030</t>
  </si>
  <si>
    <t>LC1031</t>
  </si>
  <si>
    <t>LC1032</t>
  </si>
  <si>
    <t>LC1033</t>
  </si>
  <si>
    <t>LC1034</t>
  </si>
  <si>
    <t>LC1035</t>
  </si>
  <si>
    <t>LC1036</t>
  </si>
  <si>
    <t>LC1037</t>
  </si>
  <si>
    <t>LC1038</t>
  </si>
  <si>
    <t>LC1039</t>
  </si>
  <si>
    <t>LC1040</t>
  </si>
  <si>
    <t>LC1041</t>
  </si>
  <si>
    <t>LC1042</t>
  </si>
  <si>
    <t>LC1043</t>
  </si>
  <si>
    <t>LC1044</t>
  </si>
  <si>
    <t>LC1046</t>
  </si>
  <si>
    <t>LC1047</t>
  </si>
  <si>
    <t>LC1048</t>
  </si>
  <si>
    <t>LC1049</t>
  </si>
  <si>
    <t>LC1050</t>
  </si>
  <si>
    <t>LC1051</t>
  </si>
  <si>
    <t>LC1052</t>
  </si>
  <si>
    <t>LC1053</t>
  </si>
  <si>
    <t>LC1054</t>
  </si>
  <si>
    <t>LC1055</t>
  </si>
  <si>
    <t>LC1056</t>
  </si>
  <si>
    <t>LC1057</t>
  </si>
  <si>
    <t>LC1058</t>
  </si>
  <si>
    <t>LC1059</t>
  </si>
  <si>
    <t>LC1060</t>
  </si>
  <si>
    <t>LC1061</t>
  </si>
  <si>
    <t>LC1062</t>
  </si>
  <si>
    <t>LC1063</t>
  </si>
  <si>
    <t>LC1064</t>
  </si>
  <si>
    <t>LC1065</t>
  </si>
  <si>
    <t>LC1066</t>
  </si>
  <si>
    <t>LC1067</t>
  </si>
  <si>
    <t>LC1068</t>
  </si>
  <si>
    <t>LC1069</t>
  </si>
  <si>
    <t>LC1070</t>
  </si>
  <si>
    <t>LC1071</t>
  </si>
  <si>
    <t>LC1072</t>
  </si>
  <si>
    <t>LC1073</t>
  </si>
  <si>
    <t>LC1074</t>
  </si>
  <si>
    <t>LC1075</t>
  </si>
  <si>
    <t>LC1076</t>
  </si>
  <si>
    <t>LC1077</t>
  </si>
  <si>
    <t>LC1078</t>
  </si>
  <si>
    <t>LC1079</t>
  </si>
  <si>
    <t>LC1080</t>
  </si>
  <si>
    <t>LC1081</t>
  </si>
  <si>
    <t>LC1082</t>
  </si>
  <si>
    <t>LC1083</t>
  </si>
  <si>
    <t>LC1084</t>
  </si>
  <si>
    <t>LC1085</t>
  </si>
  <si>
    <t>LC1086</t>
  </si>
  <si>
    <t>LC1087</t>
  </si>
  <si>
    <t>LC1088</t>
  </si>
  <si>
    <t>LC1089</t>
  </si>
  <si>
    <t>LC1090</t>
  </si>
  <si>
    <t>LC1091</t>
  </si>
  <si>
    <t>LC1092</t>
  </si>
  <si>
    <t>LC1093</t>
  </si>
  <si>
    <t>LC1094</t>
  </si>
  <si>
    <t>LC1095</t>
  </si>
  <si>
    <t>LC1096</t>
  </si>
  <si>
    <t>LC1097</t>
  </si>
  <si>
    <t>LC1098</t>
  </si>
  <si>
    <t>LC1099</t>
  </si>
  <si>
    <t>LC1100</t>
  </si>
  <si>
    <t>LC1101</t>
  </si>
  <si>
    <t>LC1102</t>
  </si>
  <si>
    <t>LC1103</t>
  </si>
  <si>
    <t>LC1104</t>
  </si>
  <si>
    <t xml:space="preserve">Worse_Asthma </t>
  </si>
  <si>
    <t>Other</t>
  </si>
  <si>
    <t>Known comorbidities (y=1, n=0)</t>
  </si>
  <si>
    <t>Based on Zipcode</t>
  </si>
  <si>
    <t>Median income ($)</t>
  </si>
  <si>
    <t>Muscle_Aches</t>
  </si>
  <si>
    <t>Mental_Fogginess</t>
  </si>
  <si>
    <t>Skin_Sensitivity</t>
  </si>
  <si>
    <t>Night_Sweats</t>
  </si>
  <si>
    <t>Hand_Tingling</t>
  </si>
  <si>
    <t>Mucus_Production</t>
  </si>
  <si>
    <t>Wheezing_with_Exercise</t>
  </si>
  <si>
    <t>Exhertional_Dyspnea</t>
  </si>
  <si>
    <t>Sleep_Trouble</t>
  </si>
  <si>
    <t>Intermittent_Chest_Pain</t>
  </si>
  <si>
    <t>Dyspnea_with_Exhertion</t>
  </si>
  <si>
    <t>Sleep_Disturbances</t>
  </si>
  <si>
    <t>Ageusia_</t>
  </si>
  <si>
    <t>Weight_loss</t>
  </si>
  <si>
    <t>Heart_Pounding</t>
  </si>
  <si>
    <t>BP_Flucuations</t>
  </si>
  <si>
    <t>HR_Flucuations</t>
  </si>
  <si>
    <t>Exercise_Intolerance</t>
  </si>
  <si>
    <t>Dyspnea_on_Exhertion</t>
  </si>
  <si>
    <t>Loss_of_Appetite</t>
  </si>
  <si>
    <t>Low_Grade_Fever</t>
  </si>
  <si>
    <t>Mental_Fog</t>
  </si>
  <si>
    <t>Bad_Sleep</t>
  </si>
  <si>
    <t>Chest_Pain_(Induced_by_Cough)</t>
  </si>
  <si>
    <t>Emotional_Issues</t>
  </si>
  <si>
    <t>Sleep_Issues</t>
  </si>
  <si>
    <t>Positive_ANA</t>
  </si>
  <si>
    <t>Sinus_Issues</t>
  </si>
  <si>
    <t>Anorexia/Weight_Loss</t>
  </si>
  <si>
    <t>Abdominal_Pain</t>
  </si>
  <si>
    <t>Post-Nasal_Drip</t>
  </si>
  <si>
    <t>Speech_Problems</t>
  </si>
  <si>
    <t>Difficulty_Walking</t>
  </si>
  <si>
    <t>Lack_of_Balance</t>
  </si>
  <si>
    <t>Occasional_Somnolence</t>
  </si>
  <si>
    <t>Numbness/Tingling_in_Extremities</t>
  </si>
  <si>
    <t>Hot_Flashes</t>
  </si>
  <si>
    <t>Chest_Pain_on_Inspiration</t>
  </si>
  <si>
    <t>Pre-syncope_(POTS)</t>
  </si>
  <si>
    <t>Balance_Issues</t>
  </si>
  <si>
    <t>Tunnel_Vision</t>
  </si>
  <si>
    <t>Balance_issues</t>
  </si>
  <si>
    <t>Gastroenteritis_</t>
  </si>
  <si>
    <t>Joint_Pains</t>
  </si>
  <si>
    <t>Palpitations_</t>
  </si>
  <si>
    <t>Anxiety_</t>
  </si>
  <si>
    <t>Memory_Issues</t>
  </si>
  <si>
    <t>Excessive_Sleepiness</t>
  </si>
  <si>
    <t>Dry_Cough</t>
  </si>
  <si>
    <t>Muscle_Weakness</t>
  </si>
  <si>
    <t>Insomnia_</t>
  </si>
  <si>
    <t>GI_Upset_(bloating,_diarrhea)</t>
  </si>
  <si>
    <t>Ear_Pain</t>
  </si>
  <si>
    <t>Temperature_Dysregulation</t>
  </si>
  <si>
    <t>Hand_Tremors</t>
  </si>
  <si>
    <t>Migraine_</t>
  </si>
  <si>
    <t>Dry_Mouth</t>
  </si>
  <si>
    <t>LC1190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</si>
</sst>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"/>
    <numFmt numFmtId="165" formatCode="0.0"/>
  </numFmts>
  <fonts count="3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left"/>
    </xf>
    <xf numFmtId="165" fontId="1" fillId="0" borderId="0" xfId="0" applyNumberFormat="1" applyFont="1"/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 applyProtection="1">
      <alignment horizontal="left"/>
      <protection locked="0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50E1-D099-684B-9258-72A844EE337F}">
  <dimension ref="A1:AM192"/>
  <sheetViews>
    <sheetView tabSelected="1" zoomScaleNormal="100" workbookViewId="0">
      <selection activeCell="I110" sqref="I110"/>
    </sheetView>
  </sheetViews>
  <sheetFormatPr baseColWidth="10" defaultRowHeight="13" x14ac:dyDescent="0.15"/>
  <cols>
    <col min="1" max="1" width="22.1640625" style="1" bestFit="1" customWidth="1"/>
    <col min="2" max="2" width="47.1640625" style="1" bestFit="1" customWidth="1"/>
    <col min="3" max="3" width="15.83203125" style="1" bestFit="1" customWidth="1"/>
    <col min="4" max="4" width="7.1640625" style="1" bestFit="1" customWidth="1"/>
    <col min="5" max="5" width="15.83203125" style="1" bestFit="1" customWidth="1"/>
    <col min="6" max="6" width="7.1640625" style="1" bestFit="1" customWidth="1"/>
    <col min="7" max="10" width="15.83203125" style="1" bestFit="1" customWidth="1"/>
    <col min="11" max="11" width="16.83203125" style="1" bestFit="1" customWidth="1"/>
    <col min="12" max="12" width="20.1640625" style="1" bestFit="1" customWidth="1"/>
    <col min="13" max="13" width="13" style="1" bestFit="1" customWidth="1"/>
    <col min="14" max="14" width="19.83203125" style="1" bestFit="1" customWidth="1"/>
    <col min="15" max="15" width="11.1640625" style="1" bestFit="1" customWidth="1"/>
    <col min="16" max="16" width="14.5" style="1" bestFit="1" customWidth="1"/>
    <col min="17" max="17" width="10.6640625" style="1" bestFit="1" customWidth="1"/>
    <col min="18" max="18" width="8.6640625" style="1" bestFit="1" customWidth="1"/>
    <col min="19" max="19" width="16.1640625" style="1" bestFit="1" customWidth="1"/>
    <col min="20" max="20" width="12.5" style="1" bestFit="1" customWidth="1"/>
    <col min="21" max="22" width="10.6640625" style="1" bestFit="1" customWidth="1"/>
    <col min="23" max="23" width="11.1640625" style="1" bestFit="1" customWidth="1"/>
    <col min="24" max="24" width="10.83203125" style="1" bestFit="1" customWidth="1"/>
    <col min="25" max="25" width="28.83203125" style="1" bestFit="1" customWidth="1"/>
    <col min="26" max="26" width="9.33203125" style="1" bestFit="1" customWidth="1"/>
    <col min="27" max="27" width="12.6640625" style="1" bestFit="1" customWidth="1"/>
    <col min="28" max="30" width="10.83203125" style="1" bestFit="1" customWidth="1"/>
    <col min="31" max="31" width="24.5" style="1" bestFit="1" customWidth="1"/>
    <col min="32" max="33" width="24.33203125" style="1" bestFit="1" customWidth="1"/>
    <col min="34" max="34" width="24.6640625" style="1" bestFit="1" customWidth="1"/>
    <col min="35" max="35" width="21.6640625" style="1" bestFit="1" customWidth="1"/>
    <col min="36" max="36" width="18.1640625" style="1" bestFit="1" customWidth="1"/>
    <col min="37" max="37" width="14.33203125" style="1" bestFit="1" customWidth="1"/>
    <col min="38" max="38" width="11.5" style="1" bestFit="1" customWidth="1"/>
    <col min="39" max="39" width="15.5" style="1" bestFit="1" customWidth="1"/>
    <col min="40" max="16384" width="10.83203125" style="1"/>
  </cols>
  <sheetData>
    <row r="1" spans="1:39" x14ac:dyDescent="0.15">
      <c r="A1" s="1" t="s">
        <v>0</v>
      </c>
      <c r="E1" s="3"/>
      <c r="M1" s="3"/>
    </row>
    <row r="2" spans="1:39" x14ac:dyDescent="0.15">
      <c r="A2" s="10" t="s">
        <v>1</v>
      </c>
      <c r="B2" s="14" t="s">
        <v>257</v>
      </c>
      <c r="C2" s="11" t="s">
        <v>4</v>
      </c>
      <c r="D2" s="11" t="s">
        <v>2</v>
      </c>
      <c r="E2" s="11" t="s">
        <v>3</v>
      </c>
      <c r="F2" s="12" t="s">
        <v>102</v>
      </c>
      <c r="G2" s="19" t="s">
        <v>110</v>
      </c>
      <c r="H2" s="20"/>
      <c r="I2" s="20"/>
      <c r="J2" s="21"/>
      <c r="K2" s="9" t="s">
        <v>183</v>
      </c>
      <c r="L2" s="8" t="s">
        <v>258</v>
      </c>
      <c r="M2" s="9" t="s">
        <v>181</v>
      </c>
      <c r="N2" s="19" t="s">
        <v>364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1"/>
      <c r="AE2" s="19" t="s">
        <v>174</v>
      </c>
      <c r="AF2" s="20"/>
      <c r="AG2" s="20"/>
      <c r="AH2" s="20"/>
      <c r="AI2" s="20"/>
      <c r="AJ2" s="20"/>
      <c r="AK2" s="20"/>
      <c r="AL2" s="21"/>
      <c r="AM2" s="9" t="s">
        <v>366</v>
      </c>
    </row>
    <row r="3" spans="1:39" x14ac:dyDescent="0.15">
      <c r="A3" s="5"/>
      <c r="B3" s="13"/>
      <c r="C3" s="5"/>
      <c r="D3" s="5"/>
      <c r="E3" s="5"/>
      <c r="F3" s="5"/>
      <c r="G3" s="5" t="s">
        <v>107</v>
      </c>
      <c r="H3" s="5" t="s">
        <v>108</v>
      </c>
      <c r="I3" s="5" t="s">
        <v>109</v>
      </c>
      <c r="J3" s="5" t="s">
        <v>108</v>
      </c>
      <c r="K3" s="5" t="s">
        <v>182</v>
      </c>
      <c r="L3" s="5" t="s">
        <v>111</v>
      </c>
      <c r="M3" s="5" t="s">
        <v>182</v>
      </c>
      <c r="N3" s="5" t="s">
        <v>112</v>
      </c>
      <c r="O3" s="5" t="s">
        <v>113</v>
      </c>
      <c r="P3" s="5" t="s">
        <v>114</v>
      </c>
      <c r="Q3" s="5" t="s">
        <v>115</v>
      </c>
      <c r="R3" s="5" t="s">
        <v>116</v>
      </c>
      <c r="S3" s="5" t="s">
        <v>117</v>
      </c>
      <c r="T3" s="5" t="s">
        <v>118</v>
      </c>
      <c r="U3" s="5" t="s">
        <v>119</v>
      </c>
      <c r="V3" s="5" t="s">
        <v>120</v>
      </c>
      <c r="W3" s="5" t="s">
        <v>121</v>
      </c>
      <c r="X3" s="5" t="s">
        <v>122</v>
      </c>
      <c r="Y3" s="5" t="s">
        <v>123</v>
      </c>
      <c r="Z3" s="5" t="s">
        <v>124</v>
      </c>
      <c r="AA3" s="5" t="s">
        <v>125</v>
      </c>
      <c r="AB3" s="5" t="s">
        <v>126</v>
      </c>
      <c r="AC3" s="5" t="s">
        <v>127</v>
      </c>
      <c r="AD3" s="5" t="s">
        <v>128</v>
      </c>
      <c r="AE3" s="5" t="s">
        <v>129</v>
      </c>
      <c r="AF3" s="5" t="s">
        <v>130</v>
      </c>
      <c r="AG3" s="5" t="s">
        <v>131</v>
      </c>
      <c r="AH3" s="5" t="s">
        <v>132</v>
      </c>
      <c r="AI3" s="5" t="s">
        <v>133</v>
      </c>
      <c r="AJ3" s="5" t="s">
        <v>134</v>
      </c>
      <c r="AK3" s="5" t="s">
        <v>135</v>
      </c>
      <c r="AL3" s="1" t="s">
        <v>256</v>
      </c>
      <c r="AM3" s="5" t="s">
        <v>365</v>
      </c>
    </row>
    <row r="4" spans="1:39" x14ac:dyDescent="0.15">
      <c r="A4" s="2" t="s">
        <v>259</v>
      </c>
      <c r="B4" s="16">
        <v>15.333333333333334</v>
      </c>
      <c r="C4" s="3">
        <v>39</v>
      </c>
      <c r="D4" s="3" t="s">
        <v>99</v>
      </c>
      <c r="E4" s="4">
        <v>32.299999999999997</v>
      </c>
      <c r="F4" s="3" t="s">
        <v>184</v>
      </c>
      <c r="G4" s="3">
        <v>3.42</v>
      </c>
      <c r="H4" s="3">
        <v>86</v>
      </c>
      <c r="I4" s="3">
        <v>2.91</v>
      </c>
      <c r="J4" s="3">
        <v>90</v>
      </c>
      <c r="K4" s="3">
        <v>0</v>
      </c>
      <c r="L4" s="4">
        <v>405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1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 t="s">
        <v>137</v>
      </c>
      <c r="AF4" s="3" t="s">
        <v>158</v>
      </c>
      <c r="AG4" s="3"/>
      <c r="AH4" s="3"/>
      <c r="AI4" s="3"/>
      <c r="AJ4" s="3"/>
      <c r="AK4" s="3"/>
      <c r="AL4" s="3">
        <v>2</v>
      </c>
      <c r="AM4" s="3">
        <v>89363</v>
      </c>
    </row>
    <row r="5" spans="1:39" x14ac:dyDescent="0.15">
      <c r="A5" s="2" t="s">
        <v>260</v>
      </c>
      <c r="B5" s="16">
        <v>3.2333333333333334</v>
      </c>
      <c r="C5" s="3">
        <v>20</v>
      </c>
      <c r="D5" s="3" t="s">
        <v>99</v>
      </c>
      <c r="E5" s="4">
        <v>26.6</v>
      </c>
      <c r="F5" s="3" t="s">
        <v>184</v>
      </c>
      <c r="G5" s="3"/>
      <c r="H5" s="3"/>
      <c r="I5" s="3"/>
      <c r="J5" s="3"/>
      <c r="K5" s="3">
        <v>0</v>
      </c>
      <c r="L5" s="4">
        <v>274.5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 t="s">
        <v>219</v>
      </c>
      <c r="AF5" s="3" t="s">
        <v>137</v>
      </c>
      <c r="AG5" s="3" t="s">
        <v>162</v>
      </c>
      <c r="AH5" s="3" t="s">
        <v>220</v>
      </c>
      <c r="AI5" s="3"/>
      <c r="AJ5" s="3"/>
      <c r="AK5" s="3"/>
      <c r="AL5" s="3">
        <v>4</v>
      </c>
      <c r="AM5" s="3">
        <v>99402</v>
      </c>
    </row>
    <row r="6" spans="1:39" x14ac:dyDescent="0.15">
      <c r="A6" s="2" t="s">
        <v>261</v>
      </c>
      <c r="B6" s="16">
        <v>9.4</v>
      </c>
      <c r="C6" s="3">
        <v>62</v>
      </c>
      <c r="D6" s="3" t="s">
        <v>100</v>
      </c>
      <c r="E6" s="4">
        <v>34.6</v>
      </c>
      <c r="F6" s="3" t="s">
        <v>184</v>
      </c>
      <c r="G6" s="3">
        <v>4.54</v>
      </c>
      <c r="H6" s="3">
        <v>84</v>
      </c>
      <c r="I6" s="3">
        <v>3.34</v>
      </c>
      <c r="J6" s="3">
        <v>82</v>
      </c>
      <c r="K6" s="3">
        <v>1</v>
      </c>
      <c r="L6" s="4">
        <v>234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 t="s">
        <v>137</v>
      </c>
      <c r="AF6" s="3" t="s">
        <v>193</v>
      </c>
      <c r="AG6" s="3" t="s">
        <v>207</v>
      </c>
      <c r="AH6" s="3"/>
      <c r="AI6" s="3"/>
      <c r="AJ6" s="3"/>
      <c r="AK6" s="3"/>
      <c r="AL6" s="3">
        <v>3</v>
      </c>
      <c r="AM6" s="3">
        <v>75239</v>
      </c>
    </row>
    <row r="7" spans="1:39" x14ac:dyDescent="0.15">
      <c r="A7" s="2" t="s">
        <v>262</v>
      </c>
      <c r="B7" s="16">
        <v>0.93333333333333335</v>
      </c>
      <c r="C7" s="3">
        <v>63</v>
      </c>
      <c r="D7" s="3" t="s">
        <v>99</v>
      </c>
      <c r="E7" s="4">
        <v>22.4</v>
      </c>
      <c r="F7" s="3" t="s">
        <v>184</v>
      </c>
      <c r="G7" s="3">
        <v>2.3199999999999998</v>
      </c>
      <c r="H7" s="3">
        <v>85</v>
      </c>
      <c r="I7" s="3">
        <v>1.83</v>
      </c>
      <c r="J7" s="3">
        <v>88</v>
      </c>
      <c r="K7" s="3">
        <v>0</v>
      </c>
      <c r="L7" s="4">
        <v>160.5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 t="s">
        <v>137</v>
      </c>
      <c r="AF7" s="3" t="s">
        <v>139</v>
      </c>
      <c r="AG7" s="3" t="s">
        <v>191</v>
      </c>
      <c r="AH7" s="3"/>
      <c r="AI7" s="3"/>
      <c r="AJ7" s="3"/>
      <c r="AK7" s="3"/>
      <c r="AL7" s="3">
        <v>3</v>
      </c>
      <c r="AM7" s="3">
        <v>112512</v>
      </c>
    </row>
    <row r="8" spans="1:39" x14ac:dyDescent="0.15">
      <c r="A8" s="2" t="s">
        <v>263</v>
      </c>
      <c r="B8" s="16">
        <v>3.6333333333333333</v>
      </c>
      <c r="C8" s="3">
        <v>20</v>
      </c>
      <c r="D8" s="3" t="s">
        <v>100</v>
      </c>
      <c r="E8" s="4">
        <v>29.2</v>
      </c>
      <c r="F8" s="3" t="s">
        <v>184</v>
      </c>
      <c r="G8" s="3">
        <v>5.64</v>
      </c>
      <c r="H8" s="3">
        <v>100</v>
      </c>
      <c r="I8" s="3">
        <v>4.8600000000000003</v>
      </c>
      <c r="J8" s="3">
        <v>104</v>
      </c>
      <c r="K8" s="3">
        <v>0</v>
      </c>
      <c r="L8" s="4">
        <v>782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 t="s">
        <v>154</v>
      </c>
      <c r="AF8" s="3"/>
      <c r="AG8" s="3"/>
      <c r="AH8" s="3"/>
      <c r="AI8" s="3"/>
      <c r="AJ8" s="3"/>
      <c r="AK8" s="3"/>
      <c r="AL8" s="3">
        <v>1</v>
      </c>
      <c r="AM8" s="3">
        <v>86650</v>
      </c>
    </row>
    <row r="9" spans="1:39" x14ac:dyDescent="0.15">
      <c r="A9" s="2" t="s">
        <v>264</v>
      </c>
      <c r="B9" s="16">
        <v>1.5666666666666667</v>
      </c>
      <c r="C9" s="3">
        <v>44</v>
      </c>
      <c r="D9" s="3" t="s">
        <v>99</v>
      </c>
      <c r="E9" s="4">
        <v>30.3</v>
      </c>
      <c r="F9" s="3" t="s">
        <v>184</v>
      </c>
      <c r="G9" s="3">
        <v>3.87</v>
      </c>
      <c r="H9" s="3">
        <v>96</v>
      </c>
      <c r="I9" s="3">
        <v>3.02</v>
      </c>
      <c r="J9" s="3">
        <v>94</v>
      </c>
      <c r="K9" s="3">
        <v>0</v>
      </c>
      <c r="L9" s="4">
        <v>363.2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 t="s">
        <v>214</v>
      </c>
      <c r="AF9" s="3" t="s">
        <v>139</v>
      </c>
      <c r="AG9" s="3" t="s">
        <v>232</v>
      </c>
      <c r="AH9" s="3"/>
      <c r="AI9" s="3"/>
      <c r="AJ9" s="3"/>
      <c r="AK9" s="3"/>
      <c r="AL9" s="3">
        <v>3</v>
      </c>
      <c r="AM9" s="3">
        <v>56156</v>
      </c>
    </row>
    <row r="10" spans="1:39" x14ac:dyDescent="0.15">
      <c r="A10" s="2" t="s">
        <v>265</v>
      </c>
      <c r="B10" s="16">
        <v>0.76666666666666672</v>
      </c>
      <c r="C10" s="3">
        <v>58</v>
      </c>
      <c r="D10" s="3" t="s">
        <v>99</v>
      </c>
      <c r="E10" s="4">
        <v>43.9</v>
      </c>
      <c r="F10" s="3" t="s">
        <v>184</v>
      </c>
      <c r="G10" s="3">
        <v>2.41</v>
      </c>
      <c r="H10" s="3">
        <v>78</v>
      </c>
      <c r="I10" s="3">
        <v>1.83</v>
      </c>
      <c r="J10" s="3">
        <v>76</v>
      </c>
      <c r="K10" s="3">
        <v>0</v>
      </c>
      <c r="L10" s="4">
        <v>278.7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 t="s">
        <v>137</v>
      </c>
      <c r="AF10" s="3" t="s">
        <v>186</v>
      </c>
      <c r="AG10" s="3" t="s">
        <v>165</v>
      </c>
      <c r="AH10" s="3" t="s">
        <v>202</v>
      </c>
      <c r="AI10" s="3" t="s">
        <v>145</v>
      </c>
      <c r="AJ10" s="3" t="s">
        <v>148</v>
      </c>
      <c r="AK10" s="3" t="s">
        <v>204</v>
      </c>
      <c r="AL10" s="3">
        <v>7</v>
      </c>
      <c r="AM10" s="3">
        <v>68766</v>
      </c>
    </row>
    <row r="11" spans="1:39" x14ac:dyDescent="0.15">
      <c r="A11" s="2" t="s">
        <v>266</v>
      </c>
      <c r="B11" s="16">
        <v>2.1333333333333333</v>
      </c>
      <c r="C11" s="3">
        <v>53</v>
      </c>
      <c r="D11" s="3" t="s">
        <v>100</v>
      </c>
      <c r="E11" s="4">
        <v>27.3</v>
      </c>
      <c r="F11" s="3" t="s">
        <v>184</v>
      </c>
      <c r="G11" s="3">
        <v>4.09</v>
      </c>
      <c r="H11" s="3">
        <v>82</v>
      </c>
      <c r="I11" s="3" t="s">
        <v>185</v>
      </c>
      <c r="J11" s="3">
        <v>83</v>
      </c>
      <c r="K11" s="3">
        <v>1</v>
      </c>
      <c r="L11" s="4">
        <v>493.5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 t="s">
        <v>155</v>
      </c>
      <c r="AF11" s="3" t="s">
        <v>139</v>
      </c>
      <c r="AG11" s="3" t="s">
        <v>145</v>
      </c>
      <c r="AH11" s="3"/>
      <c r="AI11" s="3"/>
      <c r="AJ11" s="3"/>
      <c r="AK11" s="3"/>
      <c r="AL11" s="3">
        <v>3</v>
      </c>
      <c r="AM11" s="3">
        <v>92875</v>
      </c>
    </row>
    <row r="12" spans="1:39" x14ac:dyDescent="0.15">
      <c r="A12" s="2" t="s">
        <v>267</v>
      </c>
      <c r="B12" s="16">
        <v>2.8666666666666667</v>
      </c>
      <c r="C12" s="3">
        <v>57</v>
      </c>
      <c r="D12" s="3" t="s">
        <v>99</v>
      </c>
      <c r="E12" s="4">
        <v>27.9</v>
      </c>
      <c r="F12" s="3" t="s">
        <v>184</v>
      </c>
      <c r="G12" s="3">
        <v>4.09</v>
      </c>
      <c r="H12" s="3">
        <v>112</v>
      </c>
      <c r="I12" s="3">
        <v>3.4</v>
      </c>
      <c r="J12" s="3">
        <v>119</v>
      </c>
      <c r="K12" s="3">
        <v>0</v>
      </c>
      <c r="L12" s="4">
        <v>519.20000000000005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 t="s">
        <v>151</v>
      </c>
      <c r="AF12" s="3" t="s">
        <v>248</v>
      </c>
      <c r="AG12" s="3" t="s">
        <v>147</v>
      </c>
      <c r="AH12" s="3"/>
      <c r="AI12" s="3"/>
      <c r="AJ12" s="3"/>
      <c r="AK12" s="3"/>
      <c r="AL12" s="3">
        <v>3</v>
      </c>
      <c r="AM12" s="3">
        <v>104405</v>
      </c>
    </row>
    <row r="13" spans="1:39" x14ac:dyDescent="0.15">
      <c r="A13" s="2" t="s">
        <v>268</v>
      </c>
      <c r="B13" s="16">
        <v>1.6666666666666667</v>
      </c>
      <c r="C13" s="3">
        <v>38</v>
      </c>
      <c r="D13" s="3" t="s">
        <v>99</v>
      </c>
      <c r="E13" s="4">
        <v>45.7</v>
      </c>
      <c r="F13" s="3" t="s">
        <v>184</v>
      </c>
      <c r="G13" s="3"/>
      <c r="H13" s="3"/>
      <c r="I13" s="3"/>
      <c r="J13" s="3"/>
      <c r="K13" s="3">
        <v>0</v>
      </c>
      <c r="L13" s="4">
        <v>223.8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 t="s">
        <v>204</v>
      </c>
      <c r="AF13" s="3" t="s">
        <v>145</v>
      </c>
      <c r="AG13" s="3" t="s">
        <v>139</v>
      </c>
      <c r="AH13" s="3" t="s">
        <v>151</v>
      </c>
      <c r="AI13" s="3"/>
      <c r="AJ13" s="3"/>
      <c r="AK13" s="3"/>
      <c r="AL13" s="3">
        <v>4</v>
      </c>
      <c r="AM13" s="3">
        <v>57536</v>
      </c>
    </row>
    <row r="14" spans="1:39" x14ac:dyDescent="0.15">
      <c r="A14" s="2" t="s">
        <v>269</v>
      </c>
      <c r="B14" s="16">
        <v>9.0333333333333332</v>
      </c>
      <c r="C14" s="3">
        <v>29</v>
      </c>
      <c r="D14" s="3" t="s">
        <v>99</v>
      </c>
      <c r="E14" s="4">
        <v>25.8</v>
      </c>
      <c r="F14" s="3" t="s">
        <v>184</v>
      </c>
      <c r="G14" s="3">
        <v>4.04</v>
      </c>
      <c r="H14" s="3">
        <v>104</v>
      </c>
      <c r="I14" s="3">
        <v>3.2</v>
      </c>
      <c r="J14" s="3">
        <v>97</v>
      </c>
      <c r="K14" s="3">
        <v>0</v>
      </c>
      <c r="L14" s="4">
        <v>481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 t="s">
        <v>145</v>
      </c>
      <c r="AF14" s="3" t="s">
        <v>139</v>
      </c>
      <c r="AG14" s="3" t="s">
        <v>245</v>
      </c>
      <c r="AH14" s="3" t="s">
        <v>246</v>
      </c>
      <c r="AI14" s="3" t="s">
        <v>151</v>
      </c>
      <c r="AJ14" s="3"/>
      <c r="AK14" s="3"/>
      <c r="AL14" s="3">
        <v>5</v>
      </c>
      <c r="AM14" s="3">
        <v>87681</v>
      </c>
    </row>
    <row r="15" spans="1:39" x14ac:dyDescent="0.15">
      <c r="A15" s="2" t="s">
        <v>270</v>
      </c>
      <c r="B15" s="16">
        <v>2.2999999999999998</v>
      </c>
      <c r="C15" s="3">
        <v>57</v>
      </c>
      <c r="D15" s="3" t="s">
        <v>99</v>
      </c>
      <c r="E15" s="4">
        <v>32</v>
      </c>
      <c r="F15" s="3" t="s">
        <v>184</v>
      </c>
      <c r="G15" s="3">
        <v>3.32</v>
      </c>
      <c r="H15" s="3">
        <v>88</v>
      </c>
      <c r="I15" s="3">
        <v>2.65</v>
      </c>
      <c r="J15" s="3">
        <v>91</v>
      </c>
      <c r="K15" s="3">
        <v>0</v>
      </c>
      <c r="L15" s="4">
        <v>294.5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0</v>
      </c>
      <c r="AE15" s="3" t="s">
        <v>139</v>
      </c>
      <c r="AF15" s="3" t="s">
        <v>151</v>
      </c>
      <c r="AG15" s="3" t="s">
        <v>221</v>
      </c>
      <c r="AH15" s="3" t="s">
        <v>362</v>
      </c>
      <c r="AI15" s="3"/>
      <c r="AJ15" s="3"/>
      <c r="AK15" s="3"/>
      <c r="AL15" s="3">
        <v>4</v>
      </c>
      <c r="AM15" s="3">
        <v>75239</v>
      </c>
    </row>
    <row r="16" spans="1:39" x14ac:dyDescent="0.15">
      <c r="A16" s="2" t="s">
        <v>271</v>
      </c>
      <c r="B16" s="16">
        <v>3.7</v>
      </c>
      <c r="C16" s="3">
        <v>41</v>
      </c>
      <c r="D16" s="3" t="s">
        <v>99</v>
      </c>
      <c r="E16" s="4">
        <v>37</v>
      </c>
      <c r="F16" s="3" t="s">
        <v>184</v>
      </c>
      <c r="G16" s="3">
        <v>3.42</v>
      </c>
      <c r="H16" s="3">
        <v>90</v>
      </c>
      <c r="I16" s="3">
        <v>2.84</v>
      </c>
      <c r="J16" s="3">
        <v>92</v>
      </c>
      <c r="K16" s="3">
        <v>0</v>
      </c>
      <c r="L16" s="4">
        <v>607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 t="s">
        <v>139</v>
      </c>
      <c r="AF16" s="3" t="s">
        <v>232</v>
      </c>
      <c r="AG16" s="3" t="s">
        <v>186</v>
      </c>
      <c r="AH16" s="3" t="s">
        <v>156</v>
      </c>
      <c r="AI16" s="3"/>
      <c r="AJ16" s="3"/>
      <c r="AK16" s="3"/>
      <c r="AL16" s="3">
        <v>4</v>
      </c>
      <c r="AM16" s="3">
        <v>99402</v>
      </c>
    </row>
    <row r="17" spans="1:39" x14ac:dyDescent="0.15">
      <c r="A17" s="2" t="s">
        <v>272</v>
      </c>
      <c r="B17" s="16">
        <v>11.233333333333333</v>
      </c>
      <c r="C17" s="3">
        <v>55</v>
      </c>
      <c r="D17" s="3" t="s">
        <v>99</v>
      </c>
      <c r="E17" s="4">
        <v>35.4</v>
      </c>
      <c r="F17" s="3" t="s">
        <v>184</v>
      </c>
      <c r="G17" s="3">
        <v>3.36</v>
      </c>
      <c r="H17" s="3">
        <v>97</v>
      </c>
      <c r="I17" s="3">
        <v>2.79</v>
      </c>
      <c r="J17" s="3">
        <v>103</v>
      </c>
      <c r="K17" s="3">
        <v>0</v>
      </c>
      <c r="L17" s="4">
        <v>461.7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 t="s">
        <v>242</v>
      </c>
      <c r="AF17" s="3" t="s">
        <v>243</v>
      </c>
      <c r="AG17" s="3" t="s">
        <v>244</v>
      </c>
      <c r="AH17" s="3"/>
      <c r="AI17" s="3"/>
      <c r="AJ17" s="3"/>
      <c r="AK17" s="3"/>
      <c r="AL17" s="3">
        <v>3</v>
      </c>
      <c r="AM17" s="3">
        <v>50945</v>
      </c>
    </row>
    <row r="18" spans="1:39" x14ac:dyDescent="0.15">
      <c r="A18" s="2" t="s">
        <v>273</v>
      </c>
      <c r="B18" s="16">
        <v>1.9333333333333333</v>
      </c>
      <c r="C18" s="3">
        <v>48</v>
      </c>
      <c r="D18" s="3" t="s">
        <v>100</v>
      </c>
      <c r="E18" s="4">
        <v>25.8</v>
      </c>
      <c r="F18" s="3" t="s">
        <v>184</v>
      </c>
      <c r="G18" s="3">
        <v>3.64</v>
      </c>
      <c r="H18" s="3">
        <v>85</v>
      </c>
      <c r="I18" s="3">
        <v>3.04</v>
      </c>
      <c r="J18" s="3">
        <v>90</v>
      </c>
      <c r="K18" s="3">
        <v>0</v>
      </c>
      <c r="L18" s="4">
        <v>336.5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 t="s">
        <v>137</v>
      </c>
      <c r="AF18" s="3" t="s">
        <v>139</v>
      </c>
      <c r="AG18" s="3" t="s">
        <v>214</v>
      </c>
      <c r="AH18" s="3" t="s">
        <v>145</v>
      </c>
      <c r="AI18" s="3"/>
      <c r="AJ18" s="3"/>
      <c r="AK18" s="3"/>
      <c r="AL18" s="3">
        <v>4</v>
      </c>
      <c r="AM18" s="3">
        <v>113684</v>
      </c>
    </row>
    <row r="19" spans="1:39" x14ac:dyDescent="0.15">
      <c r="A19" s="2" t="s">
        <v>274</v>
      </c>
      <c r="B19" s="16">
        <v>14.266666666666667</v>
      </c>
      <c r="C19" s="3">
        <v>44</v>
      </c>
      <c r="D19" s="3" t="s">
        <v>99</v>
      </c>
      <c r="E19" s="4">
        <v>26.6</v>
      </c>
      <c r="F19" s="3" t="s">
        <v>184</v>
      </c>
      <c r="G19" s="3">
        <v>3.01</v>
      </c>
      <c r="H19" s="3">
        <v>75</v>
      </c>
      <c r="I19" s="3">
        <v>2.42</v>
      </c>
      <c r="J19" s="3">
        <v>75</v>
      </c>
      <c r="K19" s="3">
        <v>0</v>
      </c>
      <c r="L19" s="4">
        <v>618.5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 t="s">
        <v>207</v>
      </c>
      <c r="AF19" s="3" t="s">
        <v>250</v>
      </c>
      <c r="AG19" s="3" t="s">
        <v>251</v>
      </c>
      <c r="AH19" s="3"/>
      <c r="AI19" s="3"/>
      <c r="AJ19" s="3"/>
      <c r="AK19" s="3"/>
      <c r="AL19" s="3">
        <v>3</v>
      </c>
      <c r="AM19" s="3">
        <v>112488</v>
      </c>
    </row>
    <row r="20" spans="1:39" x14ac:dyDescent="0.15">
      <c r="A20" s="2" t="s">
        <v>275</v>
      </c>
      <c r="B20" s="16">
        <v>4.0999999999999996</v>
      </c>
      <c r="C20" s="3">
        <v>73</v>
      </c>
      <c r="D20" s="3" t="s">
        <v>99</v>
      </c>
      <c r="E20" s="4">
        <v>21.9</v>
      </c>
      <c r="F20" s="3" t="s">
        <v>184</v>
      </c>
      <c r="G20" s="3">
        <v>2.88</v>
      </c>
      <c r="H20" s="3">
        <v>88</v>
      </c>
      <c r="I20" s="3">
        <v>2.2799999999999998</v>
      </c>
      <c r="J20" s="3">
        <v>93</v>
      </c>
      <c r="K20" s="3">
        <v>0</v>
      </c>
      <c r="L20" s="4">
        <v>465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 t="s">
        <v>137</v>
      </c>
      <c r="AF20" s="3"/>
      <c r="AG20" s="3"/>
      <c r="AH20" s="3"/>
      <c r="AI20" s="3"/>
      <c r="AJ20" s="3"/>
      <c r="AK20" s="3"/>
      <c r="AL20" s="3">
        <v>1</v>
      </c>
      <c r="AM20" s="3">
        <v>50945</v>
      </c>
    </row>
    <row r="21" spans="1:39" x14ac:dyDescent="0.15">
      <c r="A21" s="2" t="s">
        <v>276</v>
      </c>
      <c r="B21" s="16">
        <v>2.2999999999999998</v>
      </c>
      <c r="C21" s="3">
        <v>53</v>
      </c>
      <c r="D21" s="3" t="s">
        <v>99</v>
      </c>
      <c r="E21" s="4">
        <v>30.1</v>
      </c>
      <c r="F21" s="3" t="s">
        <v>184</v>
      </c>
      <c r="G21" s="3">
        <v>3.87</v>
      </c>
      <c r="H21" s="3">
        <v>115</v>
      </c>
      <c r="I21" s="3">
        <v>2.98</v>
      </c>
      <c r="J21" s="3">
        <v>113</v>
      </c>
      <c r="K21" s="3">
        <v>0</v>
      </c>
      <c r="L21" s="4">
        <v>266.3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 t="s">
        <v>137</v>
      </c>
      <c r="AF21" s="3" t="s">
        <v>186</v>
      </c>
      <c r="AG21" s="3" t="s">
        <v>218</v>
      </c>
      <c r="AH21" s="3"/>
      <c r="AI21" s="3"/>
      <c r="AJ21" s="3"/>
      <c r="AK21" s="3"/>
      <c r="AL21" s="3">
        <v>3</v>
      </c>
      <c r="AM21" s="3">
        <v>87681</v>
      </c>
    </row>
    <row r="22" spans="1:39" x14ac:dyDescent="0.15">
      <c r="A22" s="2" t="s">
        <v>277</v>
      </c>
      <c r="B22" s="16">
        <v>1.9333333333333333</v>
      </c>
      <c r="C22" s="3">
        <v>58</v>
      </c>
      <c r="D22" s="3" t="s">
        <v>99</v>
      </c>
      <c r="E22" s="4">
        <v>27</v>
      </c>
      <c r="F22" s="3" t="s">
        <v>184</v>
      </c>
      <c r="G22" s="3">
        <v>4.08</v>
      </c>
      <c r="H22" s="3">
        <v>121</v>
      </c>
      <c r="I22" s="3">
        <v>3.36</v>
      </c>
      <c r="J22" s="3">
        <v>128</v>
      </c>
      <c r="K22" s="3">
        <v>0</v>
      </c>
      <c r="L22" s="4">
        <v>314.8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 t="s">
        <v>157</v>
      </c>
      <c r="AF22" s="3" t="s">
        <v>137</v>
      </c>
      <c r="AG22" s="3" t="s">
        <v>139</v>
      </c>
      <c r="AH22" s="3" t="s">
        <v>224</v>
      </c>
      <c r="AI22" s="3" t="s">
        <v>156</v>
      </c>
      <c r="AJ22" s="3"/>
      <c r="AK22" s="3"/>
      <c r="AL22" s="3">
        <v>5</v>
      </c>
      <c r="AM22" s="3">
        <v>75239</v>
      </c>
    </row>
    <row r="23" spans="1:39" x14ac:dyDescent="0.15">
      <c r="A23" s="2" t="s">
        <v>278</v>
      </c>
      <c r="B23" s="16">
        <v>2.4666666666666668</v>
      </c>
      <c r="C23" s="3">
        <v>77</v>
      </c>
      <c r="D23" s="3" t="s">
        <v>99</v>
      </c>
      <c r="E23" s="4">
        <v>36.9</v>
      </c>
      <c r="F23" s="3" t="s">
        <v>184</v>
      </c>
      <c r="G23" s="3">
        <v>2.8</v>
      </c>
      <c r="H23" s="3">
        <v>93</v>
      </c>
      <c r="I23" s="3">
        <v>1.94</v>
      </c>
      <c r="J23" s="3">
        <v>86</v>
      </c>
      <c r="K23" s="3">
        <v>0</v>
      </c>
      <c r="L23" s="4">
        <v>454.5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 t="s">
        <v>137</v>
      </c>
      <c r="AF23" s="3" t="s">
        <v>150</v>
      </c>
      <c r="AG23" s="3" t="s">
        <v>186</v>
      </c>
      <c r="AH23" s="3" t="s">
        <v>148</v>
      </c>
      <c r="AI23" s="3"/>
      <c r="AJ23" s="3"/>
      <c r="AK23" s="3"/>
      <c r="AL23" s="3">
        <v>4</v>
      </c>
      <c r="AM23" s="3">
        <v>89468</v>
      </c>
    </row>
    <row r="24" spans="1:39" x14ac:dyDescent="0.15">
      <c r="A24" s="2" t="s">
        <v>279</v>
      </c>
      <c r="B24" s="16">
        <v>1.7333333333333334</v>
      </c>
      <c r="C24" s="3">
        <v>52</v>
      </c>
      <c r="D24" s="3" t="s">
        <v>99</v>
      </c>
      <c r="E24" s="4">
        <v>28.3</v>
      </c>
      <c r="F24" s="3" t="s">
        <v>184</v>
      </c>
      <c r="G24" s="3">
        <v>3.55</v>
      </c>
      <c r="H24" s="3">
        <v>101</v>
      </c>
      <c r="I24" s="3">
        <v>2.65</v>
      </c>
      <c r="J24" s="3">
        <v>95</v>
      </c>
      <c r="K24" s="3">
        <v>0</v>
      </c>
      <c r="L24" s="4">
        <v>293.5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 t="s">
        <v>145</v>
      </c>
      <c r="AF24" s="3" t="s">
        <v>137</v>
      </c>
      <c r="AG24" s="3" t="s">
        <v>158</v>
      </c>
      <c r="AH24" s="3" t="s">
        <v>139</v>
      </c>
      <c r="AI24" s="3" t="s">
        <v>154</v>
      </c>
      <c r="AJ24" s="3" t="s">
        <v>156</v>
      </c>
      <c r="AK24" s="3" t="s">
        <v>186</v>
      </c>
      <c r="AL24" s="3">
        <v>7</v>
      </c>
      <c r="AM24" s="3">
        <v>60163</v>
      </c>
    </row>
    <row r="25" spans="1:39" x14ac:dyDescent="0.15">
      <c r="A25" s="2" t="s">
        <v>280</v>
      </c>
      <c r="B25" s="15">
        <v>5</v>
      </c>
      <c r="C25" s="3">
        <v>48</v>
      </c>
      <c r="D25" s="3" t="s">
        <v>99</v>
      </c>
      <c r="E25" s="4">
        <v>48.3</v>
      </c>
      <c r="F25" s="3" t="s">
        <v>184</v>
      </c>
      <c r="G25" s="3">
        <v>2.88</v>
      </c>
      <c r="H25" s="3">
        <v>78</v>
      </c>
      <c r="I25" s="3">
        <v>2.4300000000000002</v>
      </c>
      <c r="J25" s="3">
        <v>83</v>
      </c>
      <c r="K25" s="3">
        <v>0</v>
      </c>
      <c r="L25" s="4">
        <v>279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 t="s">
        <v>139</v>
      </c>
      <c r="AF25" s="3" t="s">
        <v>216</v>
      </c>
      <c r="AG25" s="3" t="s">
        <v>207</v>
      </c>
      <c r="AH25" s="3"/>
      <c r="AI25" s="3"/>
      <c r="AJ25" s="3"/>
      <c r="AK25" s="3"/>
      <c r="AL25" s="3">
        <v>3</v>
      </c>
      <c r="AM25" s="3">
        <v>55677</v>
      </c>
    </row>
    <row r="26" spans="1:39" x14ac:dyDescent="0.15">
      <c r="A26" s="2" t="s">
        <v>281</v>
      </c>
      <c r="B26" s="16">
        <v>2.5666666666666669</v>
      </c>
      <c r="C26" s="3">
        <v>72</v>
      </c>
      <c r="D26" s="3" t="s">
        <v>99</v>
      </c>
      <c r="E26" s="4">
        <v>23.1</v>
      </c>
      <c r="F26" s="3" t="s">
        <v>184</v>
      </c>
      <c r="G26" s="3">
        <v>3.23</v>
      </c>
      <c r="H26" s="3">
        <v>94</v>
      </c>
      <c r="I26" s="3">
        <v>2.62</v>
      </c>
      <c r="J26" s="3">
        <v>100</v>
      </c>
      <c r="K26" s="3">
        <v>0</v>
      </c>
      <c r="L26" s="4">
        <v>235.5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 t="s">
        <v>145</v>
      </c>
      <c r="AF26" s="3" t="s">
        <v>137</v>
      </c>
      <c r="AG26" s="3" t="s">
        <v>186</v>
      </c>
      <c r="AH26" s="3" t="s">
        <v>139</v>
      </c>
      <c r="AI26" s="3"/>
      <c r="AJ26" s="3"/>
      <c r="AK26" s="3"/>
      <c r="AL26" s="3">
        <v>4</v>
      </c>
      <c r="AM26" s="3">
        <v>92875</v>
      </c>
    </row>
    <row r="27" spans="1:39" x14ac:dyDescent="0.15">
      <c r="A27" s="2" t="s">
        <v>282</v>
      </c>
      <c r="B27" s="15">
        <v>2</v>
      </c>
      <c r="C27" s="3">
        <v>24</v>
      </c>
      <c r="D27" s="3" t="s">
        <v>100</v>
      </c>
      <c r="E27" s="4">
        <v>31.8</v>
      </c>
      <c r="F27" s="3" t="s">
        <v>184</v>
      </c>
      <c r="G27" s="3">
        <v>6.65</v>
      </c>
      <c r="H27" s="3">
        <v>113</v>
      </c>
      <c r="I27" s="3">
        <v>5.49</v>
      </c>
      <c r="J27" s="3">
        <v>113</v>
      </c>
      <c r="K27" s="3">
        <v>0</v>
      </c>
      <c r="L27" s="4">
        <v>630.20000000000005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 t="s">
        <v>252</v>
      </c>
      <c r="AF27" s="3"/>
      <c r="AG27" s="3"/>
      <c r="AH27" s="3"/>
      <c r="AI27" s="3"/>
      <c r="AJ27" s="3"/>
      <c r="AK27" s="3"/>
      <c r="AL27" s="3">
        <v>1</v>
      </c>
      <c r="AM27" s="3">
        <v>77946</v>
      </c>
    </row>
    <row r="28" spans="1:39" x14ac:dyDescent="0.15">
      <c r="A28" s="2" t="s">
        <v>283</v>
      </c>
      <c r="B28" s="16">
        <v>1.0666666666666667</v>
      </c>
      <c r="C28" s="3">
        <v>71</v>
      </c>
      <c r="D28" s="3" t="s">
        <v>99</v>
      </c>
      <c r="E28" s="4">
        <v>32.4</v>
      </c>
      <c r="F28" s="3" t="s">
        <v>184</v>
      </c>
      <c r="G28" s="3">
        <v>2.42</v>
      </c>
      <c r="H28" s="3">
        <v>81</v>
      </c>
      <c r="I28" s="3">
        <v>1.91</v>
      </c>
      <c r="J28" s="3">
        <v>85</v>
      </c>
      <c r="K28" s="3">
        <v>1</v>
      </c>
      <c r="L28" s="4">
        <v>346.3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0</v>
      </c>
      <c r="AB28" s="3">
        <v>1</v>
      </c>
      <c r="AC28" s="3">
        <v>1</v>
      </c>
      <c r="AD28" s="3">
        <v>0</v>
      </c>
      <c r="AE28" s="3" t="s">
        <v>145</v>
      </c>
      <c r="AF28" s="3" t="s">
        <v>139</v>
      </c>
      <c r="AG28" s="3" t="s">
        <v>137</v>
      </c>
      <c r="AH28" s="3" t="s">
        <v>230</v>
      </c>
      <c r="AI28" s="3"/>
      <c r="AJ28" s="3"/>
      <c r="AK28" s="3"/>
      <c r="AL28" s="3">
        <v>4</v>
      </c>
      <c r="AM28" s="3">
        <v>75000</v>
      </c>
    </row>
    <row r="29" spans="1:39" x14ac:dyDescent="0.15">
      <c r="A29" s="2" t="s">
        <v>284</v>
      </c>
      <c r="B29" s="16">
        <v>12.466666666666667</v>
      </c>
      <c r="C29" s="3">
        <v>65</v>
      </c>
      <c r="D29" s="3" t="s">
        <v>99</v>
      </c>
      <c r="E29" s="4">
        <v>22.2</v>
      </c>
      <c r="F29" s="3" t="s">
        <v>363</v>
      </c>
      <c r="G29" s="3"/>
      <c r="H29" s="3"/>
      <c r="I29" s="3"/>
      <c r="J29" s="3"/>
      <c r="K29" s="3">
        <v>0</v>
      </c>
      <c r="L29" s="4">
        <v>196.5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 t="s">
        <v>196</v>
      </c>
      <c r="AF29" s="3" t="s">
        <v>139</v>
      </c>
      <c r="AG29" s="3" t="s">
        <v>197</v>
      </c>
      <c r="AH29" s="3" t="s">
        <v>198</v>
      </c>
      <c r="AI29" s="3" t="s">
        <v>156</v>
      </c>
      <c r="AJ29" s="3" t="s">
        <v>145</v>
      </c>
      <c r="AK29" s="3" t="s">
        <v>137</v>
      </c>
      <c r="AL29" s="3">
        <v>7</v>
      </c>
      <c r="AM29" s="3">
        <v>96678</v>
      </c>
    </row>
    <row r="30" spans="1:39" x14ac:dyDescent="0.15">
      <c r="A30" s="2" t="s">
        <v>285</v>
      </c>
      <c r="B30" s="16">
        <v>1.8</v>
      </c>
      <c r="C30" s="3">
        <v>58</v>
      </c>
      <c r="D30" s="3" t="s">
        <v>100</v>
      </c>
      <c r="E30" s="4">
        <v>31</v>
      </c>
      <c r="F30" s="3" t="s">
        <v>184</v>
      </c>
      <c r="G30" s="3">
        <v>4.3899999999999997</v>
      </c>
      <c r="H30" s="3">
        <v>88</v>
      </c>
      <c r="I30" s="3">
        <v>3.47</v>
      </c>
      <c r="J30" s="3">
        <v>92</v>
      </c>
      <c r="K30" s="3">
        <v>0</v>
      </c>
      <c r="L30" s="4">
        <v>434.5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 t="s">
        <v>139</v>
      </c>
      <c r="AF30" s="3" t="s">
        <v>236</v>
      </c>
      <c r="AG30" s="3" t="s">
        <v>230</v>
      </c>
      <c r="AH30" s="3"/>
      <c r="AI30" s="3"/>
      <c r="AJ30" s="3"/>
      <c r="AK30" s="3"/>
      <c r="AL30" s="3">
        <v>3</v>
      </c>
      <c r="AM30" s="3">
        <v>63349</v>
      </c>
    </row>
    <row r="31" spans="1:39" x14ac:dyDescent="0.15">
      <c r="A31" s="2" t="s">
        <v>286</v>
      </c>
      <c r="B31" s="15">
        <v>6</v>
      </c>
      <c r="C31" s="3">
        <v>60</v>
      </c>
      <c r="D31" s="3" t="s">
        <v>99</v>
      </c>
      <c r="E31" s="4">
        <v>20.9</v>
      </c>
      <c r="F31" s="3" t="s">
        <v>184</v>
      </c>
      <c r="G31" s="3">
        <v>3.04</v>
      </c>
      <c r="H31" s="3">
        <v>91</v>
      </c>
      <c r="I31" s="3">
        <v>2.14</v>
      </c>
      <c r="J31" s="3">
        <v>83</v>
      </c>
      <c r="K31" s="3">
        <v>0</v>
      </c>
      <c r="L31" s="4">
        <v>515.20000000000005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 t="s">
        <v>156</v>
      </c>
      <c r="AF31" s="3" t="s">
        <v>139</v>
      </c>
      <c r="AG31" s="3" t="s">
        <v>217</v>
      </c>
      <c r="AH31" s="3" t="s">
        <v>186</v>
      </c>
      <c r="AI31" s="3"/>
      <c r="AJ31" s="3"/>
      <c r="AK31" s="3"/>
      <c r="AL31" s="3">
        <v>4</v>
      </c>
      <c r="AM31" s="3">
        <v>96724</v>
      </c>
    </row>
    <row r="32" spans="1:39" x14ac:dyDescent="0.15">
      <c r="A32" s="2" t="s">
        <v>287</v>
      </c>
      <c r="B32" s="16">
        <v>1.2666666666666666</v>
      </c>
      <c r="C32" s="3">
        <v>52</v>
      </c>
      <c r="D32" s="3" t="s">
        <v>99</v>
      </c>
      <c r="E32" s="4">
        <v>41.5</v>
      </c>
      <c r="F32" s="3" t="s">
        <v>184</v>
      </c>
      <c r="G32" s="3">
        <v>3.77</v>
      </c>
      <c r="H32" s="3">
        <v>92</v>
      </c>
      <c r="I32" s="3">
        <v>2.93</v>
      </c>
      <c r="J32" s="3">
        <v>90</v>
      </c>
      <c r="K32" s="3">
        <v>1</v>
      </c>
      <c r="L32" s="4">
        <v>147.30000000000001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 t="s">
        <v>156</v>
      </c>
      <c r="AF32" s="3" t="s">
        <v>158</v>
      </c>
      <c r="AG32" s="3" t="s">
        <v>190</v>
      </c>
      <c r="AH32" s="3"/>
      <c r="AI32" s="3"/>
      <c r="AJ32" s="3"/>
      <c r="AK32" s="3"/>
      <c r="AL32" s="3">
        <v>3</v>
      </c>
      <c r="AM32" s="3">
        <v>65701</v>
      </c>
    </row>
    <row r="33" spans="1:39" x14ac:dyDescent="0.15">
      <c r="A33" s="2" t="s">
        <v>288</v>
      </c>
      <c r="B33" s="16">
        <v>1.2666666666666666</v>
      </c>
      <c r="C33" s="3">
        <v>60</v>
      </c>
      <c r="D33" s="3" t="s">
        <v>100</v>
      </c>
      <c r="E33" s="4">
        <v>24.7</v>
      </c>
      <c r="F33" s="3" t="s">
        <v>184</v>
      </c>
      <c r="G33" s="3">
        <v>2.29</v>
      </c>
      <c r="H33" s="3">
        <v>50</v>
      </c>
      <c r="I33" s="3">
        <v>1.74</v>
      </c>
      <c r="J33" s="3">
        <v>50</v>
      </c>
      <c r="K33" s="3">
        <v>1</v>
      </c>
      <c r="L33" s="4">
        <v>379.2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 t="s">
        <v>139</v>
      </c>
      <c r="AF33" s="3" t="s">
        <v>234</v>
      </c>
      <c r="AG33" s="3"/>
      <c r="AH33" s="3"/>
      <c r="AI33" s="3"/>
      <c r="AJ33" s="3"/>
      <c r="AK33" s="3"/>
      <c r="AL33" s="3">
        <v>2</v>
      </c>
      <c r="AM33" s="3">
        <v>63349</v>
      </c>
    </row>
    <row r="34" spans="1:39" x14ac:dyDescent="0.15">
      <c r="A34" s="2" t="s">
        <v>289</v>
      </c>
      <c r="B34" s="16">
        <v>7.4</v>
      </c>
      <c r="C34" s="3">
        <v>55</v>
      </c>
      <c r="D34" s="3" t="s">
        <v>100</v>
      </c>
      <c r="E34" s="4">
        <v>29.7</v>
      </c>
      <c r="F34" s="3" t="s">
        <v>184</v>
      </c>
      <c r="G34" s="3">
        <v>5.18</v>
      </c>
      <c r="H34" s="3">
        <v>96</v>
      </c>
      <c r="I34" s="3">
        <v>3.9</v>
      </c>
      <c r="J34" s="3">
        <v>94</v>
      </c>
      <c r="K34" s="3">
        <v>0</v>
      </c>
      <c r="L34" s="4">
        <v>460.5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 t="s">
        <v>137</v>
      </c>
      <c r="AF34" s="3" t="s">
        <v>139</v>
      </c>
      <c r="AG34" s="3" t="s">
        <v>198</v>
      </c>
      <c r="AH34" s="3"/>
      <c r="AI34" s="3"/>
      <c r="AJ34" s="3"/>
      <c r="AK34" s="3"/>
      <c r="AL34" s="3">
        <v>3</v>
      </c>
      <c r="AM34" s="3">
        <v>119268</v>
      </c>
    </row>
    <row r="35" spans="1:39" x14ac:dyDescent="0.15">
      <c r="A35" s="2" t="s">
        <v>290</v>
      </c>
      <c r="B35" s="16">
        <v>1.9333333333333333</v>
      </c>
      <c r="C35" s="3">
        <v>37</v>
      </c>
      <c r="D35" s="3" t="s">
        <v>100</v>
      </c>
      <c r="E35" s="4">
        <v>20.399999999999999</v>
      </c>
      <c r="F35" s="3" t="s">
        <v>105</v>
      </c>
      <c r="G35" s="3">
        <v>4.83</v>
      </c>
      <c r="H35" s="3">
        <v>100</v>
      </c>
      <c r="I35" s="3">
        <v>4.34</v>
      </c>
      <c r="J35" s="3">
        <v>111</v>
      </c>
      <c r="K35" s="3">
        <v>0</v>
      </c>
      <c r="L35" s="4">
        <v>296.5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 t="s">
        <v>204</v>
      </c>
      <c r="AF35" s="3" t="s">
        <v>199</v>
      </c>
      <c r="AG35" s="3" t="s">
        <v>194</v>
      </c>
      <c r="AH35" s="3"/>
      <c r="AI35" s="3"/>
      <c r="AJ35" s="3"/>
      <c r="AK35" s="3"/>
      <c r="AL35" s="3">
        <v>3</v>
      </c>
      <c r="AM35" s="3">
        <v>87681</v>
      </c>
    </row>
    <row r="36" spans="1:39" x14ac:dyDescent="0.15">
      <c r="A36" s="2" t="s">
        <v>291</v>
      </c>
      <c r="B36" s="16">
        <v>3.4666666666666668</v>
      </c>
      <c r="C36" s="3">
        <v>68</v>
      </c>
      <c r="D36" s="3" t="s">
        <v>99</v>
      </c>
      <c r="E36" s="4">
        <v>33.1</v>
      </c>
      <c r="F36" s="3" t="s">
        <v>184</v>
      </c>
      <c r="G36" s="3">
        <v>2.5</v>
      </c>
      <c r="H36" s="3">
        <v>85</v>
      </c>
      <c r="I36" s="3">
        <v>1.81</v>
      </c>
      <c r="J36" s="3">
        <v>81</v>
      </c>
      <c r="K36" s="3">
        <v>0</v>
      </c>
      <c r="L36" s="4">
        <v>593.70000000000005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1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 t="s">
        <v>137</v>
      </c>
      <c r="AF36" s="3" t="s">
        <v>197</v>
      </c>
      <c r="AG36" s="3" t="s">
        <v>139</v>
      </c>
      <c r="AH36" s="3" t="s">
        <v>151</v>
      </c>
      <c r="AI36" s="3" t="s">
        <v>156</v>
      </c>
      <c r="AJ36" s="3"/>
      <c r="AK36" s="3"/>
      <c r="AL36" s="3">
        <v>5</v>
      </c>
      <c r="AM36" s="3">
        <v>87681</v>
      </c>
    </row>
    <row r="37" spans="1:39" x14ac:dyDescent="0.15">
      <c r="A37" s="2" t="s">
        <v>292</v>
      </c>
      <c r="B37" s="16">
        <v>2.2999999999999998</v>
      </c>
      <c r="C37" s="3">
        <v>64</v>
      </c>
      <c r="D37" s="3" t="s">
        <v>100</v>
      </c>
      <c r="E37" s="4">
        <v>40.200000000000003</v>
      </c>
      <c r="F37" s="3" t="s">
        <v>184</v>
      </c>
      <c r="G37" s="3">
        <v>3.48</v>
      </c>
      <c r="H37" s="3">
        <v>78</v>
      </c>
      <c r="I37" s="3">
        <v>2.75</v>
      </c>
      <c r="J37" s="3">
        <v>82</v>
      </c>
      <c r="K37" s="3">
        <v>0</v>
      </c>
      <c r="L37" s="4">
        <v>681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1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 t="s">
        <v>139</v>
      </c>
      <c r="AF37" s="3"/>
      <c r="AG37" s="3"/>
      <c r="AH37" s="3"/>
      <c r="AI37" s="3"/>
      <c r="AJ37" s="3"/>
      <c r="AK37" s="3"/>
      <c r="AL37" s="3">
        <v>1</v>
      </c>
      <c r="AM37" s="3">
        <v>106563</v>
      </c>
    </row>
    <row r="38" spans="1:39" x14ac:dyDescent="0.15">
      <c r="A38" s="2" t="s">
        <v>293</v>
      </c>
      <c r="B38" s="16">
        <v>2.6</v>
      </c>
      <c r="C38" s="3">
        <v>52</v>
      </c>
      <c r="D38" s="3" t="s">
        <v>99</v>
      </c>
      <c r="E38" s="4">
        <v>29.1</v>
      </c>
      <c r="F38" s="3" t="s">
        <v>184</v>
      </c>
      <c r="G38" s="3">
        <v>2.95</v>
      </c>
      <c r="H38" s="3">
        <v>82</v>
      </c>
      <c r="I38" s="3">
        <v>2.3199999999999998</v>
      </c>
      <c r="J38" s="3">
        <v>81</v>
      </c>
      <c r="K38" s="3">
        <v>0</v>
      </c>
      <c r="L38" s="4">
        <v>467.5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 t="s">
        <v>156</v>
      </c>
      <c r="AF38" s="3" t="s">
        <v>193</v>
      </c>
      <c r="AG38" s="3"/>
      <c r="AH38" s="3"/>
      <c r="AI38" s="3"/>
      <c r="AJ38" s="3"/>
      <c r="AK38" s="3"/>
      <c r="AL38" s="3">
        <v>2</v>
      </c>
      <c r="AM38" s="3">
        <v>65962</v>
      </c>
    </row>
    <row r="39" spans="1:39" x14ac:dyDescent="0.15">
      <c r="A39" s="2" t="s">
        <v>294</v>
      </c>
      <c r="B39" s="16">
        <v>4.3666666666666663</v>
      </c>
      <c r="C39" s="3">
        <v>36</v>
      </c>
      <c r="D39" s="3" t="s">
        <v>99</v>
      </c>
      <c r="E39" s="4">
        <v>36.299999999999997</v>
      </c>
      <c r="F39" s="3" t="s">
        <v>104</v>
      </c>
      <c r="G39" s="3">
        <v>2.93</v>
      </c>
      <c r="H39" s="3">
        <v>101</v>
      </c>
      <c r="I39" s="3">
        <v>2.4500000000000002</v>
      </c>
      <c r="J39" s="3">
        <v>101</v>
      </c>
      <c r="K39" s="3">
        <v>0</v>
      </c>
      <c r="L39" s="4">
        <v>368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 t="s">
        <v>139</v>
      </c>
      <c r="AF39" s="3" t="s">
        <v>137</v>
      </c>
      <c r="AG39" s="3" t="s">
        <v>186</v>
      </c>
      <c r="AH39" s="3" t="s">
        <v>172</v>
      </c>
      <c r="AI39" s="3" t="s">
        <v>145</v>
      </c>
      <c r="AJ39" s="3" t="s">
        <v>233</v>
      </c>
      <c r="AK39" s="3"/>
      <c r="AL39" s="3">
        <v>6</v>
      </c>
      <c r="AM39" s="3">
        <v>70260</v>
      </c>
    </row>
    <row r="40" spans="1:39" x14ac:dyDescent="0.15">
      <c r="A40" s="2" t="s">
        <v>295</v>
      </c>
      <c r="B40" s="15">
        <v>2</v>
      </c>
      <c r="C40" s="3">
        <v>41</v>
      </c>
      <c r="D40" s="3" t="s">
        <v>99</v>
      </c>
      <c r="E40" s="4">
        <v>27.3</v>
      </c>
      <c r="F40" s="3" t="s">
        <v>184</v>
      </c>
      <c r="G40" s="3">
        <v>4.16</v>
      </c>
      <c r="H40" s="3">
        <v>99</v>
      </c>
      <c r="I40" s="3">
        <v>3.25</v>
      </c>
      <c r="J40" s="3">
        <v>93</v>
      </c>
      <c r="K40" s="3">
        <v>0</v>
      </c>
      <c r="L40" s="4">
        <v>342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 t="s">
        <v>227</v>
      </c>
      <c r="AF40" s="3" t="s">
        <v>188</v>
      </c>
      <c r="AG40" s="3" t="s">
        <v>149</v>
      </c>
      <c r="AH40" s="3" t="s">
        <v>228</v>
      </c>
      <c r="AI40" s="3" t="s">
        <v>193</v>
      </c>
      <c r="AJ40" s="3" t="s">
        <v>229</v>
      </c>
      <c r="AK40" s="3" t="s">
        <v>158</v>
      </c>
      <c r="AL40" s="3">
        <v>7</v>
      </c>
      <c r="AM40" s="3">
        <v>51379</v>
      </c>
    </row>
    <row r="41" spans="1:39" x14ac:dyDescent="0.15">
      <c r="A41" s="2" t="s">
        <v>296</v>
      </c>
      <c r="B41" s="16">
        <v>2.3666666666666667</v>
      </c>
      <c r="C41" s="3">
        <v>48</v>
      </c>
      <c r="D41" s="3" t="s">
        <v>99</v>
      </c>
      <c r="E41" s="4">
        <v>31.3</v>
      </c>
      <c r="F41" s="3" t="s">
        <v>184</v>
      </c>
      <c r="G41" s="3">
        <v>2.48</v>
      </c>
      <c r="H41" s="3">
        <v>63</v>
      </c>
      <c r="I41" s="3">
        <v>1.28</v>
      </c>
      <c r="J41" s="3">
        <v>41</v>
      </c>
      <c r="K41" s="3">
        <v>0</v>
      </c>
      <c r="L41" s="4">
        <v>228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 t="s">
        <v>139</v>
      </c>
      <c r="AF41" s="3" t="s">
        <v>151</v>
      </c>
      <c r="AG41" s="3" t="s">
        <v>205</v>
      </c>
      <c r="AH41" s="3"/>
      <c r="AI41" s="3"/>
      <c r="AJ41" s="3"/>
      <c r="AK41" s="3"/>
      <c r="AL41" s="3">
        <v>3</v>
      </c>
      <c r="AM41" s="3">
        <v>97990</v>
      </c>
    </row>
    <row r="42" spans="1:39" x14ac:dyDescent="0.15">
      <c r="A42" s="2" t="s">
        <v>297</v>
      </c>
      <c r="B42" s="16">
        <v>1.9333333333333333</v>
      </c>
      <c r="C42" s="3">
        <v>72</v>
      </c>
      <c r="D42" s="3" t="s">
        <v>99</v>
      </c>
      <c r="E42" s="4">
        <v>28.3</v>
      </c>
      <c r="F42" s="3" t="s">
        <v>184</v>
      </c>
      <c r="G42" s="3">
        <v>3.15</v>
      </c>
      <c r="H42" s="3">
        <v>103</v>
      </c>
      <c r="I42" s="3">
        <v>2.08</v>
      </c>
      <c r="J42" s="3">
        <v>91</v>
      </c>
      <c r="K42" s="3">
        <v>0</v>
      </c>
      <c r="L42" s="4">
        <v>396.2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 t="s">
        <v>139</v>
      </c>
      <c r="AF42" s="3" t="s">
        <v>145</v>
      </c>
      <c r="AG42" s="3" t="s">
        <v>235</v>
      </c>
      <c r="AH42" s="3" t="s">
        <v>148</v>
      </c>
      <c r="AI42" s="3" t="s">
        <v>151</v>
      </c>
      <c r="AJ42" s="3" t="s">
        <v>137</v>
      </c>
      <c r="AK42" s="3" t="s">
        <v>210</v>
      </c>
      <c r="AL42" s="3">
        <v>7</v>
      </c>
      <c r="AM42" s="3">
        <v>65701</v>
      </c>
    </row>
    <row r="43" spans="1:39" x14ac:dyDescent="0.15">
      <c r="A43" s="2" t="s">
        <v>298</v>
      </c>
      <c r="B43" s="16">
        <v>11.533333333333333</v>
      </c>
      <c r="C43" s="3">
        <v>26</v>
      </c>
      <c r="D43" s="3" t="s">
        <v>99</v>
      </c>
      <c r="E43" s="4">
        <v>29.1</v>
      </c>
      <c r="F43" s="3" t="s">
        <v>184</v>
      </c>
      <c r="G43" s="3">
        <v>4.09</v>
      </c>
      <c r="H43" s="3">
        <v>101</v>
      </c>
      <c r="I43" s="3">
        <v>3.1</v>
      </c>
      <c r="J43" s="3">
        <v>90</v>
      </c>
      <c r="K43" s="3">
        <v>1</v>
      </c>
      <c r="L43" s="4">
        <v>450.7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 t="s">
        <v>238</v>
      </c>
      <c r="AF43" s="3" t="s">
        <v>239</v>
      </c>
      <c r="AG43" s="3" t="s">
        <v>240</v>
      </c>
      <c r="AH43" s="3" t="s">
        <v>241</v>
      </c>
      <c r="AI43" s="3"/>
      <c r="AJ43" s="3"/>
      <c r="AK43" s="3"/>
      <c r="AL43" s="3">
        <v>4</v>
      </c>
      <c r="AM43" s="3">
        <v>82647</v>
      </c>
    </row>
    <row r="44" spans="1:39" x14ac:dyDescent="0.15">
      <c r="A44" s="2" t="s">
        <v>299</v>
      </c>
      <c r="B44" s="16">
        <v>11.3</v>
      </c>
      <c r="C44" s="3">
        <v>68</v>
      </c>
      <c r="D44" s="3" t="s">
        <v>99</v>
      </c>
      <c r="E44" s="4">
        <v>37.799999999999997</v>
      </c>
      <c r="F44" s="3" t="s">
        <v>184</v>
      </c>
      <c r="G44" s="3">
        <v>1.97</v>
      </c>
      <c r="H44" s="3">
        <v>84</v>
      </c>
      <c r="I44" s="3">
        <v>1.38</v>
      </c>
      <c r="J44" s="3">
        <v>78</v>
      </c>
      <c r="K44" s="3">
        <v>1</v>
      </c>
      <c r="L44" s="4">
        <v>538.20000000000005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 t="s">
        <v>137</v>
      </c>
      <c r="AF44" s="3" t="s">
        <v>199</v>
      </c>
      <c r="AG44" s="3" t="s">
        <v>249</v>
      </c>
      <c r="AH44" s="3" t="s">
        <v>158</v>
      </c>
      <c r="AI44" s="3"/>
      <c r="AJ44" s="3"/>
      <c r="AK44" s="3"/>
      <c r="AL44" s="3">
        <v>4</v>
      </c>
      <c r="AM44" s="3">
        <v>123025</v>
      </c>
    </row>
    <row r="45" spans="1:39" x14ac:dyDescent="0.15">
      <c r="A45" s="2" t="s">
        <v>300</v>
      </c>
      <c r="B45" s="16">
        <v>1.8</v>
      </c>
      <c r="C45" s="3">
        <v>28</v>
      </c>
      <c r="D45" s="3" t="s">
        <v>99</v>
      </c>
      <c r="E45" s="4">
        <v>28.9</v>
      </c>
      <c r="F45" s="3" t="s">
        <v>184</v>
      </c>
      <c r="G45" s="3">
        <v>3.56</v>
      </c>
      <c r="H45" s="3">
        <v>97</v>
      </c>
      <c r="I45" s="3">
        <v>3.08</v>
      </c>
      <c r="J45" s="3">
        <v>98</v>
      </c>
      <c r="K45" s="3">
        <v>0</v>
      </c>
      <c r="L45" s="4">
        <v>812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 t="s">
        <v>139</v>
      </c>
      <c r="AF45" s="3" t="s">
        <v>155</v>
      </c>
      <c r="AG45" s="3"/>
      <c r="AH45" s="3"/>
      <c r="AI45" s="3"/>
      <c r="AJ45" s="3"/>
      <c r="AK45" s="3"/>
      <c r="AL45" s="3">
        <v>2</v>
      </c>
      <c r="AM45" s="3">
        <v>75239</v>
      </c>
    </row>
    <row r="46" spans="1:39" x14ac:dyDescent="0.15">
      <c r="A46" s="2" t="s">
        <v>301</v>
      </c>
      <c r="B46" s="15">
        <v>4</v>
      </c>
      <c r="C46" s="3">
        <v>46</v>
      </c>
      <c r="D46" s="3" t="s">
        <v>99</v>
      </c>
      <c r="E46" s="4">
        <v>29.3</v>
      </c>
      <c r="F46" s="3" t="s">
        <v>184</v>
      </c>
      <c r="G46" s="3">
        <v>3.85</v>
      </c>
      <c r="H46" s="3">
        <v>96</v>
      </c>
      <c r="I46" s="3">
        <v>3.19</v>
      </c>
      <c r="J46" s="3">
        <v>100</v>
      </c>
      <c r="K46" s="3">
        <v>0</v>
      </c>
      <c r="L46" s="4">
        <v>346.5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 t="s">
        <v>139</v>
      </c>
      <c r="AF46" s="3" t="s">
        <v>155</v>
      </c>
      <c r="AG46" s="3" t="s">
        <v>217</v>
      </c>
      <c r="AH46" s="3"/>
      <c r="AI46" s="3"/>
      <c r="AJ46" s="3"/>
      <c r="AK46" s="3"/>
      <c r="AL46" s="3">
        <v>3</v>
      </c>
      <c r="AM46" s="3">
        <v>80926</v>
      </c>
    </row>
    <row r="47" spans="1:39" x14ac:dyDescent="0.15">
      <c r="A47" s="2" t="s">
        <v>302</v>
      </c>
      <c r="B47" s="16">
        <v>3.8666666666666667</v>
      </c>
      <c r="C47" s="3">
        <v>53</v>
      </c>
      <c r="D47" s="3" t="s">
        <v>100</v>
      </c>
      <c r="E47" s="4">
        <v>31.7</v>
      </c>
      <c r="F47" s="3" t="s">
        <v>184</v>
      </c>
      <c r="G47" s="3">
        <v>3.25</v>
      </c>
      <c r="H47" s="3">
        <v>91</v>
      </c>
      <c r="I47" s="3">
        <v>2.65</v>
      </c>
      <c r="J47" s="3">
        <v>96</v>
      </c>
      <c r="K47" s="3">
        <v>0</v>
      </c>
      <c r="L47" s="4">
        <v>330.3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 t="s">
        <v>187</v>
      </c>
      <c r="AF47" s="3" t="s">
        <v>226</v>
      </c>
      <c r="AG47" s="3"/>
      <c r="AH47" s="3"/>
      <c r="AI47" s="3"/>
      <c r="AJ47" s="3"/>
      <c r="AK47" s="3"/>
      <c r="AL47" s="3">
        <v>2</v>
      </c>
      <c r="AM47" s="3">
        <v>57536</v>
      </c>
    </row>
    <row r="48" spans="1:39" x14ac:dyDescent="0.15">
      <c r="A48" s="2" t="s">
        <v>303</v>
      </c>
      <c r="B48" s="16">
        <v>2.2999999999999998</v>
      </c>
      <c r="C48" s="3">
        <v>36</v>
      </c>
      <c r="D48" s="3" t="s">
        <v>99</v>
      </c>
      <c r="E48" s="4">
        <v>30.1</v>
      </c>
      <c r="F48" s="3" t="s">
        <v>104</v>
      </c>
      <c r="G48" s="3">
        <v>3.64</v>
      </c>
      <c r="H48" s="3">
        <v>107</v>
      </c>
      <c r="I48" s="3">
        <v>2.99</v>
      </c>
      <c r="J48" s="3">
        <v>106</v>
      </c>
      <c r="K48" s="3">
        <v>0</v>
      </c>
      <c r="L48" s="4">
        <v>337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 t="s">
        <v>137</v>
      </c>
      <c r="AF48" s="3" t="s">
        <v>154</v>
      </c>
      <c r="AG48" s="3" t="s">
        <v>193</v>
      </c>
      <c r="AH48" s="3"/>
      <c r="AI48" s="3"/>
      <c r="AJ48" s="3"/>
      <c r="AK48" s="3"/>
      <c r="AL48" s="3">
        <v>3</v>
      </c>
      <c r="AM48" s="3">
        <v>87681</v>
      </c>
    </row>
    <row r="49" spans="1:39" x14ac:dyDescent="0.15">
      <c r="A49" s="2" t="s">
        <v>304</v>
      </c>
      <c r="B49" s="16">
        <v>3.5333333333333332</v>
      </c>
      <c r="C49" s="3">
        <v>33</v>
      </c>
      <c r="D49" s="3" t="s">
        <v>99</v>
      </c>
      <c r="E49" s="4">
        <v>37</v>
      </c>
      <c r="F49" s="3" t="s">
        <v>184</v>
      </c>
      <c r="G49" s="3">
        <v>3.86</v>
      </c>
      <c r="H49" s="3">
        <v>102</v>
      </c>
      <c r="I49" s="3">
        <v>3.31</v>
      </c>
      <c r="J49" s="3">
        <v>105</v>
      </c>
      <c r="K49" s="3">
        <v>1</v>
      </c>
      <c r="L49" s="4">
        <v>570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 t="s">
        <v>144</v>
      </c>
      <c r="AF49" s="3" t="s">
        <v>155</v>
      </c>
      <c r="AG49" s="3" t="s">
        <v>172</v>
      </c>
      <c r="AH49" s="3" t="s">
        <v>158</v>
      </c>
      <c r="AI49" s="3" t="s">
        <v>186</v>
      </c>
      <c r="AJ49" s="3" t="s">
        <v>156</v>
      </c>
      <c r="AK49" s="3" t="s">
        <v>137</v>
      </c>
      <c r="AL49" s="3">
        <v>7</v>
      </c>
      <c r="AM49" s="3">
        <v>75239</v>
      </c>
    </row>
    <row r="50" spans="1:39" x14ac:dyDescent="0.15">
      <c r="A50" s="2" t="s">
        <v>305</v>
      </c>
      <c r="B50" s="16">
        <v>5.6</v>
      </c>
      <c r="C50" s="3">
        <v>58</v>
      </c>
      <c r="D50" s="3" t="s">
        <v>100</v>
      </c>
      <c r="E50" s="4">
        <v>26.5</v>
      </c>
      <c r="F50" s="3" t="s">
        <v>184</v>
      </c>
      <c r="G50" s="3">
        <v>3.63</v>
      </c>
      <c r="H50" s="3">
        <v>73</v>
      </c>
      <c r="I50" s="3">
        <v>2.97</v>
      </c>
      <c r="J50" s="3">
        <v>78</v>
      </c>
      <c r="K50" s="3">
        <v>0</v>
      </c>
      <c r="L50" s="4">
        <v>507.5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 t="s">
        <v>139</v>
      </c>
      <c r="AF50" s="3" t="s">
        <v>158</v>
      </c>
      <c r="AG50" s="3"/>
      <c r="AH50" s="3"/>
      <c r="AI50" s="3"/>
      <c r="AJ50" s="3"/>
      <c r="AK50" s="3"/>
      <c r="AL50" s="3">
        <v>2</v>
      </c>
      <c r="AM50" s="3">
        <v>72813</v>
      </c>
    </row>
    <row r="51" spans="1:39" x14ac:dyDescent="0.15">
      <c r="A51" s="2" t="s">
        <v>306</v>
      </c>
      <c r="B51" s="16">
        <v>3.5666666666666669</v>
      </c>
      <c r="C51" s="3">
        <v>56</v>
      </c>
      <c r="D51" s="3" t="s">
        <v>99</v>
      </c>
      <c r="E51" s="4">
        <v>24.1</v>
      </c>
      <c r="F51" s="3" t="s">
        <v>184</v>
      </c>
      <c r="G51" s="3">
        <v>3.02</v>
      </c>
      <c r="H51" s="3">
        <v>86</v>
      </c>
      <c r="I51" s="3">
        <v>2.64</v>
      </c>
      <c r="J51" s="3">
        <v>96</v>
      </c>
      <c r="K51" s="3">
        <v>0</v>
      </c>
      <c r="L51" s="4">
        <v>256.7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 t="s">
        <v>137</v>
      </c>
      <c r="AF51" s="3" t="s">
        <v>139</v>
      </c>
      <c r="AG51" s="3" t="s">
        <v>194</v>
      </c>
      <c r="AH51" s="3" t="s">
        <v>211</v>
      </c>
      <c r="AI51" s="3" t="s">
        <v>212</v>
      </c>
      <c r="AJ51" s="3" t="s">
        <v>213</v>
      </c>
      <c r="AK51" s="3"/>
      <c r="AL51" s="3">
        <v>6</v>
      </c>
      <c r="AM51" s="3">
        <v>99006</v>
      </c>
    </row>
    <row r="52" spans="1:39" x14ac:dyDescent="0.15">
      <c r="A52" s="2" t="s">
        <v>307</v>
      </c>
      <c r="B52" s="16">
        <v>3.5666666666666669</v>
      </c>
      <c r="C52" s="3">
        <v>50</v>
      </c>
      <c r="D52" s="3" t="s">
        <v>99</v>
      </c>
      <c r="E52" s="4">
        <v>23.6</v>
      </c>
      <c r="F52" s="3" t="s">
        <v>184</v>
      </c>
      <c r="G52" s="3">
        <v>3.49</v>
      </c>
      <c r="H52" s="3">
        <v>95</v>
      </c>
      <c r="I52" s="3">
        <v>2.41</v>
      </c>
      <c r="J52" s="3">
        <v>83</v>
      </c>
      <c r="K52" s="3">
        <v>0</v>
      </c>
      <c r="L52" s="4">
        <v>426.7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 t="s">
        <v>156</v>
      </c>
      <c r="AF52" s="3" t="s">
        <v>187</v>
      </c>
      <c r="AG52" s="3" t="s">
        <v>137</v>
      </c>
      <c r="AH52" s="3" t="s">
        <v>230</v>
      </c>
      <c r="AI52" s="3"/>
      <c r="AJ52" s="3"/>
      <c r="AK52" s="3"/>
      <c r="AL52" s="3">
        <v>4</v>
      </c>
      <c r="AM52" s="3">
        <v>89468</v>
      </c>
    </row>
    <row r="53" spans="1:39" x14ac:dyDescent="0.15">
      <c r="A53" s="2" t="s">
        <v>308</v>
      </c>
      <c r="B53" s="16">
        <v>2.7333333333333334</v>
      </c>
      <c r="C53" s="3">
        <v>56</v>
      </c>
      <c r="D53" s="3" t="s">
        <v>99</v>
      </c>
      <c r="E53" s="4">
        <v>41.9</v>
      </c>
      <c r="F53" s="3" t="s">
        <v>104</v>
      </c>
      <c r="G53" s="3">
        <v>3.28</v>
      </c>
      <c r="H53" s="3">
        <v>130</v>
      </c>
      <c r="I53" s="3">
        <v>2.57</v>
      </c>
      <c r="J53" s="3">
        <v>129</v>
      </c>
      <c r="K53" s="3">
        <v>0</v>
      </c>
      <c r="L53" s="4">
        <v>333.5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 t="s">
        <v>188</v>
      </c>
      <c r="AF53" s="3" t="s">
        <v>139</v>
      </c>
      <c r="AG53" s="3" t="s">
        <v>210</v>
      </c>
      <c r="AH53" s="3"/>
      <c r="AI53" s="3"/>
      <c r="AJ53" s="3"/>
      <c r="AK53" s="3"/>
      <c r="AL53" s="3">
        <v>3</v>
      </c>
      <c r="AM53" s="3">
        <v>70260</v>
      </c>
    </row>
    <row r="54" spans="1:39" x14ac:dyDescent="0.15">
      <c r="A54" s="2" t="s">
        <v>309</v>
      </c>
      <c r="B54" s="16">
        <v>3.5</v>
      </c>
      <c r="C54" s="3">
        <v>53</v>
      </c>
      <c r="D54" s="3" t="s">
        <v>99</v>
      </c>
      <c r="E54" s="4">
        <v>22.1</v>
      </c>
      <c r="F54" s="3" t="s">
        <v>184</v>
      </c>
      <c r="G54" s="3"/>
      <c r="H54" s="3"/>
      <c r="I54" s="3"/>
      <c r="J54" s="3"/>
      <c r="K54" s="3">
        <v>0</v>
      </c>
      <c r="L54" s="4">
        <v>240.5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 t="s">
        <v>208</v>
      </c>
      <c r="AF54" s="3" t="s">
        <v>193</v>
      </c>
      <c r="AG54" s="3" t="s">
        <v>190</v>
      </c>
      <c r="AH54" s="3" t="s">
        <v>209</v>
      </c>
      <c r="AI54" s="3" t="s">
        <v>137</v>
      </c>
      <c r="AJ54" s="3"/>
      <c r="AK54" s="3"/>
      <c r="AL54" s="3">
        <v>5</v>
      </c>
      <c r="AM54" s="3">
        <v>76538</v>
      </c>
    </row>
    <row r="55" spans="1:39" x14ac:dyDescent="0.15">
      <c r="A55" s="2" t="s">
        <v>310</v>
      </c>
      <c r="B55" s="16">
        <v>3.8</v>
      </c>
      <c r="C55" s="3">
        <v>44</v>
      </c>
      <c r="D55" s="3" t="s">
        <v>99</v>
      </c>
      <c r="E55" s="4">
        <v>19.100000000000001</v>
      </c>
      <c r="F55" s="3" t="s">
        <v>184</v>
      </c>
      <c r="G55" s="3">
        <v>3.98</v>
      </c>
      <c r="H55" s="3">
        <v>102</v>
      </c>
      <c r="I55" s="3">
        <v>3.21</v>
      </c>
      <c r="J55" s="3">
        <v>102</v>
      </c>
      <c r="K55" s="3">
        <v>0</v>
      </c>
      <c r="L55" s="4">
        <v>251.8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 t="s">
        <v>188</v>
      </c>
      <c r="AF55" s="3" t="s">
        <v>139</v>
      </c>
      <c r="AG55" s="3" t="s">
        <v>172</v>
      </c>
      <c r="AH55" s="3" t="s">
        <v>156</v>
      </c>
      <c r="AI55" s="3"/>
      <c r="AJ55" s="3"/>
      <c r="AK55" s="3"/>
      <c r="AL55" s="3">
        <v>4</v>
      </c>
      <c r="AM55" s="3">
        <v>96724</v>
      </c>
    </row>
    <row r="56" spans="1:39" x14ac:dyDescent="0.15">
      <c r="A56" s="2" t="s">
        <v>311</v>
      </c>
      <c r="B56" s="16">
        <v>2.8333333333333335</v>
      </c>
      <c r="C56" s="3">
        <v>48</v>
      </c>
      <c r="D56" s="3" t="s">
        <v>99</v>
      </c>
      <c r="E56" s="4">
        <v>40.299999999999997</v>
      </c>
      <c r="F56" s="3" t="s">
        <v>184</v>
      </c>
      <c r="G56" s="3">
        <v>3.16</v>
      </c>
      <c r="H56" s="3">
        <v>86</v>
      </c>
      <c r="I56" s="3">
        <v>2.37</v>
      </c>
      <c r="J56" s="3">
        <v>81</v>
      </c>
      <c r="K56" s="3">
        <v>0</v>
      </c>
      <c r="L56" s="4">
        <v>285.5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 t="s">
        <v>137</v>
      </c>
      <c r="AF56" s="3" t="s">
        <v>199</v>
      </c>
      <c r="AG56" s="3" t="s">
        <v>207</v>
      </c>
      <c r="AH56" s="3"/>
      <c r="AI56" s="3"/>
      <c r="AJ56" s="3"/>
      <c r="AK56" s="3"/>
      <c r="AL56" s="3">
        <v>3</v>
      </c>
      <c r="AM56" s="3">
        <v>87589</v>
      </c>
    </row>
    <row r="57" spans="1:39" x14ac:dyDescent="0.15">
      <c r="A57" s="2" t="s">
        <v>312</v>
      </c>
      <c r="B57" s="15">
        <v>4</v>
      </c>
      <c r="C57" s="3">
        <v>29</v>
      </c>
      <c r="D57" s="3" t="s">
        <v>99</v>
      </c>
      <c r="E57" s="4">
        <v>32.200000000000003</v>
      </c>
      <c r="F57" s="3" t="s">
        <v>184</v>
      </c>
      <c r="G57" s="3">
        <v>3.15</v>
      </c>
      <c r="H57" s="3">
        <v>86</v>
      </c>
      <c r="I57" s="3">
        <v>2.72</v>
      </c>
      <c r="J57" s="3">
        <v>87</v>
      </c>
      <c r="K57" s="3">
        <v>0</v>
      </c>
      <c r="L57" s="4">
        <v>127.5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 t="s">
        <v>139</v>
      </c>
      <c r="AF57" s="3" t="s">
        <v>188</v>
      </c>
      <c r="AG57" s="3" t="s">
        <v>149</v>
      </c>
      <c r="AH57" s="3"/>
      <c r="AI57" s="3"/>
      <c r="AJ57" s="3"/>
      <c r="AK57" s="3"/>
      <c r="AL57" s="3">
        <v>3</v>
      </c>
      <c r="AM57" s="3">
        <v>46244</v>
      </c>
    </row>
    <row r="58" spans="1:39" x14ac:dyDescent="0.15">
      <c r="A58" s="2" t="s">
        <v>313</v>
      </c>
      <c r="B58" s="16">
        <v>3</v>
      </c>
      <c r="C58" s="3">
        <v>59</v>
      </c>
      <c r="D58" s="3" t="s">
        <v>100</v>
      </c>
      <c r="E58" s="4">
        <v>30.4</v>
      </c>
      <c r="F58" s="3" t="s">
        <v>184</v>
      </c>
      <c r="G58" s="3">
        <v>4.33</v>
      </c>
      <c r="H58" s="3">
        <v>97</v>
      </c>
      <c r="I58" s="3">
        <v>3.36</v>
      </c>
      <c r="J58" s="3">
        <v>99</v>
      </c>
      <c r="K58" s="3">
        <v>0</v>
      </c>
      <c r="L58" s="4">
        <v>480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 t="s">
        <v>145</v>
      </c>
      <c r="AF58" s="3" t="s">
        <v>139</v>
      </c>
      <c r="AG58" s="3"/>
      <c r="AH58" s="3"/>
      <c r="AI58" s="3"/>
      <c r="AJ58" s="3"/>
      <c r="AK58" s="3"/>
      <c r="AL58" s="3">
        <v>2</v>
      </c>
      <c r="AM58" s="3">
        <v>106563</v>
      </c>
    </row>
    <row r="59" spans="1:39" x14ac:dyDescent="0.15">
      <c r="A59" s="2" t="s">
        <v>314</v>
      </c>
      <c r="B59" s="16">
        <v>4.0333333333333332</v>
      </c>
      <c r="C59" s="3">
        <v>42</v>
      </c>
      <c r="D59" s="3" t="s">
        <v>99</v>
      </c>
      <c r="E59" s="4">
        <v>23.3</v>
      </c>
      <c r="F59" s="3" t="s">
        <v>184</v>
      </c>
      <c r="G59" s="3">
        <v>3.63</v>
      </c>
      <c r="H59" s="3">
        <v>96</v>
      </c>
      <c r="I59" s="3">
        <v>2.91</v>
      </c>
      <c r="J59" s="3">
        <v>95</v>
      </c>
      <c r="K59" s="3">
        <v>0</v>
      </c>
      <c r="L59" s="4">
        <v>115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 t="s">
        <v>188</v>
      </c>
      <c r="AF59" s="3" t="s">
        <v>139</v>
      </c>
      <c r="AG59" s="3"/>
      <c r="AH59" s="3"/>
      <c r="AI59" s="3"/>
      <c r="AJ59" s="3"/>
      <c r="AK59" s="3"/>
      <c r="AL59" s="3">
        <v>2</v>
      </c>
      <c r="AM59" s="3">
        <v>45172</v>
      </c>
    </row>
    <row r="60" spans="1:39" x14ac:dyDescent="0.15">
      <c r="A60" s="2" t="s">
        <v>315</v>
      </c>
      <c r="B60" s="16">
        <v>6.2666666666666666</v>
      </c>
      <c r="C60" s="3">
        <v>54</v>
      </c>
      <c r="D60" s="3" t="s">
        <v>99</v>
      </c>
      <c r="E60" s="4">
        <v>41.7</v>
      </c>
      <c r="F60" s="3" t="s">
        <v>184</v>
      </c>
      <c r="G60" s="3">
        <v>3.83</v>
      </c>
      <c r="H60" s="3">
        <v>100</v>
      </c>
      <c r="I60" s="3">
        <v>2.87</v>
      </c>
      <c r="J60" s="3">
        <v>96</v>
      </c>
      <c r="K60" s="3">
        <v>1</v>
      </c>
      <c r="L60" s="4">
        <v>304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1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 t="s">
        <v>139</v>
      </c>
      <c r="AF60" s="3" t="s">
        <v>158</v>
      </c>
      <c r="AG60" s="3" t="s">
        <v>188</v>
      </c>
      <c r="AH60" s="3" t="s">
        <v>145</v>
      </c>
      <c r="AI60" s="3" t="s">
        <v>137</v>
      </c>
      <c r="AJ60" s="3" t="s">
        <v>200</v>
      </c>
      <c r="AK60" s="3" t="s">
        <v>150</v>
      </c>
      <c r="AL60" s="3">
        <v>7</v>
      </c>
      <c r="AM60" s="3">
        <v>96780</v>
      </c>
    </row>
    <row r="61" spans="1:39" x14ac:dyDescent="0.15">
      <c r="A61" s="2" t="s">
        <v>316</v>
      </c>
      <c r="B61" s="16">
        <v>3.2333333333333334</v>
      </c>
      <c r="C61" s="3">
        <v>21</v>
      </c>
      <c r="D61" s="3" t="s">
        <v>99</v>
      </c>
      <c r="E61" s="4">
        <v>28.4</v>
      </c>
      <c r="F61" s="3" t="s">
        <v>184</v>
      </c>
      <c r="G61" s="3"/>
      <c r="H61" s="3"/>
      <c r="I61" s="3"/>
      <c r="J61" s="3"/>
      <c r="K61" s="3">
        <v>0</v>
      </c>
      <c r="L61" s="4">
        <v>444.7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 t="s">
        <v>188</v>
      </c>
      <c r="AF61" s="3" t="s">
        <v>237</v>
      </c>
      <c r="AG61" s="3" t="s">
        <v>198</v>
      </c>
      <c r="AH61" s="3"/>
      <c r="AI61" s="3"/>
      <c r="AJ61" s="3"/>
      <c r="AK61" s="3"/>
      <c r="AL61" s="3">
        <v>3</v>
      </c>
      <c r="AM61" s="3">
        <v>80207</v>
      </c>
    </row>
    <row r="62" spans="1:39" x14ac:dyDescent="0.15">
      <c r="A62" s="2" t="s">
        <v>317</v>
      </c>
      <c r="B62" s="16">
        <v>3.8333333333333335</v>
      </c>
      <c r="C62" s="3">
        <v>63</v>
      </c>
      <c r="D62" s="3" t="s">
        <v>99</v>
      </c>
      <c r="E62" s="4">
        <v>27.5</v>
      </c>
      <c r="F62" s="3" t="s">
        <v>184</v>
      </c>
      <c r="G62" s="3">
        <v>3.01</v>
      </c>
      <c r="H62" s="3">
        <v>93</v>
      </c>
      <c r="I62" s="3">
        <v>2.36</v>
      </c>
      <c r="J62" s="3">
        <v>95</v>
      </c>
      <c r="K62" s="3">
        <v>0</v>
      </c>
      <c r="L62" s="4">
        <v>276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 t="s">
        <v>155</v>
      </c>
      <c r="AF62" s="3" t="s">
        <v>139</v>
      </c>
      <c r="AG62" s="3" t="s">
        <v>217</v>
      </c>
      <c r="AH62" s="3"/>
      <c r="AI62" s="3"/>
      <c r="AJ62" s="3"/>
      <c r="AK62" s="3"/>
      <c r="AL62" s="3">
        <v>3</v>
      </c>
      <c r="AM62" s="3">
        <v>83197</v>
      </c>
    </row>
    <row r="63" spans="1:39" x14ac:dyDescent="0.15">
      <c r="A63" s="2" t="s">
        <v>318</v>
      </c>
      <c r="B63" s="16">
        <v>4.7</v>
      </c>
      <c r="C63" s="3">
        <v>52</v>
      </c>
      <c r="D63" s="3" t="s">
        <v>99</v>
      </c>
      <c r="E63" s="4">
        <v>30.4</v>
      </c>
      <c r="F63" s="3" t="s">
        <v>184</v>
      </c>
      <c r="G63" s="3">
        <v>5.88</v>
      </c>
      <c r="H63" s="3">
        <v>111</v>
      </c>
      <c r="I63" s="3">
        <v>3.82</v>
      </c>
      <c r="J63" s="3">
        <v>101</v>
      </c>
      <c r="K63" s="3">
        <v>0</v>
      </c>
      <c r="L63" s="4">
        <v>146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0</v>
      </c>
      <c r="U63" s="3">
        <v>0</v>
      </c>
      <c r="V63" s="3">
        <v>0</v>
      </c>
      <c r="W63" s="3">
        <v>0</v>
      </c>
      <c r="X63" s="3">
        <v>1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 t="s">
        <v>139</v>
      </c>
      <c r="AF63" s="3" t="s">
        <v>150</v>
      </c>
      <c r="AG63" s="3" t="s">
        <v>137</v>
      </c>
      <c r="AH63" s="3" t="s">
        <v>186</v>
      </c>
      <c r="AI63" s="3"/>
      <c r="AJ63" s="3"/>
      <c r="AK63" s="3"/>
      <c r="AL63" s="3">
        <v>4</v>
      </c>
      <c r="AM63" s="3">
        <v>64256</v>
      </c>
    </row>
    <row r="64" spans="1:39" x14ac:dyDescent="0.15">
      <c r="A64" s="2" t="s">
        <v>319</v>
      </c>
      <c r="B64" s="16">
        <v>1.1000000000000001</v>
      </c>
      <c r="C64" s="3">
        <v>35</v>
      </c>
      <c r="D64" s="3" t="s">
        <v>99</v>
      </c>
      <c r="E64" s="4">
        <v>25.1</v>
      </c>
      <c r="F64" s="3" t="s">
        <v>105</v>
      </c>
      <c r="G64" s="3">
        <v>2.31</v>
      </c>
      <c r="H64" s="3">
        <v>76</v>
      </c>
      <c r="I64" s="3">
        <v>2.0499999999999998</v>
      </c>
      <c r="J64" s="3">
        <v>80</v>
      </c>
      <c r="K64" s="3">
        <v>0</v>
      </c>
      <c r="L64" s="4">
        <v>195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 t="s">
        <v>155</v>
      </c>
      <c r="AF64" s="3" t="s">
        <v>139</v>
      </c>
      <c r="AG64" s="3" t="s">
        <v>188</v>
      </c>
      <c r="AH64" s="3" t="s">
        <v>194</v>
      </c>
      <c r="AI64" s="3" t="s">
        <v>195</v>
      </c>
      <c r="AJ64" s="3" t="s">
        <v>145</v>
      </c>
      <c r="AK64" s="3" t="s">
        <v>165</v>
      </c>
      <c r="AL64" s="3">
        <v>7</v>
      </c>
      <c r="AM64" s="3">
        <v>57536</v>
      </c>
    </row>
    <row r="65" spans="1:39" x14ac:dyDescent="0.15">
      <c r="A65" s="2" t="s">
        <v>320</v>
      </c>
      <c r="B65" s="15">
        <v>8</v>
      </c>
      <c r="C65" s="3">
        <v>41</v>
      </c>
      <c r="D65" s="3" t="s">
        <v>100</v>
      </c>
      <c r="E65" s="4">
        <v>25.1</v>
      </c>
      <c r="F65" s="3" t="s">
        <v>105</v>
      </c>
      <c r="G65" s="3"/>
      <c r="H65" s="3"/>
      <c r="I65" s="3"/>
      <c r="J65" s="3"/>
      <c r="K65" s="3">
        <v>0</v>
      </c>
      <c r="L65" s="4">
        <v>816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 t="s">
        <v>139</v>
      </c>
      <c r="AF65" s="3"/>
      <c r="AG65" s="3"/>
      <c r="AH65" s="3"/>
      <c r="AI65" s="3"/>
      <c r="AJ65" s="3"/>
      <c r="AK65" s="3"/>
      <c r="AL65" s="3">
        <v>1</v>
      </c>
      <c r="AM65" s="3">
        <v>57536</v>
      </c>
    </row>
    <row r="66" spans="1:39" x14ac:dyDescent="0.15">
      <c r="A66" s="2" t="s">
        <v>321</v>
      </c>
      <c r="B66" s="16">
        <v>12.466666666666667</v>
      </c>
      <c r="C66" s="3">
        <v>49</v>
      </c>
      <c r="D66" s="3" t="s">
        <v>100</v>
      </c>
      <c r="E66" s="4">
        <v>27</v>
      </c>
      <c r="F66" s="3" t="s">
        <v>184</v>
      </c>
      <c r="G66" s="3">
        <v>5.0999999999999996</v>
      </c>
      <c r="H66" s="3">
        <v>88</v>
      </c>
      <c r="I66" s="3">
        <v>3.55</v>
      </c>
      <c r="J66" s="3">
        <v>79</v>
      </c>
      <c r="K66" s="3">
        <v>0</v>
      </c>
      <c r="L66" s="4">
        <v>271.5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 t="s">
        <v>193</v>
      </c>
      <c r="AF66" s="3" t="s">
        <v>158</v>
      </c>
      <c r="AG66" s="3" t="s">
        <v>139</v>
      </c>
      <c r="AH66" s="3"/>
      <c r="AI66" s="3"/>
      <c r="AJ66" s="3"/>
      <c r="AK66" s="3"/>
      <c r="AL66" s="3">
        <v>3</v>
      </c>
      <c r="AM66" s="3">
        <v>89363</v>
      </c>
    </row>
    <row r="67" spans="1:39" x14ac:dyDescent="0.15">
      <c r="A67" s="2" t="s">
        <v>322</v>
      </c>
      <c r="B67" s="16">
        <v>1.9666666666666666</v>
      </c>
      <c r="C67" s="3">
        <v>54</v>
      </c>
      <c r="D67" s="3" t="s">
        <v>99</v>
      </c>
      <c r="E67" s="4">
        <v>44.9</v>
      </c>
      <c r="F67" s="3" t="s">
        <v>184</v>
      </c>
      <c r="G67" s="3">
        <v>2.85</v>
      </c>
      <c r="H67" s="3">
        <v>72</v>
      </c>
      <c r="I67" s="3">
        <v>2.08</v>
      </c>
      <c r="J67" s="3">
        <v>67</v>
      </c>
      <c r="K67" s="3">
        <v>0</v>
      </c>
      <c r="L67" s="4">
        <v>293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1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 t="s">
        <v>139</v>
      </c>
      <c r="AF67" s="3"/>
      <c r="AG67" s="3"/>
      <c r="AH67" s="3"/>
      <c r="AI67" s="3"/>
      <c r="AJ67" s="3"/>
      <c r="AK67" s="3"/>
      <c r="AL67" s="3">
        <v>1</v>
      </c>
      <c r="AM67" s="3">
        <v>71793</v>
      </c>
    </row>
    <row r="68" spans="1:39" x14ac:dyDescent="0.15">
      <c r="A68" s="2" t="s">
        <v>323</v>
      </c>
      <c r="B68" s="16">
        <v>3.3666666666666667</v>
      </c>
      <c r="C68" s="3">
        <v>52</v>
      </c>
      <c r="D68" s="3" t="s">
        <v>100</v>
      </c>
      <c r="E68" s="4">
        <v>30</v>
      </c>
      <c r="F68" s="3" t="s">
        <v>184</v>
      </c>
      <c r="G68" s="3">
        <v>5.05</v>
      </c>
      <c r="H68" s="3">
        <v>98</v>
      </c>
      <c r="I68" s="3">
        <v>3.44</v>
      </c>
      <c r="J68" s="3">
        <v>86</v>
      </c>
      <c r="K68" s="3">
        <v>0</v>
      </c>
      <c r="L68" s="4">
        <v>306.2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1</v>
      </c>
      <c r="AB68" s="3">
        <v>0</v>
      </c>
      <c r="AC68" s="3">
        <v>0</v>
      </c>
      <c r="AD68" s="3">
        <v>0</v>
      </c>
      <c r="AE68" s="3" t="s">
        <v>137</v>
      </c>
      <c r="AF68" s="3"/>
      <c r="AG68" s="3"/>
      <c r="AH68" s="3"/>
      <c r="AI68" s="3"/>
      <c r="AJ68" s="3"/>
      <c r="AK68" s="3"/>
      <c r="AL68" s="3">
        <v>1</v>
      </c>
      <c r="AM68" s="3">
        <v>59904</v>
      </c>
    </row>
    <row r="69" spans="1:39" x14ac:dyDescent="0.15">
      <c r="A69" s="2" t="s">
        <v>324</v>
      </c>
      <c r="B69" s="16">
        <v>5.3666666666666663</v>
      </c>
      <c r="C69" s="3">
        <v>36</v>
      </c>
      <c r="D69" s="3" t="s">
        <v>99</v>
      </c>
      <c r="E69" s="4">
        <v>35.1</v>
      </c>
      <c r="F69" s="3" t="s">
        <v>184</v>
      </c>
      <c r="G69" s="3">
        <v>3.44</v>
      </c>
      <c r="H69" s="3">
        <v>95</v>
      </c>
      <c r="I69" s="3">
        <v>2.77</v>
      </c>
      <c r="J69" s="3">
        <v>93</v>
      </c>
      <c r="K69" s="3">
        <v>0</v>
      </c>
      <c r="L69" s="4">
        <v>253.5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 t="s">
        <v>137</v>
      </c>
      <c r="AF69" s="3" t="s">
        <v>188</v>
      </c>
      <c r="AG69" s="3" t="s">
        <v>155</v>
      </c>
      <c r="AH69" s="3"/>
      <c r="AI69" s="3"/>
      <c r="AJ69" s="3"/>
      <c r="AK69" s="3"/>
      <c r="AL69" s="3">
        <v>3</v>
      </c>
      <c r="AM69" s="3">
        <v>85773</v>
      </c>
    </row>
    <row r="70" spans="1:39" x14ac:dyDescent="0.15">
      <c r="A70" s="2" t="s">
        <v>325</v>
      </c>
      <c r="B70" s="16">
        <v>12.566666666666666</v>
      </c>
      <c r="C70" s="3">
        <v>56</v>
      </c>
      <c r="D70" s="3" t="s">
        <v>100</v>
      </c>
      <c r="E70" s="4">
        <v>35.9</v>
      </c>
      <c r="F70" s="3" t="s">
        <v>184</v>
      </c>
      <c r="G70" s="3">
        <v>4.42</v>
      </c>
      <c r="H70" s="3">
        <v>96</v>
      </c>
      <c r="I70" s="3">
        <v>3.56</v>
      </c>
      <c r="J70" s="3">
        <v>102</v>
      </c>
      <c r="K70" s="3">
        <v>0</v>
      </c>
      <c r="L70" s="4">
        <v>181.5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1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 t="s">
        <v>193</v>
      </c>
      <c r="AF70" s="3" t="s">
        <v>161</v>
      </c>
      <c r="AG70" s="3" t="s">
        <v>137</v>
      </c>
      <c r="AH70" s="3" t="s">
        <v>139</v>
      </c>
      <c r="AI70" s="3"/>
      <c r="AJ70" s="3"/>
      <c r="AK70" s="3"/>
      <c r="AL70" s="3">
        <v>4</v>
      </c>
      <c r="AM70" s="3">
        <v>109156</v>
      </c>
    </row>
    <row r="71" spans="1:39" x14ac:dyDescent="0.15">
      <c r="A71" s="2" t="s">
        <v>326</v>
      </c>
      <c r="B71" s="16">
        <v>10.833333333333334</v>
      </c>
      <c r="C71" s="3">
        <v>48</v>
      </c>
      <c r="D71" s="3" t="s">
        <v>100</v>
      </c>
      <c r="E71" s="4">
        <v>39.9</v>
      </c>
      <c r="F71" s="3" t="s">
        <v>184</v>
      </c>
      <c r="G71" s="3">
        <v>3.7</v>
      </c>
      <c r="H71" s="3">
        <v>89</v>
      </c>
      <c r="I71" s="3">
        <v>2.99</v>
      </c>
      <c r="J71" s="3">
        <v>91</v>
      </c>
      <c r="K71" s="3">
        <v>0</v>
      </c>
      <c r="L71" s="4">
        <v>362.5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 t="s">
        <v>155</v>
      </c>
      <c r="AF71" s="3" t="s">
        <v>199</v>
      </c>
      <c r="AG71" s="3" t="s">
        <v>137</v>
      </c>
      <c r="AH71" s="3" t="s">
        <v>139</v>
      </c>
      <c r="AI71" s="3" t="s">
        <v>231</v>
      </c>
      <c r="AJ71" s="3"/>
      <c r="AK71" s="3"/>
      <c r="AL71" s="3">
        <v>5</v>
      </c>
      <c r="AM71" s="3">
        <v>90550</v>
      </c>
    </row>
    <row r="72" spans="1:39" x14ac:dyDescent="0.15">
      <c r="A72" s="2" t="s">
        <v>327</v>
      </c>
      <c r="B72" s="16">
        <v>4.4333333333333336</v>
      </c>
      <c r="C72" s="3">
        <v>48</v>
      </c>
      <c r="D72" s="3" t="s">
        <v>100</v>
      </c>
      <c r="E72" s="4">
        <v>36.6</v>
      </c>
      <c r="F72" s="3" t="s">
        <v>184</v>
      </c>
      <c r="G72" s="3">
        <v>4.42</v>
      </c>
      <c r="H72" s="3">
        <v>66</v>
      </c>
      <c r="I72" s="3">
        <v>3.34</v>
      </c>
      <c r="J72" s="3">
        <v>64</v>
      </c>
      <c r="K72" s="3">
        <v>0</v>
      </c>
      <c r="L72" s="4">
        <v>387.5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 t="s">
        <v>155</v>
      </c>
      <c r="AF72" s="3" t="s">
        <v>139</v>
      </c>
      <c r="AG72" s="3" t="s">
        <v>137</v>
      </c>
      <c r="AH72" s="3" t="s">
        <v>145</v>
      </c>
      <c r="AI72" s="3"/>
      <c r="AJ72" s="3"/>
      <c r="AK72" s="3"/>
      <c r="AL72" s="3">
        <v>4</v>
      </c>
      <c r="AM72" s="3">
        <v>129901</v>
      </c>
    </row>
    <row r="73" spans="1:39" x14ac:dyDescent="0.15">
      <c r="A73" s="2" t="s">
        <v>328</v>
      </c>
      <c r="B73" s="16">
        <v>1.0333333333333334</v>
      </c>
      <c r="C73" s="3">
        <v>49</v>
      </c>
      <c r="D73" s="3" t="s">
        <v>99</v>
      </c>
      <c r="E73" s="4">
        <v>20</v>
      </c>
      <c r="F73" s="3" t="s">
        <v>184</v>
      </c>
      <c r="G73" s="3">
        <v>3.42</v>
      </c>
      <c r="H73" s="3">
        <v>89</v>
      </c>
      <c r="I73" s="3">
        <v>2.85</v>
      </c>
      <c r="J73" s="3">
        <v>94</v>
      </c>
      <c r="K73" s="3">
        <v>0</v>
      </c>
      <c r="L73" s="4">
        <v>478.5</v>
      </c>
      <c r="M73" s="3">
        <v>0</v>
      </c>
      <c r="N73" s="3">
        <v>0</v>
      </c>
      <c r="O73" s="3">
        <v>0</v>
      </c>
      <c r="P73" s="3">
        <v>0</v>
      </c>
      <c r="Q73" s="3">
        <v>1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 t="s">
        <v>137</v>
      </c>
      <c r="AF73" s="3" t="s">
        <v>139</v>
      </c>
      <c r="AG73" s="3"/>
      <c r="AH73" s="3"/>
      <c r="AI73" s="3"/>
      <c r="AJ73" s="3"/>
      <c r="AK73" s="3"/>
      <c r="AL73" s="3">
        <v>2</v>
      </c>
      <c r="AM73" s="3">
        <v>112488</v>
      </c>
    </row>
    <row r="74" spans="1:39" x14ac:dyDescent="0.15">
      <c r="A74" s="2" t="s">
        <v>329</v>
      </c>
      <c r="B74" s="16">
        <v>4.4666666666666668</v>
      </c>
      <c r="C74" s="3">
        <v>32</v>
      </c>
      <c r="D74" s="3" t="s">
        <v>99</v>
      </c>
      <c r="E74" s="4">
        <v>40.200000000000003</v>
      </c>
      <c r="F74" s="3" t="s">
        <v>184</v>
      </c>
      <c r="G74" s="3">
        <v>4.4400000000000004</v>
      </c>
      <c r="H74" s="3">
        <v>98</v>
      </c>
      <c r="I74" s="3">
        <v>3.44</v>
      </c>
      <c r="J74" s="3">
        <v>91</v>
      </c>
      <c r="K74" s="3">
        <v>0</v>
      </c>
      <c r="L74" s="4">
        <v>471.5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 t="s">
        <v>193</v>
      </c>
      <c r="AF74" s="3" t="s">
        <v>172</v>
      </c>
      <c r="AG74" s="3" t="s">
        <v>137</v>
      </c>
      <c r="AH74" s="3" t="s">
        <v>194</v>
      </c>
      <c r="AI74" s="3" t="s">
        <v>188</v>
      </c>
      <c r="AJ74" s="3" t="s">
        <v>198</v>
      </c>
      <c r="AK74" s="3"/>
      <c r="AL74" s="3">
        <v>6</v>
      </c>
      <c r="AM74" s="3">
        <v>80207</v>
      </c>
    </row>
    <row r="75" spans="1:39" x14ac:dyDescent="0.15">
      <c r="A75" s="2" t="s">
        <v>330</v>
      </c>
      <c r="B75" s="16">
        <v>2.0333333333333332</v>
      </c>
      <c r="C75" s="3">
        <v>42</v>
      </c>
      <c r="D75" s="3" t="s">
        <v>99</v>
      </c>
      <c r="E75" s="4">
        <v>19.899999999999999</v>
      </c>
      <c r="F75" s="3" t="s">
        <v>184</v>
      </c>
      <c r="G75" s="3">
        <v>3.95</v>
      </c>
      <c r="H75" s="3">
        <v>107</v>
      </c>
      <c r="I75" s="3">
        <v>3.08</v>
      </c>
      <c r="J75" s="3">
        <v>103</v>
      </c>
      <c r="K75" s="3">
        <v>0</v>
      </c>
      <c r="L75" s="4">
        <v>208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 t="s">
        <v>137</v>
      </c>
      <c r="AF75" s="3" t="s">
        <v>199</v>
      </c>
      <c r="AG75" s="3" t="s">
        <v>186</v>
      </c>
      <c r="AH75" s="3"/>
      <c r="AI75" s="3"/>
      <c r="AJ75" s="3"/>
      <c r="AK75" s="3"/>
      <c r="AL75" s="3">
        <v>3</v>
      </c>
      <c r="AM75" s="3">
        <v>77917</v>
      </c>
    </row>
    <row r="76" spans="1:39" x14ac:dyDescent="0.15">
      <c r="A76" s="2" t="s">
        <v>331</v>
      </c>
      <c r="B76" s="16">
        <v>5.5333333333333332</v>
      </c>
      <c r="C76" s="3">
        <v>60</v>
      </c>
      <c r="D76" s="3" t="s">
        <v>99</v>
      </c>
      <c r="E76" s="4">
        <v>32.4</v>
      </c>
      <c r="F76" s="3" t="s">
        <v>184</v>
      </c>
      <c r="G76" s="3">
        <v>3.52</v>
      </c>
      <c r="H76" s="3">
        <v>103</v>
      </c>
      <c r="I76" s="3">
        <v>2.87</v>
      </c>
      <c r="J76" s="3">
        <v>108</v>
      </c>
      <c r="K76" s="3">
        <v>0</v>
      </c>
      <c r="L76" s="4">
        <v>264.3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 t="s">
        <v>137</v>
      </c>
      <c r="AF76" s="3" t="s">
        <v>139</v>
      </c>
      <c r="AG76" s="3" t="s">
        <v>217</v>
      </c>
      <c r="AH76" s="3"/>
      <c r="AI76" s="3"/>
      <c r="AJ76" s="3"/>
      <c r="AK76" s="3"/>
      <c r="AL76" s="3">
        <v>3</v>
      </c>
      <c r="AM76" s="3">
        <v>74952</v>
      </c>
    </row>
    <row r="77" spans="1:39" x14ac:dyDescent="0.15">
      <c r="A77" s="2" t="s">
        <v>332</v>
      </c>
      <c r="B77" s="16">
        <v>6.5666666666666664</v>
      </c>
      <c r="C77" s="3">
        <v>56</v>
      </c>
      <c r="D77" s="3" t="s">
        <v>99</v>
      </c>
      <c r="E77" s="4">
        <v>54.2</v>
      </c>
      <c r="F77" s="3" t="s">
        <v>184</v>
      </c>
      <c r="G77" s="3">
        <v>3.79</v>
      </c>
      <c r="H77" s="3">
        <v>96</v>
      </c>
      <c r="I77" s="3">
        <v>2.76</v>
      </c>
      <c r="J77" s="3">
        <v>90</v>
      </c>
      <c r="K77" s="3">
        <v>1</v>
      </c>
      <c r="L77" s="4">
        <v>258.3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1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 t="s">
        <v>214</v>
      </c>
      <c r="AF77" s="3" t="s">
        <v>215</v>
      </c>
      <c r="AG77" s="3" t="s">
        <v>216</v>
      </c>
      <c r="AH77" s="3" t="s">
        <v>137</v>
      </c>
      <c r="AI77" s="3" t="s">
        <v>139</v>
      </c>
      <c r="AJ77" s="3" t="s">
        <v>186</v>
      </c>
      <c r="AK77" s="3"/>
      <c r="AL77" s="3">
        <v>6</v>
      </c>
      <c r="AM77" s="3">
        <v>96678</v>
      </c>
    </row>
    <row r="78" spans="1:39" x14ac:dyDescent="0.15">
      <c r="A78" s="2" t="s">
        <v>333</v>
      </c>
      <c r="B78" s="16">
        <v>3.5</v>
      </c>
      <c r="C78" s="3">
        <v>45</v>
      </c>
      <c r="D78" s="3" t="s">
        <v>99</v>
      </c>
      <c r="E78" s="4">
        <v>40.700000000000003</v>
      </c>
      <c r="F78" s="3" t="s">
        <v>184</v>
      </c>
      <c r="G78" s="3">
        <v>3.16</v>
      </c>
      <c r="H78" s="3">
        <v>81</v>
      </c>
      <c r="I78" s="3">
        <v>2.67</v>
      </c>
      <c r="J78" s="3">
        <v>85</v>
      </c>
      <c r="K78" s="3">
        <v>0</v>
      </c>
      <c r="L78" s="4">
        <v>230.8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 t="s">
        <v>157</v>
      </c>
      <c r="AF78" s="3" t="s">
        <v>139</v>
      </c>
      <c r="AG78" s="3" t="s">
        <v>206</v>
      </c>
      <c r="AH78" s="3"/>
      <c r="AI78" s="3"/>
      <c r="AJ78" s="3"/>
      <c r="AK78" s="3"/>
      <c r="AL78" s="3">
        <v>3</v>
      </c>
      <c r="AM78" s="3">
        <v>57536</v>
      </c>
    </row>
    <row r="79" spans="1:39" x14ac:dyDescent="0.15">
      <c r="A79" s="2" t="s">
        <v>334</v>
      </c>
      <c r="B79" s="16">
        <v>3.5</v>
      </c>
      <c r="C79" s="3">
        <v>61</v>
      </c>
      <c r="D79" s="3" t="s">
        <v>99</v>
      </c>
      <c r="E79" s="4">
        <v>29.7</v>
      </c>
      <c r="F79" s="3" t="s">
        <v>184</v>
      </c>
      <c r="G79" s="3">
        <v>3.44</v>
      </c>
      <c r="H79" s="3">
        <v>97</v>
      </c>
      <c r="I79" s="3">
        <v>2.69</v>
      </c>
      <c r="J79" s="3">
        <v>98</v>
      </c>
      <c r="K79" s="3">
        <v>1</v>
      </c>
      <c r="L79" s="4">
        <v>685.7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 t="s">
        <v>139</v>
      </c>
      <c r="AF79" s="3"/>
      <c r="AG79" s="3"/>
      <c r="AH79" s="3"/>
      <c r="AI79" s="3"/>
      <c r="AJ79" s="3"/>
      <c r="AK79" s="3"/>
      <c r="AL79" s="3">
        <v>1</v>
      </c>
      <c r="AM79" s="3">
        <v>96724</v>
      </c>
    </row>
    <row r="80" spans="1:39" x14ac:dyDescent="0.15">
      <c r="A80" s="2" t="s">
        <v>335</v>
      </c>
      <c r="B80" s="16">
        <v>3.6333333333333333</v>
      </c>
      <c r="C80" s="3">
        <v>33</v>
      </c>
      <c r="D80" s="3" t="s">
        <v>100</v>
      </c>
      <c r="E80" s="4">
        <v>30.9</v>
      </c>
      <c r="F80" s="3" t="s">
        <v>184</v>
      </c>
      <c r="G80" s="3">
        <v>5.84</v>
      </c>
      <c r="H80" s="3">
        <v>107</v>
      </c>
      <c r="I80" s="3">
        <v>4</v>
      </c>
      <c r="J80" s="3">
        <v>91</v>
      </c>
      <c r="K80" s="3">
        <v>0</v>
      </c>
      <c r="L80" s="4">
        <v>249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 t="s">
        <v>186</v>
      </c>
      <c r="AF80" s="3" t="s">
        <v>150</v>
      </c>
      <c r="AG80" s="3" t="s">
        <v>137</v>
      </c>
      <c r="AH80" s="3" t="s">
        <v>210</v>
      </c>
      <c r="AI80" s="3" t="s">
        <v>188</v>
      </c>
      <c r="AJ80" s="3"/>
      <c r="AK80" s="3"/>
      <c r="AL80" s="3">
        <v>5</v>
      </c>
      <c r="AM80" s="3">
        <v>89468</v>
      </c>
    </row>
    <row r="81" spans="1:39" x14ac:dyDescent="0.15">
      <c r="A81" s="2" t="s">
        <v>336</v>
      </c>
      <c r="B81" s="16">
        <v>2.3333333333333335</v>
      </c>
      <c r="C81" s="3">
        <v>51</v>
      </c>
      <c r="D81" s="3" t="s">
        <v>99</v>
      </c>
      <c r="E81" s="4">
        <v>32.200000000000003</v>
      </c>
      <c r="F81" s="3" t="s">
        <v>184</v>
      </c>
      <c r="G81" s="3">
        <v>3.44</v>
      </c>
      <c r="H81" s="3">
        <v>85</v>
      </c>
      <c r="I81" s="3">
        <v>2.92</v>
      </c>
      <c r="J81" s="3">
        <v>92</v>
      </c>
      <c r="K81" s="3">
        <v>0</v>
      </c>
      <c r="L81" s="4">
        <v>360.2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1</v>
      </c>
      <c r="AC81" s="3">
        <v>1</v>
      </c>
      <c r="AD81" s="3">
        <v>0</v>
      </c>
      <c r="AE81" s="3" t="s">
        <v>156</v>
      </c>
      <c r="AF81" s="3" t="s">
        <v>145</v>
      </c>
      <c r="AG81" s="3" t="s">
        <v>139</v>
      </c>
      <c r="AH81" s="3" t="s">
        <v>204</v>
      </c>
      <c r="AI81" s="3" t="s">
        <v>137</v>
      </c>
      <c r="AJ81" s="3" t="s">
        <v>188</v>
      </c>
      <c r="AK81" s="3"/>
      <c r="AL81" s="3">
        <v>6</v>
      </c>
      <c r="AM81" s="3">
        <v>68766</v>
      </c>
    </row>
    <row r="82" spans="1:39" x14ac:dyDescent="0.15">
      <c r="A82" s="2" t="s">
        <v>337</v>
      </c>
      <c r="B82" s="16">
        <v>5.1333333333333337</v>
      </c>
      <c r="C82" s="3">
        <v>66</v>
      </c>
      <c r="D82" s="3" t="s">
        <v>99</v>
      </c>
      <c r="E82" s="4">
        <v>27.8</v>
      </c>
      <c r="F82" s="3" t="s">
        <v>184</v>
      </c>
      <c r="G82" s="3">
        <v>2.5099999999999998</v>
      </c>
      <c r="H82" s="3">
        <v>80</v>
      </c>
      <c r="I82" s="3">
        <v>1.88</v>
      </c>
      <c r="J82" s="3">
        <v>78</v>
      </c>
      <c r="K82" s="3">
        <v>0</v>
      </c>
      <c r="L82" s="4">
        <v>207.5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0</v>
      </c>
      <c r="X82" s="3">
        <v>1</v>
      </c>
      <c r="Y82" s="3">
        <v>0</v>
      </c>
      <c r="Z82" s="3">
        <v>0</v>
      </c>
      <c r="AA82" s="3">
        <v>0</v>
      </c>
      <c r="AB82" s="3">
        <v>1</v>
      </c>
      <c r="AC82" s="3">
        <v>0</v>
      </c>
      <c r="AD82" s="3">
        <v>0</v>
      </c>
      <c r="AE82" s="3" t="s">
        <v>137</v>
      </c>
      <c r="AF82" s="3" t="s">
        <v>158</v>
      </c>
      <c r="AG82" s="3" t="s">
        <v>198</v>
      </c>
      <c r="AH82" s="3" t="s">
        <v>172</v>
      </c>
      <c r="AI82" s="3" t="s">
        <v>155</v>
      </c>
      <c r="AJ82" s="3"/>
      <c r="AK82" s="3"/>
      <c r="AL82" s="3">
        <v>5</v>
      </c>
      <c r="AM82" s="3">
        <v>72297</v>
      </c>
    </row>
    <row r="83" spans="1:39" x14ac:dyDescent="0.15">
      <c r="A83" s="2" t="s">
        <v>338</v>
      </c>
      <c r="B83" s="16">
        <v>3.0666666666666669</v>
      </c>
      <c r="C83" s="3">
        <v>74</v>
      </c>
      <c r="D83" s="3" t="s">
        <v>99</v>
      </c>
      <c r="E83" s="4">
        <v>29.2</v>
      </c>
      <c r="F83" s="3" t="s">
        <v>184</v>
      </c>
      <c r="G83" s="3">
        <v>3.11</v>
      </c>
      <c r="H83" s="3">
        <v>108</v>
      </c>
      <c r="I83" s="3">
        <v>1.66</v>
      </c>
      <c r="J83" s="3">
        <v>77</v>
      </c>
      <c r="K83" s="3">
        <v>0</v>
      </c>
      <c r="L83" s="4">
        <v>385.5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 t="s">
        <v>137</v>
      </c>
      <c r="AF83" s="3" t="s">
        <v>139</v>
      </c>
      <c r="AG83" s="3"/>
      <c r="AH83" s="3"/>
      <c r="AI83" s="3"/>
      <c r="AJ83" s="3"/>
      <c r="AK83" s="3"/>
      <c r="AL83" s="3">
        <v>2</v>
      </c>
      <c r="AM83" s="3">
        <v>66667</v>
      </c>
    </row>
    <row r="84" spans="1:39" x14ac:dyDescent="0.15">
      <c r="A84" s="2" t="s">
        <v>339</v>
      </c>
      <c r="B84" s="16">
        <v>6.166666666666667</v>
      </c>
      <c r="C84" s="3">
        <v>36</v>
      </c>
      <c r="D84" s="3" t="s">
        <v>99</v>
      </c>
      <c r="E84" s="4">
        <v>37.799999999999997</v>
      </c>
      <c r="F84" s="3" t="s">
        <v>184</v>
      </c>
      <c r="G84" s="3">
        <v>3.67</v>
      </c>
      <c r="H84" s="3">
        <v>98</v>
      </c>
      <c r="I84" s="3">
        <v>2.88</v>
      </c>
      <c r="J84" s="3">
        <v>93</v>
      </c>
      <c r="K84" s="3">
        <v>1</v>
      </c>
      <c r="L84" s="4">
        <v>120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 t="s">
        <v>154</v>
      </c>
      <c r="AF84" s="3" t="s">
        <v>152</v>
      </c>
      <c r="AG84" s="3" t="s">
        <v>189</v>
      </c>
      <c r="AH84" s="3" t="s">
        <v>171</v>
      </c>
      <c r="AI84" s="3" t="s">
        <v>158</v>
      </c>
      <c r="AJ84" s="3"/>
      <c r="AK84" s="3"/>
      <c r="AL84" s="3">
        <v>5</v>
      </c>
      <c r="AM84" s="3">
        <v>99402</v>
      </c>
    </row>
    <row r="85" spans="1:39" x14ac:dyDescent="0.15">
      <c r="A85" s="2" t="s">
        <v>340</v>
      </c>
      <c r="B85" s="16">
        <v>5.4</v>
      </c>
      <c r="C85" s="3">
        <v>50</v>
      </c>
      <c r="D85" s="3" t="s">
        <v>99</v>
      </c>
      <c r="E85" s="4">
        <v>29</v>
      </c>
      <c r="F85" s="3" t="s">
        <v>104</v>
      </c>
      <c r="G85" s="3">
        <v>1.95</v>
      </c>
      <c r="H85" s="3">
        <v>65</v>
      </c>
      <c r="I85" s="3">
        <v>1.69</v>
      </c>
      <c r="J85" s="3">
        <v>70</v>
      </c>
      <c r="K85" s="3">
        <v>1</v>
      </c>
      <c r="L85" s="4">
        <v>259.5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 t="s">
        <v>139</v>
      </c>
      <c r="AF85" s="3" t="s">
        <v>186</v>
      </c>
      <c r="AG85" s="3" t="s">
        <v>145</v>
      </c>
      <c r="AH85" s="3"/>
      <c r="AI85" s="3"/>
      <c r="AJ85" s="3"/>
      <c r="AK85" s="3"/>
      <c r="AL85" s="3">
        <v>3</v>
      </c>
      <c r="AM85" s="3">
        <v>119268</v>
      </c>
    </row>
    <row r="86" spans="1:39" x14ac:dyDescent="0.15">
      <c r="A86" s="2" t="s">
        <v>341</v>
      </c>
      <c r="B86" s="16">
        <v>3.3666666666666667</v>
      </c>
      <c r="C86" s="3">
        <v>42</v>
      </c>
      <c r="D86" s="3" t="s">
        <v>99</v>
      </c>
      <c r="E86" s="4">
        <v>28.7</v>
      </c>
      <c r="F86" s="3" t="s">
        <v>184</v>
      </c>
      <c r="G86" s="3">
        <v>3.88</v>
      </c>
      <c r="H86" s="3">
        <v>102</v>
      </c>
      <c r="I86" s="3">
        <v>2.93</v>
      </c>
      <c r="J86" s="3">
        <v>95</v>
      </c>
      <c r="K86" s="3">
        <v>0</v>
      </c>
      <c r="L86" s="4">
        <v>290.5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 t="s">
        <v>137</v>
      </c>
      <c r="AF86" s="3" t="s">
        <v>200</v>
      </c>
      <c r="AG86" s="3"/>
      <c r="AH86" s="3"/>
      <c r="AI86" s="3"/>
      <c r="AJ86" s="3"/>
      <c r="AK86" s="3"/>
      <c r="AL86" s="3">
        <v>2</v>
      </c>
      <c r="AM86" s="3">
        <v>74375</v>
      </c>
    </row>
    <row r="87" spans="1:39" x14ac:dyDescent="0.15">
      <c r="A87" s="2" t="s">
        <v>342</v>
      </c>
      <c r="B87" s="16">
        <v>4.7333333333333334</v>
      </c>
      <c r="C87" s="3">
        <v>56</v>
      </c>
      <c r="D87" s="3" t="s">
        <v>99</v>
      </c>
      <c r="E87" s="4">
        <v>33.799999999999997</v>
      </c>
      <c r="F87" s="3" t="s">
        <v>104</v>
      </c>
      <c r="G87" s="3">
        <v>2.33</v>
      </c>
      <c r="H87" s="3">
        <v>96</v>
      </c>
      <c r="I87" s="3">
        <v>2</v>
      </c>
      <c r="J87" s="3">
        <v>104</v>
      </c>
      <c r="K87" s="3">
        <v>0</v>
      </c>
      <c r="L87" s="4">
        <v>221.5</v>
      </c>
      <c r="M87" s="3">
        <v>0</v>
      </c>
      <c r="N87" s="3">
        <v>0</v>
      </c>
      <c r="O87" s="3">
        <v>0</v>
      </c>
      <c r="P87" s="3">
        <v>0</v>
      </c>
      <c r="Q87" s="3">
        <v>1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 t="s">
        <v>137</v>
      </c>
      <c r="AF87" s="3" t="s">
        <v>202</v>
      </c>
      <c r="AG87" s="3" t="s">
        <v>139</v>
      </c>
      <c r="AH87" s="3" t="s">
        <v>145</v>
      </c>
      <c r="AI87" s="3" t="s">
        <v>203</v>
      </c>
      <c r="AJ87" s="3"/>
      <c r="AK87" s="3"/>
      <c r="AL87" s="3">
        <v>5</v>
      </c>
      <c r="AM87" s="3">
        <v>56156</v>
      </c>
    </row>
    <row r="88" spans="1:39" x14ac:dyDescent="0.15">
      <c r="A88" s="2" t="s">
        <v>343</v>
      </c>
      <c r="B88" s="16">
        <v>8</v>
      </c>
      <c r="C88" s="3">
        <v>19</v>
      </c>
      <c r="D88" s="3" t="s">
        <v>100</v>
      </c>
      <c r="E88" s="4">
        <v>23.6</v>
      </c>
      <c r="F88" s="3" t="s">
        <v>184</v>
      </c>
      <c r="G88" s="3">
        <v>4.9800000000000004</v>
      </c>
      <c r="H88" s="3">
        <v>95</v>
      </c>
      <c r="I88" s="3">
        <v>3.9</v>
      </c>
      <c r="J88" s="3">
        <v>88</v>
      </c>
      <c r="K88" s="3">
        <v>0</v>
      </c>
      <c r="L88" s="4">
        <v>458.3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 t="s">
        <v>139</v>
      </c>
      <c r="AF88" s="3"/>
      <c r="AG88" s="3"/>
      <c r="AH88" s="3"/>
      <c r="AI88" s="3"/>
      <c r="AJ88" s="3"/>
      <c r="AK88" s="3"/>
      <c r="AL88" s="3">
        <v>1</v>
      </c>
      <c r="AM88" s="3">
        <v>110833</v>
      </c>
    </row>
    <row r="89" spans="1:39" x14ac:dyDescent="0.15">
      <c r="A89" s="2" t="s">
        <v>344</v>
      </c>
      <c r="B89" s="16">
        <v>3.4</v>
      </c>
      <c r="C89" s="3">
        <v>75</v>
      </c>
      <c r="D89" s="3" t="s">
        <v>99</v>
      </c>
      <c r="E89" s="4">
        <v>35.9</v>
      </c>
      <c r="F89" s="3" t="s">
        <v>184</v>
      </c>
      <c r="G89" s="3">
        <v>2.39</v>
      </c>
      <c r="H89" s="3">
        <v>69</v>
      </c>
      <c r="I89" s="3">
        <v>1.91</v>
      </c>
      <c r="J89" s="3">
        <v>73</v>
      </c>
      <c r="K89" s="3">
        <v>0</v>
      </c>
      <c r="L89" s="4">
        <v>77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 t="s">
        <v>165</v>
      </c>
      <c r="AF89" s="3" t="s">
        <v>137</v>
      </c>
      <c r="AG89" s="3" t="s">
        <v>186</v>
      </c>
      <c r="AH89" s="3" t="s">
        <v>187</v>
      </c>
      <c r="AI89" s="3"/>
      <c r="AJ89" s="3"/>
      <c r="AK89" s="3"/>
      <c r="AL89" s="3">
        <v>4</v>
      </c>
      <c r="AM89" s="3">
        <v>76681</v>
      </c>
    </row>
    <row r="90" spans="1:39" x14ac:dyDescent="0.15">
      <c r="A90" s="2" t="s">
        <v>345</v>
      </c>
      <c r="B90" s="16">
        <v>4.6333333333333337</v>
      </c>
      <c r="C90" s="3">
        <v>56</v>
      </c>
      <c r="D90" s="3" t="s">
        <v>99</v>
      </c>
      <c r="E90" s="4">
        <v>36.299999999999997</v>
      </c>
      <c r="F90" s="3" t="s">
        <v>184</v>
      </c>
      <c r="G90" s="3">
        <v>3.64</v>
      </c>
      <c r="H90" s="3">
        <v>106</v>
      </c>
      <c r="I90" s="3">
        <v>2.63</v>
      </c>
      <c r="J90" s="3">
        <v>98</v>
      </c>
      <c r="K90" s="3">
        <v>0</v>
      </c>
      <c r="L90" s="4">
        <v>131.5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 t="s">
        <v>137</v>
      </c>
      <c r="AF90" s="3" t="s">
        <v>139</v>
      </c>
      <c r="AG90" s="3" t="s">
        <v>188</v>
      </c>
      <c r="AH90" s="3" t="s">
        <v>187</v>
      </c>
      <c r="AI90" s="3"/>
      <c r="AJ90" s="3"/>
      <c r="AK90" s="3"/>
      <c r="AL90" s="3">
        <v>4</v>
      </c>
      <c r="AM90" s="3">
        <v>75276</v>
      </c>
    </row>
    <row r="91" spans="1:39" x14ac:dyDescent="0.15">
      <c r="A91" s="2" t="s">
        <v>346</v>
      </c>
      <c r="B91" s="16">
        <v>3.6</v>
      </c>
      <c r="C91" s="3">
        <v>66</v>
      </c>
      <c r="D91" s="3" t="s">
        <v>100</v>
      </c>
      <c r="E91" s="4">
        <v>25.8</v>
      </c>
      <c r="F91" s="3" t="s">
        <v>184</v>
      </c>
      <c r="G91" s="3">
        <v>4.99</v>
      </c>
      <c r="H91" s="3">
        <v>106</v>
      </c>
      <c r="I91" s="3">
        <v>3.82</v>
      </c>
      <c r="J91" s="3">
        <v>109</v>
      </c>
      <c r="K91" s="3">
        <v>0</v>
      </c>
      <c r="L91" s="4">
        <v>686.5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 t="s">
        <v>139</v>
      </c>
      <c r="AF91" s="3" t="s">
        <v>188</v>
      </c>
      <c r="AG91" s="3"/>
      <c r="AH91" s="3"/>
      <c r="AI91" s="3"/>
      <c r="AJ91" s="3"/>
      <c r="AK91" s="3"/>
      <c r="AL91" s="3">
        <v>2</v>
      </c>
      <c r="AM91" s="3">
        <v>96724</v>
      </c>
    </row>
    <row r="92" spans="1:39" x14ac:dyDescent="0.15">
      <c r="A92" s="2" t="s">
        <v>347</v>
      </c>
      <c r="B92" s="16">
        <v>5.2666666666666666</v>
      </c>
      <c r="C92" s="3">
        <v>56</v>
      </c>
      <c r="D92" s="3" t="s">
        <v>99</v>
      </c>
      <c r="E92" s="4">
        <v>27.6</v>
      </c>
      <c r="F92" s="3" t="s">
        <v>184</v>
      </c>
      <c r="G92" s="3">
        <v>2.89</v>
      </c>
      <c r="H92" s="3">
        <v>88</v>
      </c>
      <c r="I92" s="3">
        <v>2.48</v>
      </c>
      <c r="J92" s="3">
        <v>97</v>
      </c>
      <c r="K92" s="3">
        <v>1</v>
      </c>
      <c r="L92" s="4">
        <v>514.20000000000005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1</v>
      </c>
      <c r="AC92" s="3">
        <v>0</v>
      </c>
      <c r="AD92" s="3">
        <v>0</v>
      </c>
      <c r="AE92" s="3" t="s">
        <v>200</v>
      </c>
      <c r="AF92" s="3" t="s">
        <v>189</v>
      </c>
      <c r="AG92" s="3"/>
      <c r="AH92" s="3"/>
      <c r="AI92" s="3"/>
      <c r="AJ92" s="3"/>
      <c r="AK92" s="3"/>
      <c r="AL92" s="3">
        <v>2</v>
      </c>
      <c r="AM92" s="3">
        <v>65701</v>
      </c>
    </row>
    <row r="93" spans="1:39" x14ac:dyDescent="0.15">
      <c r="A93" s="2" t="s">
        <v>348</v>
      </c>
      <c r="B93" s="16">
        <v>4.833333333333333</v>
      </c>
      <c r="C93" s="3">
        <v>47</v>
      </c>
      <c r="D93" s="3" t="s">
        <v>99</v>
      </c>
      <c r="E93" s="4">
        <v>34.200000000000003</v>
      </c>
      <c r="F93" s="3" t="s">
        <v>184</v>
      </c>
      <c r="G93" s="3">
        <v>2.65</v>
      </c>
      <c r="H93" s="3">
        <v>73</v>
      </c>
      <c r="I93" s="3">
        <v>2.19</v>
      </c>
      <c r="J93" s="3">
        <v>76</v>
      </c>
      <c r="K93" s="3">
        <v>0</v>
      </c>
      <c r="L93" s="4">
        <v>692.5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 t="s">
        <v>155</v>
      </c>
      <c r="AF93" s="3"/>
      <c r="AG93" s="3"/>
      <c r="AH93" s="3"/>
      <c r="AI93" s="3"/>
      <c r="AJ93" s="3"/>
      <c r="AK93" s="3"/>
      <c r="AL93" s="3">
        <v>1</v>
      </c>
      <c r="AM93" s="3">
        <v>119268</v>
      </c>
    </row>
    <row r="94" spans="1:39" x14ac:dyDescent="0.15">
      <c r="A94" s="2" t="s">
        <v>349</v>
      </c>
      <c r="B94" s="16">
        <v>4.6333333333333337</v>
      </c>
      <c r="C94" s="3">
        <v>58</v>
      </c>
      <c r="D94" s="3" t="s">
        <v>99</v>
      </c>
      <c r="E94" s="4">
        <v>32.9</v>
      </c>
      <c r="F94" s="3" t="s">
        <v>105</v>
      </c>
      <c r="G94" s="3">
        <v>2.88</v>
      </c>
      <c r="H94" s="3">
        <v>93</v>
      </c>
      <c r="I94" s="3">
        <v>2.25</v>
      </c>
      <c r="J94" s="3">
        <v>94</v>
      </c>
      <c r="K94" s="3">
        <v>0</v>
      </c>
      <c r="L94" s="4">
        <v>310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 t="s">
        <v>172</v>
      </c>
      <c r="AF94" s="3" t="s">
        <v>223</v>
      </c>
      <c r="AG94" s="3" t="s">
        <v>139</v>
      </c>
      <c r="AH94" s="3" t="s">
        <v>198</v>
      </c>
      <c r="AI94" s="3"/>
      <c r="AJ94" s="3"/>
      <c r="AK94" s="3"/>
      <c r="AL94" s="3">
        <v>4</v>
      </c>
      <c r="AM94" s="3">
        <v>77917</v>
      </c>
    </row>
    <row r="95" spans="1:39" x14ac:dyDescent="0.15">
      <c r="A95" s="2" t="s">
        <v>350</v>
      </c>
      <c r="B95" s="16">
        <v>1.6333333333333333</v>
      </c>
      <c r="C95" s="3">
        <v>47</v>
      </c>
      <c r="D95" s="3" t="s">
        <v>99</v>
      </c>
      <c r="E95" s="4">
        <v>30.4</v>
      </c>
      <c r="F95" s="3" t="s">
        <v>184</v>
      </c>
      <c r="G95" s="3">
        <v>4</v>
      </c>
      <c r="H95" s="3">
        <v>91</v>
      </c>
      <c r="I95" s="3">
        <v>3.23</v>
      </c>
      <c r="J95" s="3">
        <v>93</v>
      </c>
      <c r="K95" s="3">
        <v>1</v>
      </c>
      <c r="L95" s="4">
        <v>185.5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  <c r="R95" s="3">
        <v>0</v>
      </c>
      <c r="S95" s="3">
        <v>1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1</v>
      </c>
      <c r="AE95" s="3" t="s">
        <v>139</v>
      </c>
      <c r="AF95" s="3" t="s">
        <v>148</v>
      </c>
      <c r="AG95" s="3"/>
      <c r="AH95" s="3"/>
      <c r="AI95" s="3"/>
      <c r="AJ95" s="3"/>
      <c r="AK95" s="3"/>
      <c r="AL95" s="3">
        <v>2</v>
      </c>
      <c r="AM95" s="3">
        <v>56156</v>
      </c>
    </row>
    <row r="96" spans="1:39" x14ac:dyDescent="0.15">
      <c r="A96" s="2" t="s">
        <v>351</v>
      </c>
      <c r="B96" s="16">
        <v>4.3</v>
      </c>
      <c r="C96" s="3">
        <v>57</v>
      </c>
      <c r="D96" s="3" t="s">
        <v>99</v>
      </c>
      <c r="E96" s="4">
        <v>46.4</v>
      </c>
      <c r="F96" s="3" t="s">
        <v>184</v>
      </c>
      <c r="G96" s="3">
        <v>2.69</v>
      </c>
      <c r="H96" s="3">
        <v>83</v>
      </c>
      <c r="I96" s="3">
        <v>1.96</v>
      </c>
      <c r="J96" s="3">
        <v>77</v>
      </c>
      <c r="K96" s="3">
        <v>0</v>
      </c>
      <c r="L96" s="4">
        <v>112.5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1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 t="s">
        <v>139</v>
      </c>
      <c r="AF96" s="3"/>
      <c r="AG96" s="3"/>
      <c r="AH96" s="3"/>
      <c r="AI96" s="3"/>
      <c r="AJ96" s="3"/>
      <c r="AK96" s="3"/>
      <c r="AL96" s="3">
        <v>1</v>
      </c>
      <c r="AM96" s="3">
        <v>89744</v>
      </c>
    </row>
    <row r="97" spans="1:39" x14ac:dyDescent="0.15">
      <c r="A97" s="5" t="s">
        <v>352</v>
      </c>
      <c r="B97" s="16">
        <v>6.2</v>
      </c>
      <c r="C97" s="3">
        <v>48</v>
      </c>
      <c r="D97" s="3" t="s">
        <v>99</v>
      </c>
      <c r="E97" s="3">
        <v>25.3</v>
      </c>
      <c r="F97" s="1" t="s">
        <v>184</v>
      </c>
      <c r="G97" s="3">
        <v>3.12</v>
      </c>
      <c r="H97" s="3">
        <v>97</v>
      </c>
      <c r="I97" s="3">
        <v>2.4500000000000002</v>
      </c>
      <c r="J97" s="3">
        <v>95</v>
      </c>
      <c r="K97" s="3">
        <v>0</v>
      </c>
      <c r="L97" s="4">
        <v>160.5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1" t="s">
        <v>186</v>
      </c>
      <c r="AF97" s="1" t="s">
        <v>137</v>
      </c>
      <c r="AG97" s="1" t="s">
        <v>165</v>
      </c>
      <c r="AH97" s="1" t="s">
        <v>192</v>
      </c>
      <c r="AI97" s="1" t="s">
        <v>156</v>
      </c>
      <c r="AJ97" s="1" t="s">
        <v>139</v>
      </c>
      <c r="AK97" s="1" t="s">
        <v>187</v>
      </c>
      <c r="AL97" s="3">
        <v>7</v>
      </c>
      <c r="AM97" s="3">
        <v>80207</v>
      </c>
    </row>
    <row r="98" spans="1:39" x14ac:dyDescent="0.15">
      <c r="A98" s="5" t="s">
        <v>353</v>
      </c>
      <c r="B98" s="16">
        <v>5.9</v>
      </c>
      <c r="C98" s="3">
        <v>40</v>
      </c>
      <c r="D98" s="3" t="s">
        <v>99</v>
      </c>
      <c r="E98" s="3">
        <v>35.5</v>
      </c>
      <c r="F98" s="1" t="s">
        <v>184</v>
      </c>
      <c r="G98" s="3">
        <v>3.76</v>
      </c>
      <c r="H98" s="3">
        <v>95</v>
      </c>
      <c r="I98" s="3">
        <v>3</v>
      </c>
      <c r="J98" s="3">
        <v>93</v>
      </c>
      <c r="K98" s="3">
        <v>0</v>
      </c>
      <c r="L98" s="4">
        <v>330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1" t="s">
        <v>139</v>
      </c>
      <c r="AF98" s="1" t="s">
        <v>158</v>
      </c>
      <c r="AG98" s="1" t="s">
        <v>156</v>
      </c>
      <c r="AH98" s="1" t="s">
        <v>193</v>
      </c>
      <c r="AI98" s="1" t="s">
        <v>200</v>
      </c>
      <c r="AJ98" s="1" t="s">
        <v>225</v>
      </c>
      <c r="AL98" s="3">
        <v>6</v>
      </c>
      <c r="AM98" s="3">
        <v>86554</v>
      </c>
    </row>
    <row r="99" spans="1:39" x14ac:dyDescent="0.15">
      <c r="A99" s="5" t="s">
        <v>354</v>
      </c>
      <c r="B99" s="16">
        <v>15.5</v>
      </c>
      <c r="C99" s="3">
        <v>55</v>
      </c>
      <c r="D99" s="3" t="s">
        <v>99</v>
      </c>
      <c r="E99" s="3">
        <v>26.2</v>
      </c>
      <c r="F99" s="1" t="s">
        <v>184</v>
      </c>
      <c r="G99" s="3">
        <v>3.37</v>
      </c>
      <c r="H99" s="3">
        <v>89</v>
      </c>
      <c r="I99" s="3">
        <v>2.64</v>
      </c>
      <c r="J99" s="3">
        <v>89</v>
      </c>
      <c r="K99" s="3">
        <v>1</v>
      </c>
      <c r="L99" s="4">
        <v>214.5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1</v>
      </c>
      <c r="W99" s="3">
        <v>1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1" t="s">
        <v>200</v>
      </c>
      <c r="AF99" s="1" t="s">
        <v>193</v>
      </c>
      <c r="AG99" s="1" t="s">
        <v>156</v>
      </c>
      <c r="AH99" s="1" t="s">
        <v>201</v>
      </c>
      <c r="AL99" s="3">
        <v>4</v>
      </c>
      <c r="AM99" s="3">
        <v>70342</v>
      </c>
    </row>
    <row r="100" spans="1:39" x14ac:dyDescent="0.15">
      <c r="A100" s="5" t="s">
        <v>355</v>
      </c>
      <c r="B100" s="16">
        <v>15.5</v>
      </c>
      <c r="C100" s="3">
        <v>26</v>
      </c>
      <c r="D100" s="3" t="s">
        <v>99</v>
      </c>
      <c r="E100" s="3">
        <v>20.7</v>
      </c>
      <c r="F100" s="1" t="s">
        <v>184</v>
      </c>
      <c r="G100" s="3">
        <v>3.63</v>
      </c>
      <c r="H100" s="3">
        <v>90</v>
      </c>
      <c r="I100" s="3">
        <v>3.32</v>
      </c>
      <c r="J100" s="3">
        <v>96</v>
      </c>
      <c r="K100" s="3">
        <v>0</v>
      </c>
      <c r="L100" s="4">
        <v>493.3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1" t="s">
        <v>193</v>
      </c>
      <c r="AF100" s="1" t="s">
        <v>198</v>
      </c>
      <c r="AG100" s="1" t="s">
        <v>247</v>
      </c>
      <c r="AL100" s="3">
        <v>3</v>
      </c>
      <c r="AM100" s="3">
        <v>84252</v>
      </c>
    </row>
    <row r="101" spans="1:39" x14ac:dyDescent="0.15">
      <c r="A101" s="5" t="s">
        <v>356</v>
      </c>
      <c r="B101" s="16">
        <v>5.333333333333333</v>
      </c>
      <c r="C101" s="3">
        <v>40</v>
      </c>
      <c r="D101" s="3" t="s">
        <v>99</v>
      </c>
      <c r="E101" s="3">
        <v>19.399999999999999</v>
      </c>
      <c r="F101" s="1" t="s">
        <v>184</v>
      </c>
      <c r="G101" s="3">
        <v>3.99</v>
      </c>
      <c r="H101" s="3">
        <v>101</v>
      </c>
      <c r="I101" s="3">
        <v>3.04</v>
      </c>
      <c r="J101" s="3">
        <v>94</v>
      </c>
      <c r="K101" s="3">
        <v>0</v>
      </c>
      <c r="L101" s="4">
        <v>686.5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1" t="s">
        <v>253</v>
      </c>
      <c r="AF101" s="1" t="s">
        <v>254</v>
      </c>
      <c r="AG101" s="1" t="s">
        <v>255</v>
      </c>
      <c r="AL101" s="3">
        <v>3</v>
      </c>
      <c r="AM101" s="3">
        <v>129901</v>
      </c>
    </row>
    <row r="102" spans="1:39" x14ac:dyDescent="0.15">
      <c r="A102" s="5" t="s">
        <v>357</v>
      </c>
      <c r="B102" s="16">
        <v>4.5333333333333332</v>
      </c>
      <c r="C102" s="3">
        <v>44</v>
      </c>
      <c r="D102" s="3" t="s">
        <v>99</v>
      </c>
      <c r="E102" s="3">
        <v>41.2</v>
      </c>
      <c r="F102" s="1" t="s">
        <v>184</v>
      </c>
      <c r="G102" s="3">
        <v>3.09</v>
      </c>
      <c r="H102" s="3">
        <v>84</v>
      </c>
      <c r="I102" s="3">
        <v>2.4500000000000002</v>
      </c>
      <c r="J102" s="3">
        <v>83</v>
      </c>
      <c r="K102" s="3">
        <v>0</v>
      </c>
      <c r="L102" s="4">
        <v>304.7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1" t="s">
        <v>188</v>
      </c>
      <c r="AF102" s="1" t="s">
        <v>150</v>
      </c>
      <c r="AG102" s="1" t="s">
        <v>222</v>
      </c>
      <c r="AH102" s="1" t="s">
        <v>137</v>
      </c>
      <c r="AL102" s="3">
        <v>4</v>
      </c>
      <c r="AM102" s="3">
        <v>57811</v>
      </c>
    </row>
    <row r="103" spans="1:39" x14ac:dyDescent="0.15">
      <c r="A103" s="5" t="s">
        <v>358</v>
      </c>
      <c r="B103" s="16">
        <v>15.533333333333333</v>
      </c>
      <c r="C103" s="3">
        <v>43</v>
      </c>
      <c r="D103" s="3" t="s">
        <v>99</v>
      </c>
      <c r="E103" s="3">
        <v>21.7</v>
      </c>
      <c r="F103" s="1" t="s">
        <v>184</v>
      </c>
      <c r="G103" s="3">
        <v>3.24</v>
      </c>
      <c r="H103" s="3">
        <v>98</v>
      </c>
      <c r="I103" s="3">
        <v>2.48</v>
      </c>
      <c r="J103" s="3">
        <v>92</v>
      </c>
      <c r="K103" s="3">
        <v>0</v>
      </c>
      <c r="L103" s="4">
        <v>502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1" t="s">
        <v>155</v>
      </c>
      <c r="AF103" s="1" t="s">
        <v>137</v>
      </c>
      <c r="AL103" s="3">
        <v>2</v>
      </c>
      <c r="AM103" s="3">
        <v>54190</v>
      </c>
    </row>
    <row r="104" spans="1:39" x14ac:dyDescent="0.15">
      <c r="A104" s="5" t="s">
        <v>359</v>
      </c>
      <c r="B104" s="16">
        <v>16.533333333333335</v>
      </c>
      <c r="C104" s="3">
        <v>40</v>
      </c>
      <c r="D104" s="3" t="s">
        <v>99</v>
      </c>
      <c r="E104" s="3">
        <v>40.700000000000003</v>
      </c>
      <c r="F104" s="1" t="s">
        <v>184</v>
      </c>
      <c r="G104" s="3">
        <v>3.7</v>
      </c>
      <c r="H104" s="3">
        <v>97</v>
      </c>
      <c r="I104" s="3">
        <v>2.94</v>
      </c>
      <c r="J104" s="3">
        <v>94</v>
      </c>
      <c r="K104" s="3">
        <v>0</v>
      </c>
      <c r="L104" s="4">
        <v>197.3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1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1" t="s">
        <v>139</v>
      </c>
      <c r="AF104" s="1" t="s">
        <v>137</v>
      </c>
      <c r="AL104" s="3">
        <v>2</v>
      </c>
      <c r="AM104" s="3">
        <v>61250</v>
      </c>
    </row>
    <row r="105" spans="1:39" x14ac:dyDescent="0.15">
      <c r="A105" s="5" t="s">
        <v>360</v>
      </c>
      <c r="B105" s="16">
        <v>17.7</v>
      </c>
      <c r="C105" s="3">
        <v>67</v>
      </c>
      <c r="D105" s="3" t="s">
        <v>100</v>
      </c>
      <c r="E105" s="3">
        <v>30.3</v>
      </c>
      <c r="F105" s="1" t="s">
        <v>184</v>
      </c>
      <c r="G105" s="3">
        <v>3.06</v>
      </c>
      <c r="H105" s="3">
        <v>56</v>
      </c>
      <c r="I105" s="3">
        <v>2.44</v>
      </c>
      <c r="J105" s="3">
        <v>60</v>
      </c>
      <c r="K105" s="3">
        <v>0</v>
      </c>
      <c r="L105" s="4">
        <v>375.8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1" t="s">
        <v>139</v>
      </c>
      <c r="AF105" s="1" t="s">
        <v>186</v>
      </c>
      <c r="AG105" s="1" t="s">
        <v>145</v>
      </c>
      <c r="AH105" s="1" t="s">
        <v>198</v>
      </c>
      <c r="AL105" s="3">
        <v>4</v>
      </c>
      <c r="AM105" s="3">
        <v>112488</v>
      </c>
    </row>
    <row r="106" spans="1:39" x14ac:dyDescent="0.15">
      <c r="A106" s="5" t="s">
        <v>361</v>
      </c>
      <c r="B106" s="15">
        <v>6</v>
      </c>
      <c r="C106" s="3">
        <v>59</v>
      </c>
      <c r="D106" s="3" t="s">
        <v>99</v>
      </c>
      <c r="E106" s="3">
        <v>22.3</v>
      </c>
      <c r="F106" s="1" t="s">
        <v>184</v>
      </c>
      <c r="G106" s="3">
        <v>2.4500000000000002</v>
      </c>
      <c r="H106" s="3">
        <v>101</v>
      </c>
      <c r="I106" s="3"/>
      <c r="J106" s="3">
        <v>94</v>
      </c>
      <c r="K106" s="3">
        <v>1</v>
      </c>
      <c r="L106" s="4">
        <v>749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1" t="s">
        <v>139</v>
      </c>
      <c r="AL106" s="3">
        <v>1</v>
      </c>
      <c r="AM106" s="3">
        <v>87681</v>
      </c>
    </row>
    <row r="107" spans="1:39" x14ac:dyDescent="0.15">
      <c r="J107" s="3"/>
      <c r="K107" s="3"/>
      <c r="L107" s="3"/>
      <c r="M107" s="3"/>
    </row>
    <row r="108" spans="1:39" x14ac:dyDescent="0.15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</row>
    <row r="109" spans="1:39" x14ac:dyDescent="0.1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</row>
    <row r="110" spans="1:39" x14ac:dyDescent="0.1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1:39" x14ac:dyDescent="0.15">
      <c r="M111" s="3"/>
    </row>
    <row r="112" spans="1:39" x14ac:dyDescent="0.15">
      <c r="M112" s="3"/>
    </row>
    <row r="113" spans="13:13" x14ac:dyDescent="0.15">
      <c r="M113" s="3"/>
    </row>
    <row r="114" spans="13:13" x14ac:dyDescent="0.15">
      <c r="M114" s="3"/>
    </row>
    <row r="115" spans="13:13" x14ac:dyDescent="0.15">
      <c r="M115" s="3"/>
    </row>
    <row r="116" spans="13:13" x14ac:dyDescent="0.15">
      <c r="M116" s="3"/>
    </row>
    <row r="117" spans="13:13" x14ac:dyDescent="0.15">
      <c r="M117" s="3"/>
    </row>
    <row r="118" spans="13:13" x14ac:dyDescent="0.15">
      <c r="M118" s="3"/>
    </row>
    <row r="119" spans="13:13" x14ac:dyDescent="0.15">
      <c r="M119" s="3"/>
    </row>
    <row r="120" spans="13:13" x14ac:dyDescent="0.15">
      <c r="M120" s="3"/>
    </row>
    <row r="121" spans="13:13" x14ac:dyDescent="0.15">
      <c r="M121" s="3"/>
    </row>
    <row r="122" spans="13:13" x14ac:dyDescent="0.15">
      <c r="M122" s="3"/>
    </row>
    <row r="123" spans="13:13" x14ac:dyDescent="0.15">
      <c r="M123" s="3"/>
    </row>
    <row r="124" spans="13:13" x14ac:dyDescent="0.15">
      <c r="M124" s="3"/>
    </row>
    <row r="125" spans="13:13" x14ac:dyDescent="0.15">
      <c r="M125" s="3"/>
    </row>
    <row r="126" spans="13:13" x14ac:dyDescent="0.15">
      <c r="M126" s="3"/>
    </row>
    <row r="127" spans="13:13" x14ac:dyDescent="0.15">
      <c r="M127" s="3"/>
    </row>
    <row r="128" spans="13:13" x14ac:dyDescent="0.15">
      <c r="M128" s="3"/>
    </row>
    <row r="129" spans="13:13" x14ac:dyDescent="0.15">
      <c r="M129" s="3"/>
    </row>
    <row r="130" spans="13:13" x14ac:dyDescent="0.15">
      <c r="M130" s="3"/>
    </row>
    <row r="131" spans="13:13" x14ac:dyDescent="0.15">
      <c r="M131" s="3"/>
    </row>
    <row r="132" spans="13:13" x14ac:dyDescent="0.15">
      <c r="M132" s="3"/>
    </row>
    <row r="133" spans="13:13" x14ac:dyDescent="0.15">
      <c r="M133" s="3"/>
    </row>
    <row r="134" spans="13:13" x14ac:dyDescent="0.15">
      <c r="M134" s="3"/>
    </row>
    <row r="135" spans="13:13" x14ac:dyDescent="0.15">
      <c r="M135" s="3"/>
    </row>
    <row r="136" spans="13:13" x14ac:dyDescent="0.15">
      <c r="M136" s="3"/>
    </row>
    <row r="137" spans="13:13" x14ac:dyDescent="0.15">
      <c r="M137" s="3"/>
    </row>
    <row r="138" spans="13:13" x14ac:dyDescent="0.15">
      <c r="M138" s="3"/>
    </row>
    <row r="139" spans="13:13" x14ac:dyDescent="0.15">
      <c r="M139" s="3"/>
    </row>
    <row r="140" spans="13:13" x14ac:dyDescent="0.15">
      <c r="M140" s="3"/>
    </row>
    <row r="141" spans="13:13" x14ac:dyDescent="0.15">
      <c r="M141" s="3"/>
    </row>
    <row r="142" spans="13:13" x14ac:dyDescent="0.15">
      <c r="M142" s="3"/>
    </row>
    <row r="143" spans="13:13" x14ac:dyDescent="0.15">
      <c r="M143" s="3"/>
    </row>
    <row r="144" spans="13:13" x14ac:dyDescent="0.15">
      <c r="M144" s="3"/>
    </row>
    <row r="145" spans="13:13" x14ac:dyDescent="0.15">
      <c r="M145" s="3"/>
    </row>
    <row r="146" spans="13:13" x14ac:dyDescent="0.15">
      <c r="M146" s="3"/>
    </row>
    <row r="147" spans="13:13" x14ac:dyDescent="0.15">
      <c r="M147" s="3"/>
    </row>
    <row r="148" spans="13:13" x14ac:dyDescent="0.15">
      <c r="M148" s="3"/>
    </row>
    <row r="149" spans="13:13" x14ac:dyDescent="0.15">
      <c r="M149" s="3"/>
    </row>
    <row r="150" spans="13:13" x14ac:dyDescent="0.15">
      <c r="M150" s="3"/>
    </row>
    <row r="151" spans="13:13" x14ac:dyDescent="0.15">
      <c r="M151" s="3"/>
    </row>
    <row r="152" spans="13:13" x14ac:dyDescent="0.15">
      <c r="M152" s="3"/>
    </row>
    <row r="153" spans="13:13" x14ac:dyDescent="0.15">
      <c r="M153" s="3"/>
    </row>
    <row r="154" spans="13:13" x14ac:dyDescent="0.15">
      <c r="M154" s="3"/>
    </row>
    <row r="155" spans="13:13" x14ac:dyDescent="0.15">
      <c r="M155" s="3"/>
    </row>
    <row r="156" spans="13:13" x14ac:dyDescent="0.15">
      <c r="M156" s="3"/>
    </row>
    <row r="157" spans="13:13" x14ac:dyDescent="0.15">
      <c r="M157" s="3"/>
    </row>
    <row r="158" spans="13:13" x14ac:dyDescent="0.15">
      <c r="M158" s="3"/>
    </row>
    <row r="159" spans="13:13" x14ac:dyDescent="0.15">
      <c r="M159" s="3"/>
    </row>
    <row r="160" spans="13:13" x14ac:dyDescent="0.15">
      <c r="M160" s="3"/>
    </row>
    <row r="161" spans="13:13" x14ac:dyDescent="0.15">
      <c r="M161" s="3"/>
    </row>
    <row r="162" spans="13:13" x14ac:dyDescent="0.15">
      <c r="M162" s="3"/>
    </row>
    <row r="163" spans="13:13" x14ac:dyDescent="0.15">
      <c r="M163" s="3"/>
    </row>
    <row r="164" spans="13:13" x14ac:dyDescent="0.15">
      <c r="M164" s="3"/>
    </row>
    <row r="165" spans="13:13" x14ac:dyDescent="0.15">
      <c r="M165" s="3"/>
    </row>
    <row r="166" spans="13:13" x14ac:dyDescent="0.15">
      <c r="M166" s="3"/>
    </row>
    <row r="167" spans="13:13" x14ac:dyDescent="0.15">
      <c r="M167" s="3"/>
    </row>
    <row r="168" spans="13:13" x14ac:dyDescent="0.15">
      <c r="M168" s="3"/>
    </row>
    <row r="169" spans="13:13" x14ac:dyDescent="0.15">
      <c r="M169" s="3"/>
    </row>
    <row r="170" spans="13:13" x14ac:dyDescent="0.15">
      <c r="M170" s="3"/>
    </row>
    <row r="171" spans="13:13" x14ac:dyDescent="0.15">
      <c r="M171" s="3"/>
    </row>
    <row r="172" spans="13:13" x14ac:dyDescent="0.15">
      <c r="M172" s="3"/>
    </row>
    <row r="173" spans="13:13" x14ac:dyDescent="0.15">
      <c r="M173" s="3"/>
    </row>
    <row r="174" spans="13:13" x14ac:dyDescent="0.15">
      <c r="M174" s="3"/>
    </row>
    <row r="175" spans="13:13" x14ac:dyDescent="0.15">
      <c r="M175" s="3"/>
    </row>
    <row r="176" spans="13:13" x14ac:dyDescent="0.15">
      <c r="M176" s="3"/>
    </row>
    <row r="177" spans="13:13" x14ac:dyDescent="0.15">
      <c r="M177" s="3"/>
    </row>
    <row r="178" spans="13:13" x14ac:dyDescent="0.15">
      <c r="M178" s="3"/>
    </row>
    <row r="179" spans="13:13" x14ac:dyDescent="0.15">
      <c r="M179" s="3"/>
    </row>
    <row r="180" spans="13:13" x14ac:dyDescent="0.15">
      <c r="M180" s="3"/>
    </row>
    <row r="181" spans="13:13" x14ac:dyDescent="0.15">
      <c r="M181" s="3"/>
    </row>
    <row r="182" spans="13:13" x14ac:dyDescent="0.15">
      <c r="M182" s="3"/>
    </row>
    <row r="183" spans="13:13" x14ac:dyDescent="0.15">
      <c r="M183" s="3"/>
    </row>
    <row r="184" spans="13:13" x14ac:dyDescent="0.15">
      <c r="M184" s="3"/>
    </row>
    <row r="185" spans="13:13" x14ac:dyDescent="0.15">
      <c r="M185" s="3"/>
    </row>
    <row r="186" spans="13:13" x14ac:dyDescent="0.15">
      <c r="M186" s="3"/>
    </row>
    <row r="187" spans="13:13" x14ac:dyDescent="0.15">
      <c r="M187" s="3"/>
    </row>
    <row r="188" spans="13:13" x14ac:dyDescent="0.15">
      <c r="M188" s="3"/>
    </row>
    <row r="189" spans="13:13" x14ac:dyDescent="0.15">
      <c r="M189" s="3"/>
    </row>
    <row r="190" spans="13:13" x14ac:dyDescent="0.15">
      <c r="M190" s="3"/>
    </row>
    <row r="191" spans="13:13" x14ac:dyDescent="0.15">
      <c r="M191" s="3"/>
    </row>
    <row r="192" spans="13:13" x14ac:dyDescent="0.15">
      <c r="M192" s="3"/>
    </row>
  </sheetData>
  <mergeCells count="3">
    <mergeCell ref="G2:J2"/>
    <mergeCell ref="N2:AD2"/>
    <mergeCell ref="AE2:A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9CC6-6083-D740-934E-1AA35F1B1E36}">
  <dimension ref="A1:AQ464"/>
  <sheetViews>
    <sheetView zoomScaleNormal="100" workbookViewId="0">
      <selection activeCell="J39" sqref="J39"/>
    </sheetView>
  </sheetViews>
  <sheetFormatPr baseColWidth="10" defaultRowHeight="13" x14ac:dyDescent="0.15"/>
  <cols>
    <col min="1" max="1" width="22.1640625" style="1" bestFit="1" customWidth="1"/>
    <col min="2" max="2" width="46.83203125" style="1" bestFit="1" customWidth="1"/>
    <col min="3" max="3" width="10" style="1" bestFit="1" customWidth="1"/>
    <col min="4" max="4" width="4.1640625" style="1" bestFit="1" customWidth="1"/>
    <col min="5" max="5" width="5.6640625" style="3" bestFit="1" customWidth="1"/>
    <col min="6" max="6" width="9.33203125" style="1" bestFit="1" customWidth="1"/>
    <col min="7" max="7" width="9.1640625" style="1" bestFit="1" customWidth="1"/>
    <col min="8" max="8" width="5.1640625" style="1" bestFit="1" customWidth="1"/>
    <col min="9" max="9" width="5.5" style="1" bestFit="1" customWidth="1"/>
    <col min="10" max="10" width="4.1640625" style="1" bestFit="1" customWidth="1"/>
    <col min="11" max="11" width="16.5" style="1" bestFit="1" customWidth="1"/>
    <col min="12" max="12" width="19.83203125" style="1" bestFit="1" customWidth="1"/>
    <col min="13" max="13" width="12.83203125" style="3" bestFit="1" customWidth="1"/>
    <col min="14" max="14" width="19.6640625" style="1" bestFit="1" customWidth="1"/>
    <col min="15" max="15" width="11" style="1" bestFit="1" customWidth="1"/>
    <col min="16" max="16" width="14.33203125" style="1" bestFit="1" customWidth="1"/>
    <col min="17" max="17" width="6.1640625" style="1" bestFit="1" customWidth="1"/>
    <col min="18" max="18" width="8.5" style="1" bestFit="1" customWidth="1"/>
    <col min="19" max="19" width="16" style="1" bestFit="1" customWidth="1"/>
    <col min="20" max="20" width="12.33203125" style="1" bestFit="1" customWidth="1"/>
    <col min="21" max="21" width="10.33203125" style="1" bestFit="1" customWidth="1"/>
    <col min="22" max="22" width="8.1640625" style="1" bestFit="1" customWidth="1"/>
    <col min="23" max="23" width="10.83203125" style="1"/>
    <col min="24" max="24" width="8" style="1" bestFit="1" customWidth="1"/>
    <col min="25" max="25" width="28.5" style="1" bestFit="1" customWidth="1"/>
    <col min="26" max="26" width="9" style="1" bestFit="1" customWidth="1"/>
    <col min="27" max="27" width="12.33203125" style="1" bestFit="1" customWidth="1"/>
    <col min="28" max="28" width="6.6640625" style="1" bestFit="1" customWidth="1"/>
    <col min="29" max="29" width="9.33203125" style="1" bestFit="1" customWidth="1"/>
    <col min="30" max="30" width="8.5" style="1" bestFit="1" customWidth="1"/>
    <col min="31" max="31" width="27" style="1" bestFit="1" customWidth="1"/>
    <col min="32" max="32" width="19" style="1" bestFit="1" customWidth="1"/>
    <col min="33" max="33" width="25.83203125" style="1" bestFit="1" customWidth="1"/>
    <col min="34" max="34" width="22.33203125" style="1" bestFit="1" customWidth="1"/>
    <col min="35" max="35" width="20.83203125" style="1" bestFit="1" customWidth="1"/>
    <col min="36" max="36" width="20" style="1" bestFit="1" customWidth="1"/>
    <col min="37" max="37" width="17.1640625" style="1" bestFit="1" customWidth="1"/>
    <col min="38" max="39" width="17.1640625" style="1" customWidth="1"/>
    <col min="40" max="40" width="14.6640625" style="1" bestFit="1" customWidth="1"/>
    <col min="41" max="41" width="17" style="1" bestFit="1" customWidth="1"/>
    <col min="42" max="42" width="16.6640625" style="1" bestFit="1" customWidth="1"/>
    <col min="43" max="16384" width="10.83203125" style="1"/>
  </cols>
  <sheetData>
    <row r="1" spans="1:43" x14ac:dyDescent="0.15">
      <c r="A1" s="1" t="s">
        <v>5</v>
      </c>
    </row>
    <row r="2" spans="1:43" x14ac:dyDescent="0.15">
      <c r="A2" s="10" t="s">
        <v>1</v>
      </c>
      <c r="B2" s="14" t="s">
        <v>257</v>
      </c>
      <c r="C2" s="11" t="s">
        <v>4</v>
      </c>
      <c r="D2" s="11" t="s">
        <v>2</v>
      </c>
      <c r="E2" s="11" t="s">
        <v>3</v>
      </c>
      <c r="F2" s="12" t="s">
        <v>102</v>
      </c>
      <c r="G2" s="19" t="s">
        <v>110</v>
      </c>
      <c r="H2" s="20"/>
      <c r="I2" s="20"/>
      <c r="J2" s="21"/>
      <c r="K2" s="9" t="s">
        <v>183</v>
      </c>
      <c r="L2" s="8" t="s">
        <v>258</v>
      </c>
      <c r="M2" s="9" t="s">
        <v>181</v>
      </c>
      <c r="N2" s="19" t="s">
        <v>364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1"/>
      <c r="AE2" s="19" t="s">
        <v>174</v>
      </c>
      <c r="AF2" s="20"/>
      <c r="AG2" s="20"/>
      <c r="AH2" s="20"/>
      <c r="AI2" s="20"/>
      <c r="AJ2" s="20"/>
      <c r="AK2" s="20"/>
      <c r="AL2" s="21"/>
      <c r="AM2" s="9" t="s">
        <v>366</v>
      </c>
      <c r="AN2" s="9" t="s">
        <v>175</v>
      </c>
      <c r="AO2" s="9" t="s">
        <v>177</v>
      </c>
      <c r="AP2" s="9" t="s">
        <v>179</v>
      </c>
    </row>
    <row r="3" spans="1:43" s="5" customFormat="1" x14ac:dyDescent="0.15">
      <c r="G3" s="5" t="s">
        <v>107</v>
      </c>
      <c r="H3" s="5" t="s">
        <v>108</v>
      </c>
      <c r="I3" s="5" t="s">
        <v>109</v>
      </c>
      <c r="J3" s="5" t="s">
        <v>108</v>
      </c>
      <c r="K3" s="5" t="s">
        <v>182</v>
      </c>
      <c r="L3" s="5" t="s">
        <v>111</v>
      </c>
      <c r="M3" s="5" t="s">
        <v>182</v>
      </c>
      <c r="N3" s="5" t="s">
        <v>112</v>
      </c>
      <c r="O3" s="5" t="s">
        <v>113</v>
      </c>
      <c r="P3" s="5" t="s">
        <v>114</v>
      </c>
      <c r="Q3" s="5" t="s">
        <v>115</v>
      </c>
      <c r="R3" s="5" t="s">
        <v>116</v>
      </c>
      <c r="S3" s="5" t="s">
        <v>117</v>
      </c>
      <c r="T3" s="5" t="s">
        <v>118</v>
      </c>
      <c r="U3" s="5" t="s">
        <v>119</v>
      </c>
      <c r="V3" s="5" t="s">
        <v>120</v>
      </c>
      <c r="W3" s="5" t="s">
        <v>121</v>
      </c>
      <c r="X3" s="5" t="s">
        <v>122</v>
      </c>
      <c r="Y3" s="5" t="s">
        <v>123</v>
      </c>
      <c r="Z3" s="5" t="s">
        <v>124</v>
      </c>
      <c r="AA3" s="5" t="s">
        <v>125</v>
      </c>
      <c r="AB3" s="5" t="s">
        <v>126</v>
      </c>
      <c r="AC3" s="5" t="s">
        <v>127</v>
      </c>
      <c r="AD3" s="5" t="s">
        <v>128</v>
      </c>
      <c r="AE3" s="5" t="s">
        <v>129</v>
      </c>
      <c r="AF3" s="5" t="s">
        <v>130</v>
      </c>
      <c r="AG3" s="5" t="s">
        <v>131</v>
      </c>
      <c r="AH3" s="5" t="s">
        <v>132</v>
      </c>
      <c r="AI3" s="5" t="s">
        <v>133</v>
      </c>
      <c r="AJ3" s="5" t="s">
        <v>134</v>
      </c>
      <c r="AK3" s="5" t="s">
        <v>135</v>
      </c>
      <c r="AL3" s="5" t="s">
        <v>256</v>
      </c>
      <c r="AM3" s="5" t="s">
        <v>365</v>
      </c>
      <c r="AN3" s="5" t="s">
        <v>176</v>
      </c>
      <c r="AO3" s="5" t="s">
        <v>178</v>
      </c>
      <c r="AP3" s="5" t="s">
        <v>180</v>
      </c>
    </row>
    <row r="4" spans="1:43" x14ac:dyDescent="0.15">
      <c r="A4" s="2" t="s">
        <v>6</v>
      </c>
      <c r="B4" s="18">
        <v>2</v>
      </c>
      <c r="C4" s="3">
        <v>56</v>
      </c>
      <c r="D4" s="3" t="s">
        <v>99</v>
      </c>
      <c r="E4" s="4">
        <v>35.395494662121223</v>
      </c>
      <c r="F4" s="3" t="s">
        <v>184</v>
      </c>
      <c r="G4" s="3">
        <v>3.63</v>
      </c>
      <c r="H4" s="3">
        <v>93</v>
      </c>
      <c r="I4" s="3">
        <v>2.89</v>
      </c>
      <c r="J4" s="3">
        <v>94</v>
      </c>
      <c r="K4" s="3">
        <v>1</v>
      </c>
      <c r="L4" s="4">
        <v>504.83333333333337</v>
      </c>
      <c r="M4" s="3">
        <v>1</v>
      </c>
      <c r="N4" s="3">
        <v>0</v>
      </c>
      <c r="O4" s="3">
        <v>1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 t="s">
        <v>187</v>
      </c>
      <c r="AF4" s="3" t="s">
        <v>136</v>
      </c>
      <c r="AG4" s="3"/>
      <c r="AH4" s="3"/>
      <c r="AI4" s="3"/>
      <c r="AJ4" s="3"/>
      <c r="AK4" s="3"/>
      <c r="AL4" s="3">
        <v>2</v>
      </c>
      <c r="AM4" s="3">
        <v>65626</v>
      </c>
      <c r="AN4" s="3">
        <v>2</v>
      </c>
      <c r="AO4" s="3">
        <v>15</v>
      </c>
      <c r="AP4" s="6">
        <v>113</v>
      </c>
      <c r="AQ4" s="3"/>
    </row>
    <row r="5" spans="1:43" x14ac:dyDescent="0.15">
      <c r="A5" s="2" t="s">
        <v>7</v>
      </c>
      <c r="B5" s="18">
        <v>12</v>
      </c>
      <c r="C5" s="3">
        <v>44</v>
      </c>
      <c r="D5" s="3" t="s">
        <v>100</v>
      </c>
      <c r="E5" s="4">
        <v>32.968754194743482</v>
      </c>
      <c r="F5" s="3" t="s">
        <v>184</v>
      </c>
      <c r="G5" s="3">
        <v>5.37</v>
      </c>
      <c r="H5" s="3">
        <v>83</v>
      </c>
      <c r="I5" s="3">
        <v>4.46</v>
      </c>
      <c r="J5" s="3">
        <v>88</v>
      </c>
      <c r="K5" s="3">
        <v>1</v>
      </c>
      <c r="L5" s="4">
        <v>125.77777777777777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 t="s">
        <v>137</v>
      </c>
      <c r="AF5" s="3" t="s">
        <v>138</v>
      </c>
      <c r="AG5" s="3" t="s">
        <v>139</v>
      </c>
      <c r="AH5" s="3" t="s">
        <v>247</v>
      </c>
      <c r="AI5" s="3"/>
      <c r="AJ5" s="3"/>
      <c r="AK5" s="3"/>
      <c r="AL5" s="3">
        <v>4</v>
      </c>
      <c r="AM5" s="3">
        <v>89794</v>
      </c>
      <c r="AN5" s="3">
        <v>8</v>
      </c>
      <c r="AO5" s="3">
        <v>22</v>
      </c>
      <c r="AP5" s="6">
        <v>42</v>
      </c>
      <c r="AQ5" s="3"/>
    </row>
    <row r="6" spans="1:43" x14ac:dyDescent="0.15">
      <c r="A6" s="2" t="s">
        <v>8</v>
      </c>
      <c r="B6" s="18">
        <v>3</v>
      </c>
      <c r="C6" s="3">
        <v>46</v>
      </c>
      <c r="D6" s="3" t="s">
        <v>99</v>
      </c>
      <c r="E6" s="4">
        <v>31.697396449704144</v>
      </c>
      <c r="F6" s="3" t="s">
        <v>184</v>
      </c>
      <c r="G6" s="3">
        <v>3.36</v>
      </c>
      <c r="H6" s="3">
        <v>90</v>
      </c>
      <c r="I6" s="3">
        <v>2.8</v>
      </c>
      <c r="J6" s="3">
        <v>94</v>
      </c>
      <c r="K6" s="3">
        <v>0</v>
      </c>
      <c r="L6" s="4">
        <v>96.5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 t="s">
        <v>140</v>
      </c>
      <c r="AF6" s="3" t="s">
        <v>367</v>
      </c>
      <c r="AG6" s="3" t="s">
        <v>368</v>
      </c>
      <c r="AH6" s="3" t="s">
        <v>247</v>
      </c>
      <c r="AI6" s="3" t="s">
        <v>141</v>
      </c>
      <c r="AJ6" s="3" t="s">
        <v>142</v>
      </c>
      <c r="AK6" s="3" t="s">
        <v>143</v>
      </c>
      <c r="AL6" s="3">
        <v>7</v>
      </c>
      <c r="AM6" s="3">
        <v>89794</v>
      </c>
      <c r="AN6" s="3">
        <v>13</v>
      </c>
      <c r="AO6" s="3">
        <v>21</v>
      </c>
      <c r="AP6" s="6">
        <v>34.666666666666664</v>
      </c>
      <c r="AQ6" s="3"/>
    </row>
    <row r="7" spans="1:43" x14ac:dyDescent="0.15">
      <c r="A7" s="2" t="s">
        <v>9</v>
      </c>
      <c r="B7" s="18">
        <v>7</v>
      </c>
      <c r="C7" s="3">
        <v>61</v>
      </c>
      <c r="D7" s="3" t="s">
        <v>99</v>
      </c>
      <c r="E7" s="4">
        <v>21.680686390532546</v>
      </c>
      <c r="F7" s="3" t="s">
        <v>184</v>
      </c>
      <c r="G7" s="3">
        <v>3.6901090000000001</v>
      </c>
      <c r="H7" s="3">
        <v>109</v>
      </c>
      <c r="I7" s="3">
        <v>2.8</v>
      </c>
      <c r="J7" s="3">
        <v>107</v>
      </c>
      <c r="K7" s="3">
        <v>0</v>
      </c>
      <c r="L7" s="4">
        <v>208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 t="s">
        <v>137</v>
      </c>
      <c r="AF7" s="3" t="s">
        <v>188</v>
      </c>
      <c r="AG7" s="3" t="s">
        <v>369</v>
      </c>
      <c r="AH7" s="3" t="s">
        <v>139</v>
      </c>
      <c r="AI7" s="3" t="s">
        <v>368</v>
      </c>
      <c r="AJ7" s="3" t="s">
        <v>370</v>
      </c>
      <c r="AK7" s="3"/>
      <c r="AL7" s="3">
        <v>6</v>
      </c>
      <c r="AM7" s="3">
        <v>110701</v>
      </c>
      <c r="AN7" s="3">
        <v>8</v>
      </c>
      <c r="AO7" s="3">
        <v>13</v>
      </c>
      <c r="AP7" s="6">
        <v>57</v>
      </c>
      <c r="AQ7" s="3"/>
    </row>
    <row r="8" spans="1:43" x14ac:dyDescent="0.15">
      <c r="A8" s="2" t="s">
        <v>10</v>
      </c>
      <c r="B8" s="18">
        <v>4</v>
      </c>
      <c r="C8" s="3">
        <v>39</v>
      </c>
      <c r="D8" s="3" t="s">
        <v>100</v>
      </c>
      <c r="E8" s="4">
        <v>31.244444444444447</v>
      </c>
      <c r="F8" s="3" t="s">
        <v>184</v>
      </c>
      <c r="G8" s="3">
        <v>4.63</v>
      </c>
      <c r="H8" s="3">
        <v>82</v>
      </c>
      <c r="I8" s="3">
        <v>3.75</v>
      </c>
      <c r="J8" s="3">
        <v>83</v>
      </c>
      <c r="K8" s="3">
        <v>0</v>
      </c>
      <c r="L8" s="4">
        <v>690.5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 t="s">
        <v>139</v>
      </c>
      <c r="AF8" s="3" t="s">
        <v>371</v>
      </c>
      <c r="AG8" s="3" t="s">
        <v>372</v>
      </c>
      <c r="AH8" s="3"/>
      <c r="AI8" s="3"/>
      <c r="AJ8" s="3"/>
      <c r="AK8" s="3"/>
      <c r="AL8" s="3">
        <v>3</v>
      </c>
      <c r="AM8" s="3">
        <v>109943</v>
      </c>
      <c r="AN8" s="3">
        <v>4</v>
      </c>
      <c r="AO8" s="3">
        <v>7</v>
      </c>
      <c r="AP8" s="6">
        <v>133</v>
      </c>
      <c r="AQ8" s="3"/>
    </row>
    <row r="9" spans="1:43" x14ac:dyDescent="0.15">
      <c r="A9" s="2" t="s">
        <v>11</v>
      </c>
      <c r="B9" s="18">
        <v>23</v>
      </c>
      <c r="C9" s="3">
        <v>37</v>
      </c>
      <c r="D9" s="3" t="s">
        <v>100</v>
      </c>
      <c r="E9" s="4">
        <v>37.970679012345677</v>
      </c>
      <c r="F9" s="3" t="s">
        <v>184</v>
      </c>
      <c r="G9" s="3">
        <v>5.22</v>
      </c>
      <c r="H9" s="3">
        <v>92</v>
      </c>
      <c r="I9" s="3">
        <v>3.82</v>
      </c>
      <c r="J9" s="3">
        <v>84</v>
      </c>
      <c r="K9" s="3">
        <v>0</v>
      </c>
      <c r="L9" s="4">
        <v>351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 t="s">
        <v>139</v>
      </c>
      <c r="AF9" s="3" t="s">
        <v>187</v>
      </c>
      <c r="AG9" s="3" t="s">
        <v>373</v>
      </c>
      <c r="AH9" s="3"/>
      <c r="AI9" s="3"/>
      <c r="AJ9" s="3"/>
      <c r="AK9" s="3"/>
      <c r="AL9" s="3">
        <v>3</v>
      </c>
      <c r="AM9" s="3">
        <v>99870</v>
      </c>
      <c r="AN9" s="3">
        <v>7</v>
      </c>
      <c r="AO9" s="3">
        <v>11</v>
      </c>
      <c r="AP9" s="6">
        <v>81</v>
      </c>
      <c r="AQ9" s="3"/>
    </row>
    <row r="10" spans="1:43" x14ac:dyDescent="0.15">
      <c r="A10" s="2" t="s">
        <v>12</v>
      </c>
      <c r="B10" s="18">
        <v>2</v>
      </c>
      <c r="C10" s="3">
        <v>65</v>
      </c>
      <c r="D10" s="3" t="s">
        <v>100</v>
      </c>
      <c r="E10" s="4">
        <v>35.03737985048059</v>
      </c>
      <c r="F10" s="3" t="s">
        <v>184</v>
      </c>
      <c r="G10" s="3">
        <v>4.41</v>
      </c>
      <c r="H10" s="3">
        <v>100</v>
      </c>
      <c r="I10" s="3">
        <v>3.13</v>
      </c>
      <c r="J10" s="3">
        <v>95</v>
      </c>
      <c r="K10" s="3">
        <v>0</v>
      </c>
      <c r="L10" s="4">
        <v>649.5</v>
      </c>
      <c r="M10" s="3">
        <v>1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 t="s">
        <v>137</v>
      </c>
      <c r="AF10" s="3" t="s">
        <v>374</v>
      </c>
      <c r="AG10" s="3"/>
      <c r="AH10" s="3"/>
      <c r="AI10" s="3"/>
      <c r="AJ10" s="3"/>
      <c r="AK10" s="3"/>
      <c r="AL10" s="3">
        <v>2</v>
      </c>
      <c r="AM10" s="3">
        <v>100102</v>
      </c>
      <c r="AN10" s="3">
        <v>2</v>
      </c>
      <c r="AO10" s="3">
        <v>4</v>
      </c>
      <c r="AP10" s="6">
        <v>149</v>
      </c>
      <c r="AQ10" s="3"/>
    </row>
    <row r="11" spans="1:43" x14ac:dyDescent="0.15">
      <c r="A11" s="2" t="s">
        <v>13</v>
      </c>
      <c r="B11" s="18">
        <v>7</v>
      </c>
      <c r="C11" s="3">
        <v>66</v>
      </c>
      <c r="D11" s="3" t="s">
        <v>100</v>
      </c>
      <c r="E11" s="4">
        <v>36.55710361067505</v>
      </c>
      <c r="F11" s="3" t="s">
        <v>184</v>
      </c>
      <c r="G11" s="3">
        <v>4.78</v>
      </c>
      <c r="H11" s="3">
        <v>94</v>
      </c>
      <c r="I11" s="3">
        <v>3.9</v>
      </c>
      <c r="J11" s="3">
        <v>103</v>
      </c>
      <c r="K11" s="3">
        <v>0</v>
      </c>
      <c r="L11" s="4">
        <v>588.16666666666674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 t="s">
        <v>186</v>
      </c>
      <c r="AF11" s="3" t="s">
        <v>137</v>
      </c>
      <c r="AG11" s="3"/>
      <c r="AH11" s="3"/>
      <c r="AI11" s="3"/>
      <c r="AJ11" s="3"/>
      <c r="AK11" s="3"/>
      <c r="AL11" s="3">
        <v>2</v>
      </c>
      <c r="AM11" s="3">
        <v>74330</v>
      </c>
      <c r="AN11" s="3">
        <v>3</v>
      </c>
      <c r="AO11" s="3">
        <v>12</v>
      </c>
      <c r="AP11" s="6">
        <v>81</v>
      </c>
      <c r="AQ11" s="3"/>
    </row>
    <row r="12" spans="1:43" x14ac:dyDescent="0.15">
      <c r="A12" s="2" t="s">
        <v>14</v>
      </c>
      <c r="B12" s="18">
        <v>4</v>
      </c>
      <c r="C12" s="3">
        <v>36</v>
      </c>
      <c r="D12" s="3" t="s">
        <v>99</v>
      </c>
      <c r="E12" s="4">
        <v>29.210300925925928</v>
      </c>
      <c r="F12" s="3" t="s">
        <v>184</v>
      </c>
      <c r="G12" s="3">
        <v>4.54</v>
      </c>
      <c r="H12" s="3">
        <v>95</v>
      </c>
      <c r="I12" s="3">
        <v>3.03</v>
      </c>
      <c r="J12" s="3">
        <v>78</v>
      </c>
      <c r="K12" s="3">
        <v>0</v>
      </c>
      <c r="L12" s="4">
        <v>285.5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0</v>
      </c>
      <c r="AE12" s="3" t="s">
        <v>188</v>
      </c>
      <c r="AF12" s="3" t="s">
        <v>139</v>
      </c>
      <c r="AG12" s="3" t="s">
        <v>187</v>
      </c>
      <c r="AH12" s="3" t="s">
        <v>247</v>
      </c>
      <c r="AI12" s="3"/>
      <c r="AJ12" s="3"/>
      <c r="AK12" s="3"/>
      <c r="AL12" s="3">
        <v>4</v>
      </c>
      <c r="AM12" s="3">
        <v>83291</v>
      </c>
      <c r="AN12" s="3">
        <v>10</v>
      </c>
      <c r="AO12" s="3">
        <v>17</v>
      </c>
      <c r="AP12" s="6">
        <v>66</v>
      </c>
      <c r="AQ12" s="3"/>
    </row>
    <row r="13" spans="1:43" x14ac:dyDescent="0.15">
      <c r="A13" s="2" t="s">
        <v>15</v>
      </c>
      <c r="B13" s="18">
        <v>2</v>
      </c>
      <c r="C13" s="3">
        <v>62</v>
      </c>
      <c r="D13" s="3" t="s">
        <v>100</v>
      </c>
      <c r="E13" s="4">
        <v>34.87448417070236</v>
      </c>
      <c r="F13" s="3" t="s">
        <v>103</v>
      </c>
      <c r="G13" s="3">
        <v>4.45</v>
      </c>
      <c r="H13" s="3">
        <v>98</v>
      </c>
      <c r="I13" s="3">
        <v>3.35</v>
      </c>
      <c r="J13" s="3">
        <v>98</v>
      </c>
      <c r="K13" s="3">
        <v>0</v>
      </c>
      <c r="L13" s="4">
        <v>507.5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  <c r="AC13" s="3">
        <v>0</v>
      </c>
      <c r="AD13" s="3">
        <v>0</v>
      </c>
      <c r="AE13" s="3" t="s">
        <v>145</v>
      </c>
      <c r="AF13" s="3" t="s">
        <v>137</v>
      </c>
      <c r="AG13" s="3" t="s">
        <v>139</v>
      </c>
      <c r="AH13" s="3" t="s">
        <v>247</v>
      </c>
      <c r="AI13" s="3" t="s">
        <v>188</v>
      </c>
      <c r="AJ13" s="3"/>
      <c r="AK13" s="3"/>
      <c r="AL13" s="3">
        <v>5</v>
      </c>
      <c r="AM13" s="3">
        <v>75771</v>
      </c>
      <c r="AN13" s="3">
        <v>12</v>
      </c>
      <c r="AO13" s="3">
        <v>7</v>
      </c>
      <c r="AP13" s="6">
        <v>82</v>
      </c>
      <c r="AQ13" s="3"/>
    </row>
    <row r="14" spans="1:43" x14ac:dyDescent="0.15">
      <c r="A14" s="2" t="s">
        <v>16</v>
      </c>
      <c r="B14" s="18">
        <v>3</v>
      </c>
      <c r="C14" s="3">
        <v>62</v>
      </c>
      <c r="D14" s="3" t="s">
        <v>99</v>
      </c>
      <c r="E14" s="4">
        <v>20.173324150596876</v>
      </c>
      <c r="F14" s="3" t="s">
        <v>184</v>
      </c>
      <c r="G14" s="3">
        <v>3.57</v>
      </c>
      <c r="H14" s="3">
        <v>102</v>
      </c>
      <c r="I14" s="3">
        <v>2.82</v>
      </c>
      <c r="J14" s="3">
        <v>104</v>
      </c>
      <c r="K14" s="3">
        <v>0</v>
      </c>
      <c r="L14" s="4">
        <v>236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 t="s">
        <v>137</v>
      </c>
      <c r="AF14" s="3" t="s">
        <v>368</v>
      </c>
      <c r="AG14" s="3" t="s">
        <v>202</v>
      </c>
      <c r="AH14" s="3" t="s">
        <v>375</v>
      </c>
      <c r="AI14" s="3" t="s">
        <v>146</v>
      </c>
      <c r="AJ14" s="3"/>
      <c r="AK14" s="3"/>
      <c r="AL14" s="3">
        <v>5</v>
      </c>
      <c r="AM14" s="3">
        <v>107208</v>
      </c>
      <c r="AN14" s="3">
        <v>14</v>
      </c>
      <c r="AO14" s="3">
        <v>5</v>
      </c>
      <c r="AP14" s="6">
        <v>65</v>
      </c>
      <c r="AQ14" s="3"/>
    </row>
    <row r="15" spans="1:43" x14ac:dyDescent="0.15">
      <c r="A15" s="2" t="s">
        <v>17</v>
      </c>
      <c r="B15" s="18">
        <v>4</v>
      </c>
      <c r="C15" s="3">
        <v>49</v>
      </c>
      <c r="D15" s="3" t="s">
        <v>99</v>
      </c>
      <c r="E15" s="4">
        <v>35.420087988006102</v>
      </c>
      <c r="F15" s="3" t="s">
        <v>184</v>
      </c>
      <c r="G15" s="3">
        <v>3.51</v>
      </c>
      <c r="H15" s="3">
        <v>89</v>
      </c>
      <c r="I15" s="3">
        <v>2.59</v>
      </c>
      <c r="J15" s="3">
        <v>83</v>
      </c>
      <c r="K15" s="3">
        <v>0</v>
      </c>
      <c r="L15" s="4">
        <v>307.33333333333337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 t="s">
        <v>137</v>
      </c>
      <c r="AF15" s="3" t="s">
        <v>376</v>
      </c>
      <c r="AG15" s="3" t="s">
        <v>377</v>
      </c>
      <c r="AH15" s="3" t="s">
        <v>186</v>
      </c>
      <c r="AI15" s="3"/>
      <c r="AJ15" s="3"/>
      <c r="AK15" s="3"/>
      <c r="AL15" s="3">
        <v>4</v>
      </c>
      <c r="AM15" s="3">
        <v>103268</v>
      </c>
      <c r="AN15" s="3">
        <v>7</v>
      </c>
      <c r="AO15" s="3">
        <v>17</v>
      </c>
      <c r="AP15" s="6">
        <v>87</v>
      </c>
      <c r="AQ15" s="3"/>
    </row>
    <row r="16" spans="1:43" x14ac:dyDescent="0.15">
      <c r="A16" s="2" t="s">
        <v>18</v>
      </c>
      <c r="B16" s="18">
        <v>3</v>
      </c>
      <c r="C16" s="3">
        <v>60</v>
      </c>
      <c r="D16" s="3" t="s">
        <v>100</v>
      </c>
      <c r="E16" s="4">
        <v>44.430384279493346</v>
      </c>
      <c r="F16" s="3" t="s">
        <v>184</v>
      </c>
      <c r="G16" s="3"/>
      <c r="H16" s="3">
        <v>72.400000000000006</v>
      </c>
      <c r="I16" s="3"/>
      <c r="J16" s="3">
        <v>70</v>
      </c>
      <c r="K16" s="3">
        <v>0</v>
      </c>
      <c r="L16" s="4">
        <v>208.5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 t="s">
        <v>137</v>
      </c>
      <c r="AF16" s="3" t="s">
        <v>139</v>
      </c>
      <c r="AG16" s="3" t="s">
        <v>186</v>
      </c>
      <c r="AH16" s="3" t="s">
        <v>378</v>
      </c>
      <c r="AI16" s="3"/>
      <c r="AJ16" s="3"/>
      <c r="AK16" s="3"/>
      <c r="AL16" s="3">
        <v>4</v>
      </c>
      <c r="AM16" s="3">
        <v>92413</v>
      </c>
      <c r="AN16" s="3">
        <v>8</v>
      </c>
      <c r="AO16" s="3">
        <v>4</v>
      </c>
      <c r="AP16" s="6">
        <v>91.333333333333329</v>
      </c>
      <c r="AQ16" s="3"/>
    </row>
    <row r="17" spans="1:43" x14ac:dyDescent="0.15">
      <c r="A17" s="2" t="s">
        <v>19</v>
      </c>
      <c r="B17" s="18">
        <v>5</v>
      </c>
      <c r="C17" s="3">
        <v>42</v>
      </c>
      <c r="D17" s="3" t="s">
        <v>100</v>
      </c>
      <c r="E17" s="4">
        <v>40.838838569432227</v>
      </c>
      <c r="F17" s="3" t="s">
        <v>103</v>
      </c>
      <c r="G17" s="3">
        <v>4.1500000000000004</v>
      </c>
      <c r="H17" s="3">
        <v>82</v>
      </c>
      <c r="I17" s="3">
        <v>3.65</v>
      </c>
      <c r="J17" s="3">
        <v>91</v>
      </c>
      <c r="K17" s="3">
        <v>0</v>
      </c>
      <c r="L17" s="4">
        <v>553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 t="s">
        <v>145</v>
      </c>
      <c r="AF17" s="3" t="s">
        <v>137</v>
      </c>
      <c r="AG17" s="3" t="s">
        <v>139</v>
      </c>
      <c r="AH17" s="3" t="s">
        <v>186</v>
      </c>
      <c r="AI17" s="3" t="s">
        <v>378</v>
      </c>
      <c r="AJ17" s="3"/>
      <c r="AK17" s="3"/>
      <c r="AL17" s="3">
        <v>5</v>
      </c>
      <c r="AM17" s="3">
        <v>86819</v>
      </c>
      <c r="AN17" s="3">
        <v>7</v>
      </c>
      <c r="AO17" s="3">
        <v>10</v>
      </c>
      <c r="AP17" s="6">
        <v>110</v>
      </c>
      <c r="AQ17" s="3"/>
    </row>
    <row r="18" spans="1:43" x14ac:dyDescent="0.15">
      <c r="A18" s="2" t="s">
        <v>20</v>
      </c>
      <c r="B18" s="18">
        <v>3</v>
      </c>
      <c r="C18" s="3">
        <v>30</v>
      </c>
      <c r="D18" s="3" t="s">
        <v>100</v>
      </c>
      <c r="E18" s="4">
        <v>30.431874722205244</v>
      </c>
      <c r="F18" s="3" t="s">
        <v>184</v>
      </c>
      <c r="G18" s="3">
        <v>4.47</v>
      </c>
      <c r="H18" s="3">
        <v>84</v>
      </c>
      <c r="I18" s="3">
        <v>3.05</v>
      </c>
      <c r="J18" s="3">
        <v>71</v>
      </c>
      <c r="K18" s="3">
        <v>0</v>
      </c>
      <c r="L18" s="4">
        <v>290.5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 t="s">
        <v>137</v>
      </c>
      <c r="AF18" s="3" t="s">
        <v>139</v>
      </c>
      <c r="AG18" s="3" t="s">
        <v>147</v>
      </c>
      <c r="AH18" s="3"/>
      <c r="AI18" s="3"/>
      <c r="AJ18" s="3"/>
      <c r="AK18" s="3"/>
      <c r="AL18" s="3">
        <v>3</v>
      </c>
      <c r="AM18" s="3">
        <v>105495</v>
      </c>
      <c r="AN18" s="3">
        <v>9</v>
      </c>
      <c r="AO18" s="3">
        <v>9</v>
      </c>
      <c r="AP18" s="6">
        <v>91</v>
      </c>
      <c r="AQ18" s="3"/>
    </row>
    <row r="19" spans="1:43" x14ac:dyDescent="0.15">
      <c r="A19" s="2" t="s">
        <v>21</v>
      </c>
      <c r="B19" s="18">
        <v>5</v>
      </c>
      <c r="C19" s="3">
        <v>46</v>
      </c>
      <c r="D19" s="3" t="s">
        <v>99</v>
      </c>
      <c r="E19" s="4">
        <v>29.278382464096751</v>
      </c>
      <c r="F19" s="3" t="s">
        <v>104</v>
      </c>
      <c r="G19" s="3">
        <v>3.78</v>
      </c>
      <c r="H19" s="3">
        <v>131</v>
      </c>
      <c r="I19" s="3">
        <v>2.9</v>
      </c>
      <c r="J19" s="3">
        <v>123</v>
      </c>
      <c r="K19" s="3">
        <v>1</v>
      </c>
      <c r="L19" s="4">
        <v>147.5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 t="s">
        <v>137</v>
      </c>
      <c r="AF19" s="3" t="s">
        <v>148</v>
      </c>
      <c r="AG19" s="3" t="s">
        <v>139</v>
      </c>
      <c r="AH19" s="3" t="s">
        <v>149</v>
      </c>
      <c r="AI19" s="3"/>
      <c r="AJ19" s="3"/>
      <c r="AK19" s="3"/>
      <c r="AL19" s="3">
        <v>4</v>
      </c>
      <c r="AM19" s="3">
        <v>98392</v>
      </c>
      <c r="AN19" s="3">
        <v>9</v>
      </c>
      <c r="AO19" s="3">
        <v>15</v>
      </c>
      <c r="AP19" s="6">
        <v>32</v>
      </c>
      <c r="AQ19" s="3"/>
    </row>
    <row r="20" spans="1:43" x14ac:dyDescent="0.15">
      <c r="A20" s="2" t="s">
        <v>22</v>
      </c>
      <c r="B20" s="18">
        <v>25</v>
      </c>
      <c r="C20" s="3">
        <v>43</v>
      </c>
      <c r="D20" s="3" t="s">
        <v>99</v>
      </c>
      <c r="E20" s="4">
        <v>33.084251606978881</v>
      </c>
      <c r="F20" s="3" t="s">
        <v>104</v>
      </c>
      <c r="G20" s="3">
        <v>2.2799999999999998</v>
      </c>
      <c r="H20" s="3">
        <v>69</v>
      </c>
      <c r="I20" s="3">
        <v>1.82</v>
      </c>
      <c r="J20" s="3">
        <v>68</v>
      </c>
      <c r="K20" s="3">
        <v>0</v>
      </c>
      <c r="L20" s="4">
        <v>288.16666666666669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 t="s">
        <v>150</v>
      </c>
      <c r="AF20" s="3" t="s">
        <v>186</v>
      </c>
      <c r="AG20" s="3" t="s">
        <v>137</v>
      </c>
      <c r="AH20" s="3"/>
      <c r="AI20" s="3"/>
      <c r="AJ20" s="3"/>
      <c r="AK20" s="3"/>
      <c r="AL20" s="3">
        <v>3</v>
      </c>
      <c r="AM20" s="3">
        <v>117632</v>
      </c>
      <c r="AN20" s="3">
        <v>10</v>
      </c>
      <c r="AO20" s="3">
        <v>10</v>
      </c>
      <c r="AP20" s="6">
        <v>48</v>
      </c>
      <c r="AQ20" s="3"/>
    </row>
    <row r="21" spans="1:43" x14ac:dyDescent="0.15">
      <c r="A21" s="2" t="s">
        <v>23</v>
      </c>
      <c r="B21" s="18">
        <v>4</v>
      </c>
      <c r="C21" s="3">
        <v>50</v>
      </c>
      <c r="D21" s="3" t="s">
        <v>99</v>
      </c>
      <c r="E21" s="4">
        <v>27.073340499865626</v>
      </c>
      <c r="F21" s="3" t="s">
        <v>184</v>
      </c>
      <c r="G21" s="3">
        <v>2.46</v>
      </c>
      <c r="H21" s="3">
        <v>77</v>
      </c>
      <c r="I21" s="3">
        <v>1.6</v>
      </c>
      <c r="J21" s="3">
        <v>63</v>
      </c>
      <c r="K21" s="3">
        <v>0</v>
      </c>
      <c r="L21" s="4">
        <v>302.5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 t="s">
        <v>188</v>
      </c>
      <c r="AF21" s="3" t="s">
        <v>137</v>
      </c>
      <c r="AG21" s="3" t="s">
        <v>145</v>
      </c>
      <c r="AH21" s="3" t="s">
        <v>151</v>
      </c>
      <c r="AI21" s="3"/>
      <c r="AJ21" s="3"/>
      <c r="AK21" s="3"/>
      <c r="AL21" s="3">
        <v>4</v>
      </c>
      <c r="AM21" s="3">
        <v>102639</v>
      </c>
      <c r="AN21" s="3">
        <v>15</v>
      </c>
      <c r="AO21" s="3">
        <v>12</v>
      </c>
      <c r="AP21" s="6">
        <v>55.666666666666671</v>
      </c>
      <c r="AQ21" s="3"/>
    </row>
    <row r="22" spans="1:43" x14ac:dyDescent="0.15">
      <c r="A22" s="2" t="s">
        <v>24</v>
      </c>
      <c r="B22" s="18">
        <v>4</v>
      </c>
      <c r="C22" s="3">
        <v>26</v>
      </c>
      <c r="D22" s="3" t="s">
        <v>99</v>
      </c>
      <c r="E22" s="4">
        <v>29.86376953125</v>
      </c>
      <c r="F22" s="3" t="s">
        <v>105</v>
      </c>
      <c r="G22" s="3">
        <v>2.86</v>
      </c>
      <c r="H22" s="3">
        <v>75</v>
      </c>
      <c r="I22" s="3">
        <v>2.48</v>
      </c>
      <c r="J22" s="3">
        <v>76</v>
      </c>
      <c r="K22" s="3">
        <v>0</v>
      </c>
      <c r="L22" s="4">
        <v>614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 t="s">
        <v>137</v>
      </c>
      <c r="AF22" s="3" t="s">
        <v>186</v>
      </c>
      <c r="AG22" s="3" t="s">
        <v>139</v>
      </c>
      <c r="AH22" s="3" t="s">
        <v>376</v>
      </c>
      <c r="AI22" s="3"/>
      <c r="AJ22" s="3"/>
      <c r="AK22" s="3"/>
      <c r="AL22" s="3">
        <v>4</v>
      </c>
      <c r="AM22" s="3">
        <v>103268</v>
      </c>
      <c r="AN22" s="3"/>
      <c r="AO22" s="3">
        <v>9</v>
      </c>
      <c r="AP22" s="6">
        <v>127</v>
      </c>
      <c r="AQ22" s="3"/>
    </row>
    <row r="23" spans="1:43" x14ac:dyDescent="0.15">
      <c r="A23" s="2" t="s">
        <v>25</v>
      </c>
      <c r="B23" s="18">
        <v>2</v>
      </c>
      <c r="C23" s="3">
        <v>63</v>
      </c>
      <c r="D23" s="3" t="s">
        <v>99</v>
      </c>
      <c r="E23" s="4">
        <v>19.873167044595618</v>
      </c>
      <c r="F23" s="3" t="s">
        <v>184</v>
      </c>
      <c r="G23" s="3">
        <v>2.59</v>
      </c>
      <c r="H23" s="3">
        <v>84</v>
      </c>
      <c r="I23" s="3">
        <v>2.0699999999999998</v>
      </c>
      <c r="J23" s="3">
        <v>87</v>
      </c>
      <c r="K23" s="3">
        <v>0</v>
      </c>
      <c r="L23" s="4">
        <v>504.83333333333337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 t="s">
        <v>137</v>
      </c>
      <c r="AF23" s="3" t="s">
        <v>186</v>
      </c>
      <c r="AG23" s="3" t="s">
        <v>139</v>
      </c>
      <c r="AH23" s="3" t="s">
        <v>145</v>
      </c>
      <c r="AI23" s="3"/>
      <c r="AJ23" s="3"/>
      <c r="AK23" s="3"/>
      <c r="AL23" s="3">
        <v>4</v>
      </c>
      <c r="AM23" s="3">
        <v>108992</v>
      </c>
      <c r="AN23" s="3">
        <v>7</v>
      </c>
      <c r="AO23" s="3">
        <v>10</v>
      </c>
      <c r="AP23" s="6">
        <v>96</v>
      </c>
      <c r="AQ23" s="3"/>
    </row>
    <row r="24" spans="1:43" x14ac:dyDescent="0.15">
      <c r="A24" s="2" t="s">
        <v>26</v>
      </c>
      <c r="B24" s="18">
        <v>10</v>
      </c>
      <c r="C24" s="3">
        <v>62</v>
      </c>
      <c r="D24" s="3" t="s">
        <v>99</v>
      </c>
      <c r="E24" s="4">
        <v>35.690769230769227</v>
      </c>
      <c r="F24" s="3" t="s">
        <v>184</v>
      </c>
      <c r="G24" s="3">
        <v>2.42</v>
      </c>
      <c r="H24" s="3">
        <v>72</v>
      </c>
      <c r="I24" s="3">
        <v>1.63</v>
      </c>
      <c r="J24" s="3">
        <v>63</v>
      </c>
      <c r="K24" s="3">
        <v>0</v>
      </c>
      <c r="L24" s="4">
        <v>534.5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1</v>
      </c>
      <c r="AC24" s="3">
        <v>0</v>
      </c>
      <c r="AD24" s="3">
        <v>0</v>
      </c>
      <c r="AE24" s="3" t="s">
        <v>186</v>
      </c>
      <c r="AF24" s="3" t="s">
        <v>152</v>
      </c>
      <c r="AG24" s="3" t="s">
        <v>153</v>
      </c>
      <c r="AH24" s="3" t="s">
        <v>154</v>
      </c>
      <c r="AI24" s="3" t="s">
        <v>379</v>
      </c>
      <c r="AJ24" s="3" t="s">
        <v>380</v>
      </c>
      <c r="AK24" s="3"/>
      <c r="AL24" s="3">
        <v>6</v>
      </c>
      <c r="AM24" s="3">
        <v>86819</v>
      </c>
      <c r="AN24" s="3">
        <v>4</v>
      </c>
      <c r="AO24" s="3">
        <v>8</v>
      </c>
      <c r="AP24" s="6">
        <v>114.33333333333333</v>
      </c>
      <c r="AQ24" s="3"/>
    </row>
    <row r="25" spans="1:43" x14ac:dyDescent="0.15">
      <c r="A25" s="2" t="s">
        <v>27</v>
      </c>
      <c r="B25" s="18">
        <v>5</v>
      </c>
      <c r="C25" s="3">
        <v>65</v>
      </c>
      <c r="D25" s="3" t="s">
        <v>100</v>
      </c>
      <c r="E25" s="4">
        <v>27.177105425649014</v>
      </c>
      <c r="F25" s="3" t="s">
        <v>184</v>
      </c>
      <c r="G25" s="3">
        <v>4.3899999999999997</v>
      </c>
      <c r="H25" s="3">
        <v>75</v>
      </c>
      <c r="I25" s="3">
        <v>2.9</v>
      </c>
      <c r="J25" s="3">
        <v>66</v>
      </c>
      <c r="K25" s="3">
        <v>0</v>
      </c>
      <c r="L25" s="4">
        <v>285.83333333333337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 t="s">
        <v>139</v>
      </c>
      <c r="AF25" s="3" t="s">
        <v>137</v>
      </c>
      <c r="AG25" s="3" t="s">
        <v>186</v>
      </c>
      <c r="AH25" s="3" t="s">
        <v>207</v>
      </c>
      <c r="AI25" s="3"/>
      <c r="AJ25" s="3"/>
      <c r="AK25" s="3"/>
      <c r="AL25" s="3">
        <v>4</v>
      </c>
      <c r="AM25" s="3">
        <v>87049</v>
      </c>
      <c r="AN25" s="3">
        <v>7</v>
      </c>
      <c r="AO25" s="3">
        <v>16</v>
      </c>
      <c r="AP25" s="6">
        <v>85</v>
      </c>
      <c r="AQ25" s="3"/>
    </row>
    <row r="26" spans="1:43" x14ac:dyDescent="0.15">
      <c r="A26" s="2" t="s">
        <v>28</v>
      </c>
      <c r="B26" s="18">
        <v>23</v>
      </c>
      <c r="C26" s="3">
        <v>70</v>
      </c>
      <c r="D26" s="3" t="s">
        <v>100</v>
      </c>
      <c r="E26" s="4">
        <v>27.939686732424239</v>
      </c>
      <c r="F26" s="3" t="s">
        <v>184</v>
      </c>
      <c r="G26" s="3">
        <v>4.74</v>
      </c>
      <c r="H26" s="3">
        <v>107</v>
      </c>
      <c r="I26" s="3">
        <v>3.56</v>
      </c>
      <c r="J26" s="3">
        <v>109</v>
      </c>
      <c r="K26" s="3">
        <v>0</v>
      </c>
      <c r="L26" s="4">
        <v>361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 t="s">
        <v>186</v>
      </c>
      <c r="AF26" s="3" t="s">
        <v>137</v>
      </c>
      <c r="AG26" s="3" t="s">
        <v>152</v>
      </c>
      <c r="AH26" s="3" t="s">
        <v>155</v>
      </c>
      <c r="AI26" s="3"/>
      <c r="AJ26" s="3"/>
      <c r="AK26" s="3"/>
      <c r="AL26" s="3">
        <v>4</v>
      </c>
      <c r="AM26" s="3">
        <v>63341</v>
      </c>
      <c r="AN26" s="3">
        <v>12</v>
      </c>
      <c r="AO26" s="3">
        <v>12</v>
      </c>
      <c r="AP26" s="6">
        <v>69</v>
      </c>
      <c r="AQ26" s="3"/>
    </row>
    <row r="27" spans="1:43" x14ac:dyDescent="0.15">
      <c r="A27" s="2" t="s">
        <v>29</v>
      </c>
      <c r="B27" s="18">
        <v>11</v>
      </c>
      <c r="C27" s="3">
        <v>47</v>
      </c>
      <c r="D27" s="3" t="s">
        <v>99</v>
      </c>
      <c r="E27" s="4">
        <v>24.779465860418242</v>
      </c>
      <c r="F27" s="3" t="s">
        <v>184</v>
      </c>
      <c r="G27" s="3">
        <v>4.34</v>
      </c>
      <c r="H27" s="3">
        <v>124</v>
      </c>
      <c r="I27" s="3">
        <v>3.31</v>
      </c>
      <c r="J27" s="3">
        <v>118</v>
      </c>
      <c r="K27" s="3">
        <v>0</v>
      </c>
      <c r="L27" s="4">
        <v>724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 t="s">
        <v>156</v>
      </c>
      <c r="AF27" s="3" t="s">
        <v>381</v>
      </c>
      <c r="AG27" s="3" t="s">
        <v>382</v>
      </c>
      <c r="AH27" s="3" t="s">
        <v>383</v>
      </c>
      <c r="AI27" s="3"/>
      <c r="AJ27" s="3"/>
      <c r="AK27" s="3"/>
      <c r="AL27" s="3">
        <v>4</v>
      </c>
      <c r="AM27" s="3">
        <v>93498</v>
      </c>
      <c r="AN27" s="3">
        <v>4</v>
      </c>
      <c r="AO27" s="3">
        <v>4</v>
      </c>
      <c r="AP27" s="6">
        <v>140</v>
      </c>
      <c r="AQ27" s="3"/>
    </row>
    <row r="28" spans="1:43" x14ac:dyDescent="0.15">
      <c r="A28" s="2" t="s">
        <v>30</v>
      </c>
      <c r="B28" s="18">
        <v>1</v>
      </c>
      <c r="C28" s="3">
        <v>64</v>
      </c>
      <c r="D28" s="3" t="s">
        <v>101</v>
      </c>
      <c r="E28" s="4">
        <v>24.377483969304095</v>
      </c>
      <c r="F28" s="3" t="s">
        <v>184</v>
      </c>
      <c r="G28" s="3">
        <v>3.8</v>
      </c>
      <c r="H28" s="3">
        <v>96</v>
      </c>
      <c r="I28" s="3">
        <v>2.86</v>
      </c>
      <c r="J28" s="3">
        <v>94</v>
      </c>
      <c r="K28" s="3">
        <v>1</v>
      </c>
      <c r="L28" s="4">
        <v>429.5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 t="s">
        <v>187</v>
      </c>
      <c r="AF28" s="3" t="s">
        <v>139</v>
      </c>
      <c r="AG28" s="3"/>
      <c r="AH28" s="3"/>
      <c r="AI28" s="3"/>
      <c r="AJ28" s="3"/>
      <c r="AK28" s="3"/>
      <c r="AL28" s="3">
        <v>2</v>
      </c>
      <c r="AM28" s="3">
        <v>86819</v>
      </c>
      <c r="AN28" s="3">
        <v>2</v>
      </c>
      <c r="AO28" s="3">
        <v>8.5</v>
      </c>
      <c r="AP28" s="6">
        <v>130</v>
      </c>
      <c r="AQ28" s="3"/>
    </row>
    <row r="29" spans="1:43" x14ac:dyDescent="0.15">
      <c r="A29" s="2" t="s">
        <v>31</v>
      </c>
      <c r="B29" s="18">
        <v>6</v>
      </c>
      <c r="C29" s="3">
        <v>39</v>
      </c>
      <c r="D29" s="3" t="s">
        <v>99</v>
      </c>
      <c r="E29" s="4">
        <v>32.277318640955002</v>
      </c>
      <c r="F29" s="3" t="s">
        <v>184</v>
      </c>
      <c r="G29" s="3">
        <v>3.02</v>
      </c>
      <c r="H29" s="3">
        <v>76</v>
      </c>
      <c r="I29" s="3">
        <v>2.33</v>
      </c>
      <c r="J29" s="3">
        <v>72</v>
      </c>
      <c r="K29" s="3">
        <v>0</v>
      </c>
      <c r="L29" s="4">
        <v>611.66666666666674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 t="s">
        <v>151</v>
      </c>
      <c r="AF29" s="3" t="s">
        <v>145</v>
      </c>
      <c r="AG29" s="3"/>
      <c r="AH29" s="3"/>
      <c r="AI29" s="3"/>
      <c r="AJ29" s="3"/>
      <c r="AK29" s="3"/>
      <c r="AL29" s="3">
        <v>2</v>
      </c>
      <c r="AM29" s="3">
        <v>74604</v>
      </c>
      <c r="AN29" s="3">
        <v>9</v>
      </c>
      <c r="AO29" s="3">
        <v>5</v>
      </c>
      <c r="AP29" s="6">
        <v>123</v>
      </c>
      <c r="AQ29" s="3"/>
    </row>
    <row r="30" spans="1:43" x14ac:dyDescent="0.15">
      <c r="A30" s="2" t="s">
        <v>32</v>
      </c>
      <c r="B30" s="18">
        <v>9</v>
      </c>
      <c r="C30" s="3">
        <v>50</v>
      </c>
      <c r="D30" s="3" t="s">
        <v>100</v>
      </c>
      <c r="E30" s="4">
        <v>31.244444444444447</v>
      </c>
      <c r="F30" s="3" t="s">
        <v>184</v>
      </c>
      <c r="G30" s="3">
        <v>5.98</v>
      </c>
      <c r="H30" s="3">
        <v>111</v>
      </c>
      <c r="I30" s="3">
        <v>4.09</v>
      </c>
      <c r="J30" s="3">
        <v>98</v>
      </c>
      <c r="K30" s="3">
        <v>0</v>
      </c>
      <c r="L30" s="4">
        <v>386.5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 t="s">
        <v>145</v>
      </c>
      <c r="AF30" s="3" t="s">
        <v>139</v>
      </c>
      <c r="AG30" s="3"/>
      <c r="AH30" s="3"/>
      <c r="AI30" s="3"/>
      <c r="AJ30" s="3"/>
      <c r="AK30" s="3"/>
      <c r="AL30" s="3">
        <v>2</v>
      </c>
      <c r="AM30" s="3">
        <v>103268</v>
      </c>
      <c r="AN30" s="3">
        <v>8</v>
      </c>
      <c r="AO30" s="3">
        <v>7</v>
      </c>
      <c r="AP30" s="6">
        <v>117</v>
      </c>
      <c r="AQ30" s="3"/>
    </row>
    <row r="31" spans="1:43" x14ac:dyDescent="0.15">
      <c r="A31" s="2" t="s">
        <v>33</v>
      </c>
      <c r="B31" s="18">
        <v>3</v>
      </c>
      <c r="C31" s="3">
        <v>75</v>
      </c>
      <c r="D31" s="3" t="s">
        <v>99</v>
      </c>
      <c r="E31" s="4">
        <v>23.653748992206399</v>
      </c>
      <c r="F31" s="3" t="s">
        <v>184</v>
      </c>
      <c r="G31" s="3">
        <v>1.66</v>
      </c>
      <c r="H31" s="3">
        <v>67</v>
      </c>
      <c r="I31" s="3">
        <v>1.08</v>
      </c>
      <c r="J31" s="3">
        <v>59</v>
      </c>
      <c r="K31" s="3">
        <v>1</v>
      </c>
      <c r="L31" s="4">
        <v>229.16666666666669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 t="s">
        <v>139</v>
      </c>
      <c r="AF31" s="3" t="s">
        <v>187</v>
      </c>
      <c r="AG31" s="3"/>
      <c r="AH31" s="3"/>
      <c r="AI31" s="3"/>
      <c r="AJ31" s="3"/>
      <c r="AK31" s="3"/>
      <c r="AL31" s="3">
        <v>2</v>
      </c>
      <c r="AM31" s="3">
        <v>105495</v>
      </c>
      <c r="AN31" s="3">
        <v>12</v>
      </c>
      <c r="AO31" s="3">
        <v>15</v>
      </c>
      <c r="AP31" s="6">
        <v>85.75</v>
      </c>
      <c r="AQ31" s="3"/>
    </row>
    <row r="32" spans="1:43" x14ac:dyDescent="0.15">
      <c r="A32" s="2" t="s">
        <v>34</v>
      </c>
      <c r="B32" s="18">
        <v>9</v>
      </c>
      <c r="C32" s="3">
        <v>45</v>
      </c>
      <c r="D32" s="3" t="s">
        <v>99</v>
      </c>
      <c r="E32" s="4">
        <v>45.437113679118511</v>
      </c>
      <c r="F32" s="3" t="s">
        <v>184</v>
      </c>
      <c r="G32" s="3">
        <v>3.04</v>
      </c>
      <c r="H32" s="3">
        <v>93</v>
      </c>
      <c r="I32" s="3">
        <v>2.54</v>
      </c>
      <c r="J32" s="3">
        <v>93</v>
      </c>
      <c r="K32" s="3">
        <v>0</v>
      </c>
      <c r="L32" s="4">
        <v>320.83333333333337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 t="s">
        <v>137</v>
      </c>
      <c r="AF32" s="3" t="s">
        <v>136</v>
      </c>
      <c r="AG32" s="3" t="s">
        <v>147</v>
      </c>
      <c r="AH32" s="3" t="s">
        <v>186</v>
      </c>
      <c r="AI32" s="3" t="s">
        <v>384</v>
      </c>
      <c r="AJ32" s="3"/>
      <c r="AK32" s="3"/>
      <c r="AL32" s="3">
        <v>5</v>
      </c>
      <c r="AM32" s="3">
        <v>88345</v>
      </c>
      <c r="AN32" s="3">
        <v>9</v>
      </c>
      <c r="AO32" s="3">
        <v>5</v>
      </c>
      <c r="AP32" s="6">
        <v>79</v>
      </c>
      <c r="AQ32" s="3"/>
    </row>
    <row r="33" spans="1:43" x14ac:dyDescent="0.15">
      <c r="A33" s="2" t="s">
        <v>35</v>
      </c>
      <c r="B33" s="18">
        <v>7</v>
      </c>
      <c r="C33" s="3">
        <v>41</v>
      </c>
      <c r="D33" s="3" t="s">
        <v>99</v>
      </c>
      <c r="E33" s="4">
        <v>19.591907667872285</v>
      </c>
      <c r="F33" s="3" t="s">
        <v>184</v>
      </c>
      <c r="G33" s="3">
        <v>4.28</v>
      </c>
      <c r="H33" s="3">
        <v>99</v>
      </c>
      <c r="I33" s="3">
        <v>3.23</v>
      </c>
      <c r="J33" s="3">
        <v>93</v>
      </c>
      <c r="K33" s="3">
        <v>0</v>
      </c>
      <c r="L33" s="4">
        <v>570.5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 t="s">
        <v>186</v>
      </c>
      <c r="AF33" s="3" t="s">
        <v>385</v>
      </c>
      <c r="AG33" s="3" t="s">
        <v>194</v>
      </c>
      <c r="AH33" s="3"/>
      <c r="AI33" s="3"/>
      <c r="AJ33" s="3"/>
      <c r="AK33" s="3"/>
      <c r="AL33" s="3">
        <v>3</v>
      </c>
      <c r="AM33" s="3">
        <v>72531</v>
      </c>
      <c r="AN33" s="3">
        <v>5</v>
      </c>
      <c r="AO33" s="3">
        <v>4</v>
      </c>
      <c r="AP33" s="6">
        <v>107</v>
      </c>
      <c r="AQ33" s="3"/>
    </row>
    <row r="34" spans="1:43" x14ac:dyDescent="0.15">
      <c r="A34" s="2" t="s">
        <v>36</v>
      </c>
      <c r="B34" s="18">
        <v>4</v>
      </c>
      <c r="C34" s="3">
        <v>74</v>
      </c>
      <c r="D34" s="3" t="s">
        <v>99</v>
      </c>
      <c r="E34" s="4">
        <v>28.669294527280169</v>
      </c>
      <c r="F34" s="3" t="s">
        <v>184</v>
      </c>
      <c r="G34" s="3">
        <v>2.71</v>
      </c>
      <c r="H34" s="3">
        <v>75</v>
      </c>
      <c r="I34" s="3">
        <v>1.99</v>
      </c>
      <c r="J34" s="3">
        <v>72</v>
      </c>
      <c r="K34" s="3">
        <v>0</v>
      </c>
      <c r="L34" s="4">
        <v>236.5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1</v>
      </c>
      <c r="AC34" s="3">
        <v>0</v>
      </c>
      <c r="AD34" s="3">
        <v>0</v>
      </c>
      <c r="AE34" s="3" t="s">
        <v>137</v>
      </c>
      <c r="AF34" s="3" t="s">
        <v>145</v>
      </c>
      <c r="AG34" s="3" t="s">
        <v>139</v>
      </c>
      <c r="AH34" s="3"/>
      <c r="AI34" s="3"/>
      <c r="AJ34" s="3"/>
      <c r="AK34" s="3"/>
      <c r="AL34" s="3">
        <v>3</v>
      </c>
      <c r="AM34" s="3">
        <v>112504</v>
      </c>
      <c r="AN34" s="3">
        <v>9</v>
      </c>
      <c r="AO34" s="3">
        <v>5</v>
      </c>
      <c r="AP34" s="6">
        <v>75.333333333333329</v>
      </c>
      <c r="AQ34" s="3"/>
    </row>
    <row r="35" spans="1:43" x14ac:dyDescent="0.15">
      <c r="A35" s="2" t="s">
        <v>37</v>
      </c>
      <c r="B35" s="18">
        <v>6</v>
      </c>
      <c r="C35" s="3">
        <v>42</v>
      </c>
      <c r="D35" s="3" t="s">
        <v>99</v>
      </c>
      <c r="E35" s="4">
        <v>25.325447849840138</v>
      </c>
      <c r="F35" s="3" t="s">
        <v>184</v>
      </c>
      <c r="G35" s="3">
        <v>4.4000000000000004</v>
      </c>
      <c r="H35" s="3">
        <v>112</v>
      </c>
      <c r="I35" s="3">
        <v>3.78</v>
      </c>
      <c r="J35" s="3">
        <v>119</v>
      </c>
      <c r="K35" s="3">
        <v>0</v>
      </c>
      <c r="L35" s="4">
        <v>553.5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 t="s">
        <v>137</v>
      </c>
      <c r="AF35" s="3" t="s">
        <v>186</v>
      </c>
      <c r="AG35" s="3" t="s">
        <v>386</v>
      </c>
      <c r="AH35" s="3" t="s">
        <v>247</v>
      </c>
      <c r="AI35" s="3"/>
      <c r="AJ35" s="3"/>
      <c r="AK35" s="3"/>
      <c r="AL35" s="3">
        <v>4</v>
      </c>
      <c r="AM35" s="3">
        <v>83291</v>
      </c>
      <c r="AN35" s="3">
        <v>5</v>
      </c>
      <c r="AO35" s="3">
        <v>14</v>
      </c>
      <c r="AP35" s="6">
        <v>97</v>
      </c>
      <c r="AQ35" s="3"/>
    </row>
    <row r="36" spans="1:43" x14ac:dyDescent="0.15">
      <c r="A36" s="2" t="s">
        <v>38</v>
      </c>
      <c r="B36" s="18">
        <v>15</v>
      </c>
      <c r="C36" s="3">
        <v>62</v>
      </c>
      <c r="D36" s="3" t="s">
        <v>99</v>
      </c>
      <c r="E36" s="4">
        <v>29.224609781477628</v>
      </c>
      <c r="F36" s="3" t="s">
        <v>184</v>
      </c>
      <c r="G36" s="3"/>
      <c r="H36" s="3"/>
      <c r="I36" s="3"/>
      <c r="J36" s="3"/>
      <c r="K36" s="3">
        <v>0</v>
      </c>
      <c r="L36" s="4">
        <v>540.83333333333337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 t="s">
        <v>139</v>
      </c>
      <c r="AF36" s="3" t="s">
        <v>154</v>
      </c>
      <c r="AG36" s="3" t="s">
        <v>157</v>
      </c>
      <c r="AH36" s="3"/>
      <c r="AI36" s="3"/>
      <c r="AJ36" s="3"/>
      <c r="AK36" s="3"/>
      <c r="AL36" s="3">
        <v>3</v>
      </c>
      <c r="AM36" s="3">
        <v>89806</v>
      </c>
      <c r="AN36" s="3">
        <v>9</v>
      </c>
      <c r="AO36" s="3">
        <v>4</v>
      </c>
      <c r="AP36" s="6">
        <v>100.5</v>
      </c>
      <c r="AQ36" s="3"/>
    </row>
    <row r="37" spans="1:43" x14ac:dyDescent="0.15">
      <c r="A37" s="2" t="s">
        <v>39</v>
      </c>
      <c r="B37" s="18">
        <v>4</v>
      </c>
      <c r="C37" s="3">
        <v>70</v>
      </c>
      <c r="D37" s="3" t="s">
        <v>99</v>
      </c>
      <c r="E37" s="4">
        <v>20.466684988191552</v>
      </c>
      <c r="F37" s="3" t="s">
        <v>184</v>
      </c>
      <c r="G37" s="3">
        <v>3.5</v>
      </c>
      <c r="H37" s="3">
        <v>104</v>
      </c>
      <c r="I37" s="3">
        <v>2.37</v>
      </c>
      <c r="J37" s="3">
        <v>93</v>
      </c>
      <c r="K37" s="3">
        <v>0</v>
      </c>
      <c r="L37" s="4">
        <v>240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 t="s">
        <v>194</v>
      </c>
      <c r="AF37" s="3" t="s">
        <v>137</v>
      </c>
      <c r="AG37" s="3" t="s">
        <v>387</v>
      </c>
      <c r="AH37" s="3" t="s">
        <v>378</v>
      </c>
      <c r="AI37" s="3"/>
      <c r="AJ37" s="3"/>
      <c r="AK37" s="3"/>
      <c r="AL37" s="3">
        <v>4</v>
      </c>
      <c r="AM37" s="3">
        <v>114638</v>
      </c>
      <c r="AN37" s="3">
        <v>13</v>
      </c>
      <c r="AO37" s="3">
        <v>12</v>
      </c>
      <c r="AP37" s="6">
        <v>80</v>
      </c>
      <c r="AQ37" s="3"/>
    </row>
    <row r="38" spans="1:43" x14ac:dyDescent="0.15">
      <c r="A38" s="2" t="s">
        <v>40</v>
      </c>
      <c r="B38" s="18">
        <v>2</v>
      </c>
      <c r="C38" s="3">
        <v>33</v>
      </c>
      <c r="D38" s="3" t="s">
        <v>99</v>
      </c>
      <c r="E38" s="4">
        <v>29.558598033792371</v>
      </c>
      <c r="F38" s="3" t="s">
        <v>106</v>
      </c>
      <c r="G38" s="3">
        <v>3.63</v>
      </c>
      <c r="H38" s="3">
        <v>97</v>
      </c>
      <c r="I38" s="3">
        <v>3.18</v>
      </c>
      <c r="J38" s="3">
        <v>100</v>
      </c>
      <c r="K38" s="3">
        <v>0</v>
      </c>
      <c r="L38" s="4">
        <v>278.5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 t="s">
        <v>194</v>
      </c>
      <c r="AF38" s="3" t="s">
        <v>388</v>
      </c>
      <c r="AG38" s="3" t="s">
        <v>136</v>
      </c>
      <c r="AH38" s="3" t="s">
        <v>389</v>
      </c>
      <c r="AI38" s="3" t="s">
        <v>188</v>
      </c>
      <c r="AJ38" s="3"/>
      <c r="AK38" s="3"/>
      <c r="AL38" s="3">
        <v>5</v>
      </c>
      <c r="AM38" s="3">
        <v>102639</v>
      </c>
      <c r="AN38" s="3">
        <v>11</v>
      </c>
      <c r="AO38" s="3">
        <v>1</v>
      </c>
      <c r="AP38" s="6">
        <v>75</v>
      </c>
      <c r="AQ38" s="3"/>
    </row>
    <row r="39" spans="1:43" x14ac:dyDescent="0.15">
      <c r="A39" s="2" t="s">
        <v>41</v>
      </c>
      <c r="B39" s="18">
        <v>26</v>
      </c>
      <c r="C39" s="3">
        <v>73</v>
      </c>
      <c r="D39" s="3" t="s">
        <v>100</v>
      </c>
      <c r="E39" s="4">
        <v>29.09771626974424</v>
      </c>
      <c r="F39" s="3" t="s">
        <v>184</v>
      </c>
      <c r="G39" s="3">
        <v>4.1100000000000003</v>
      </c>
      <c r="H39" s="3">
        <v>92</v>
      </c>
      <c r="I39" s="3">
        <v>3.28</v>
      </c>
      <c r="J39" s="3">
        <v>101</v>
      </c>
      <c r="K39" s="3">
        <v>1</v>
      </c>
      <c r="L39" s="4">
        <v>769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 t="s">
        <v>154</v>
      </c>
      <c r="AF39" s="3" t="s">
        <v>379</v>
      </c>
      <c r="AG39" s="3"/>
      <c r="AH39" s="3"/>
      <c r="AI39" s="3"/>
      <c r="AJ39" s="3"/>
      <c r="AK39" s="3"/>
      <c r="AL39" s="3">
        <v>2</v>
      </c>
      <c r="AM39" s="3">
        <v>102639</v>
      </c>
      <c r="AN39" s="3">
        <v>2</v>
      </c>
      <c r="AO39" s="3">
        <v>3</v>
      </c>
      <c r="AP39" s="6">
        <v>141.66666666666666</v>
      </c>
      <c r="AQ39" s="3"/>
    </row>
    <row r="40" spans="1:43" x14ac:dyDescent="0.15">
      <c r="A40" s="2" t="s">
        <v>42</v>
      </c>
      <c r="B40" s="18">
        <v>9</v>
      </c>
      <c r="C40" s="3">
        <v>45</v>
      </c>
      <c r="D40" s="3" t="s">
        <v>99</v>
      </c>
      <c r="E40" s="4">
        <v>21.785677502340246</v>
      </c>
      <c r="F40" s="3" t="s">
        <v>105</v>
      </c>
      <c r="G40" s="3">
        <v>2.83</v>
      </c>
      <c r="H40" s="3">
        <v>73</v>
      </c>
      <c r="I40" s="3">
        <v>2.2200000000000002</v>
      </c>
      <c r="J40" s="3">
        <v>71</v>
      </c>
      <c r="K40" s="3">
        <v>0</v>
      </c>
      <c r="L40" s="4">
        <v>427.5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 t="s">
        <v>145</v>
      </c>
      <c r="AF40" s="3" t="s">
        <v>151</v>
      </c>
      <c r="AG40" s="3" t="s">
        <v>390</v>
      </c>
      <c r="AH40" s="3"/>
      <c r="AI40" s="3"/>
      <c r="AJ40" s="3"/>
      <c r="AK40" s="3"/>
      <c r="AL40" s="3">
        <v>3</v>
      </c>
      <c r="AM40" s="3">
        <v>97934</v>
      </c>
      <c r="AN40" s="3">
        <v>6</v>
      </c>
      <c r="AO40" s="3">
        <v>14</v>
      </c>
      <c r="AP40" s="6">
        <v>83.8</v>
      </c>
      <c r="AQ40" s="3"/>
    </row>
    <row r="41" spans="1:43" x14ac:dyDescent="0.15">
      <c r="A41" s="2" t="s">
        <v>43</v>
      </c>
      <c r="B41" s="18">
        <v>19</v>
      </c>
      <c r="C41" s="3">
        <v>44</v>
      </c>
      <c r="D41" s="3" t="s">
        <v>99</v>
      </c>
      <c r="E41" s="4">
        <v>31.364615384615384</v>
      </c>
      <c r="F41" s="3" t="s">
        <v>184</v>
      </c>
      <c r="G41" s="3">
        <v>3.58</v>
      </c>
      <c r="H41" s="3">
        <v>95</v>
      </c>
      <c r="I41" s="3">
        <v>2.88</v>
      </c>
      <c r="J41" s="3">
        <v>95</v>
      </c>
      <c r="K41" s="3">
        <v>0</v>
      </c>
      <c r="L41" s="4">
        <v>685.33333333333337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 t="s">
        <v>155</v>
      </c>
      <c r="AF41" s="3" t="s">
        <v>158</v>
      </c>
      <c r="AG41" s="3" t="s">
        <v>139</v>
      </c>
      <c r="AH41" s="3" t="s">
        <v>146</v>
      </c>
      <c r="AI41" s="3"/>
      <c r="AJ41" s="3"/>
      <c r="AK41" s="3"/>
      <c r="AL41" s="3">
        <v>4</v>
      </c>
      <c r="AM41" s="3">
        <v>92413</v>
      </c>
      <c r="AN41" s="3">
        <v>2</v>
      </c>
      <c r="AO41" s="3">
        <v>8</v>
      </c>
      <c r="AP41" s="6">
        <v>125</v>
      </c>
      <c r="AQ41" s="3"/>
    </row>
    <row r="42" spans="1:43" x14ac:dyDescent="0.15">
      <c r="A42" s="2" t="s">
        <v>44</v>
      </c>
      <c r="B42" s="18">
        <v>2</v>
      </c>
      <c r="C42" s="3">
        <v>60</v>
      </c>
      <c r="D42" s="3" t="s">
        <v>100</v>
      </c>
      <c r="E42" s="4">
        <v>27.653566028559165</v>
      </c>
      <c r="F42" s="3" t="s">
        <v>184</v>
      </c>
      <c r="G42" s="3">
        <v>3.91</v>
      </c>
      <c r="H42" s="3">
        <v>82</v>
      </c>
      <c r="I42" s="3">
        <v>3.2</v>
      </c>
      <c r="J42" s="3">
        <v>88</v>
      </c>
      <c r="K42" s="3">
        <v>0</v>
      </c>
      <c r="L42" s="4">
        <v>520.66666666666674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</v>
      </c>
      <c r="Y42" s="3">
        <v>1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 t="s">
        <v>145</v>
      </c>
      <c r="AF42" s="3" t="s">
        <v>139</v>
      </c>
      <c r="AG42" s="3" t="s">
        <v>188</v>
      </c>
      <c r="AH42" s="3"/>
      <c r="AI42" s="3"/>
      <c r="AJ42" s="3"/>
      <c r="AK42" s="3"/>
      <c r="AL42" s="3">
        <v>3</v>
      </c>
      <c r="AM42" s="3">
        <v>108992</v>
      </c>
      <c r="AN42" s="3">
        <v>4</v>
      </c>
      <c r="AO42" s="3">
        <v>12</v>
      </c>
      <c r="AP42" s="6">
        <v>105</v>
      </c>
      <c r="AQ42" s="3"/>
    </row>
    <row r="43" spans="1:43" x14ac:dyDescent="0.15">
      <c r="A43" s="2" t="s">
        <v>45</v>
      </c>
      <c r="B43" s="18">
        <v>28</v>
      </c>
      <c r="C43" s="3">
        <v>51</v>
      </c>
      <c r="D43" s="3" t="s">
        <v>99</v>
      </c>
      <c r="E43" s="4">
        <v>25.864770507812498</v>
      </c>
      <c r="F43" s="3" t="s">
        <v>184</v>
      </c>
      <c r="G43" s="3">
        <v>3.6</v>
      </c>
      <c r="H43" s="3">
        <v>106</v>
      </c>
      <c r="I43" s="3">
        <v>2.99</v>
      </c>
      <c r="J43" s="3">
        <v>111</v>
      </c>
      <c r="K43" s="3">
        <v>0</v>
      </c>
      <c r="L43" s="4">
        <v>405.5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 t="s">
        <v>186</v>
      </c>
      <c r="AF43" s="3" t="s">
        <v>137</v>
      </c>
      <c r="AG43" s="3"/>
      <c r="AH43" s="3"/>
      <c r="AI43" s="3"/>
      <c r="AJ43" s="3"/>
      <c r="AK43" s="3"/>
      <c r="AL43" s="3">
        <v>2</v>
      </c>
      <c r="AM43" s="3">
        <v>101257</v>
      </c>
      <c r="AN43" s="3">
        <v>12</v>
      </c>
      <c r="AO43" s="3">
        <v>14</v>
      </c>
      <c r="AP43" s="6">
        <v>116</v>
      </c>
      <c r="AQ43" s="3"/>
    </row>
    <row r="44" spans="1:43" x14ac:dyDescent="0.15">
      <c r="A44" s="2" t="s">
        <v>46</v>
      </c>
      <c r="B44" s="18">
        <v>10</v>
      </c>
      <c r="C44" s="3">
        <v>45</v>
      </c>
      <c r="D44" s="3" t="s">
        <v>100</v>
      </c>
      <c r="E44" s="4">
        <v>28.669294527280169</v>
      </c>
      <c r="F44" s="3" t="s">
        <v>184</v>
      </c>
      <c r="G44" s="3">
        <v>5.31</v>
      </c>
      <c r="H44" s="3">
        <v>102</v>
      </c>
      <c r="I44" s="3">
        <v>3.81</v>
      </c>
      <c r="J44" s="3">
        <v>93</v>
      </c>
      <c r="K44" s="3">
        <v>0</v>
      </c>
      <c r="L44" s="4">
        <v>554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 t="s">
        <v>150</v>
      </c>
      <c r="AF44" s="3" t="s">
        <v>145</v>
      </c>
      <c r="AG44" s="3" t="s">
        <v>148</v>
      </c>
      <c r="AH44" s="3" t="s">
        <v>137</v>
      </c>
      <c r="AI44" s="3" t="s">
        <v>159</v>
      </c>
      <c r="AJ44" s="3"/>
      <c r="AK44" s="3"/>
      <c r="AL44" s="3">
        <v>5</v>
      </c>
      <c r="AM44" s="3">
        <v>105495</v>
      </c>
      <c r="AN44" s="3">
        <v>4</v>
      </c>
      <c r="AO44" s="3">
        <v>5</v>
      </c>
      <c r="AP44" s="6">
        <v>123</v>
      </c>
      <c r="AQ44" s="3"/>
    </row>
    <row r="45" spans="1:43" x14ac:dyDescent="0.15">
      <c r="A45" s="2" t="s">
        <v>47</v>
      </c>
      <c r="B45" s="18">
        <v>12</v>
      </c>
      <c r="C45" s="3">
        <v>45</v>
      </c>
      <c r="D45" s="3" t="s">
        <v>99</v>
      </c>
      <c r="E45" s="4">
        <v>31.533526057578442</v>
      </c>
      <c r="F45" s="3" t="s">
        <v>184</v>
      </c>
      <c r="G45" s="3">
        <v>3.19</v>
      </c>
      <c r="H45" s="3">
        <v>90</v>
      </c>
      <c r="I45" s="3">
        <v>2.75</v>
      </c>
      <c r="J45" s="3">
        <v>96</v>
      </c>
      <c r="K45" s="3">
        <v>0</v>
      </c>
      <c r="L45" s="4">
        <v>674.5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 t="s">
        <v>137</v>
      </c>
      <c r="AF45" s="3"/>
      <c r="AG45" s="3"/>
      <c r="AH45" s="3"/>
      <c r="AI45" s="3"/>
      <c r="AJ45" s="3"/>
      <c r="AK45" s="3"/>
      <c r="AL45" s="3">
        <v>1</v>
      </c>
      <c r="AM45" s="3">
        <v>68239</v>
      </c>
      <c r="AN45" s="3">
        <v>2</v>
      </c>
      <c r="AO45" s="3">
        <v>5</v>
      </c>
      <c r="AP45" s="6">
        <v>143.19999999999999</v>
      </c>
      <c r="AQ45" s="3"/>
    </row>
    <row r="46" spans="1:43" x14ac:dyDescent="0.15">
      <c r="A46" s="2" t="s">
        <v>48</v>
      </c>
      <c r="B46" s="18">
        <v>12</v>
      </c>
      <c r="C46" s="3">
        <v>72</v>
      </c>
      <c r="D46" s="3" t="s">
        <v>100</v>
      </c>
      <c r="E46" s="4">
        <v>25.493038937709048</v>
      </c>
      <c r="F46" s="3" t="s">
        <v>184</v>
      </c>
      <c r="G46" s="3">
        <v>4.22</v>
      </c>
      <c r="H46" s="3">
        <v>110</v>
      </c>
      <c r="I46" s="3">
        <v>3.49</v>
      </c>
      <c r="J46" s="3">
        <v>125</v>
      </c>
      <c r="K46" s="3">
        <v>0</v>
      </c>
      <c r="L46" s="4">
        <v>636.66666666666674</v>
      </c>
      <c r="M46" s="3">
        <v>1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 t="s">
        <v>137</v>
      </c>
      <c r="AF46" s="3"/>
      <c r="AG46" s="3"/>
      <c r="AH46" s="3"/>
      <c r="AI46" s="3"/>
      <c r="AJ46" s="3"/>
      <c r="AK46" s="3"/>
      <c r="AL46" s="3">
        <v>1</v>
      </c>
      <c r="AM46" s="3">
        <v>97934</v>
      </c>
      <c r="AN46" s="3">
        <v>5</v>
      </c>
      <c r="AO46" s="3">
        <v>13</v>
      </c>
      <c r="AP46" s="6">
        <v>119.66666666666666</v>
      </c>
      <c r="AQ46" s="3"/>
    </row>
    <row r="47" spans="1:43" x14ac:dyDescent="0.15">
      <c r="A47" s="2" t="s">
        <v>49</v>
      </c>
      <c r="B47" s="18">
        <v>8</v>
      </c>
      <c r="C47" s="3">
        <v>50</v>
      </c>
      <c r="D47" s="3" t="s">
        <v>99</v>
      </c>
      <c r="E47" s="4">
        <v>40.865514792899411</v>
      </c>
      <c r="F47" s="3" t="s">
        <v>184</v>
      </c>
      <c r="G47" s="3">
        <v>3.41</v>
      </c>
      <c r="H47" s="3">
        <v>93</v>
      </c>
      <c r="I47" s="3">
        <v>2.66</v>
      </c>
      <c r="J47" s="3">
        <v>92</v>
      </c>
      <c r="K47" s="3">
        <v>0</v>
      </c>
      <c r="L47" s="4">
        <v>115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 t="s">
        <v>186</v>
      </c>
      <c r="AF47" s="3" t="s">
        <v>137</v>
      </c>
      <c r="AG47" s="3" t="s">
        <v>160</v>
      </c>
      <c r="AH47" s="3"/>
      <c r="AI47" s="3"/>
      <c r="AJ47" s="3"/>
      <c r="AK47" s="3"/>
      <c r="AL47" s="3">
        <v>3</v>
      </c>
      <c r="AM47" s="3">
        <v>72548</v>
      </c>
      <c r="AN47" s="3">
        <v>13</v>
      </c>
      <c r="AO47" s="3">
        <v>19</v>
      </c>
      <c r="AP47" s="6">
        <v>48.033333333333331</v>
      </c>
      <c r="AQ47" s="3"/>
    </row>
    <row r="48" spans="1:43" x14ac:dyDescent="0.15">
      <c r="A48" s="2" t="s">
        <v>50</v>
      </c>
      <c r="B48" s="18">
        <v>28</v>
      </c>
      <c r="C48" s="3">
        <v>58</v>
      </c>
      <c r="D48" s="3" t="s">
        <v>100</v>
      </c>
      <c r="E48" s="4">
        <v>27.810932415684956</v>
      </c>
      <c r="F48" s="3" t="s">
        <v>184</v>
      </c>
      <c r="G48" s="3">
        <v>4.28</v>
      </c>
      <c r="H48" s="3">
        <v>88</v>
      </c>
      <c r="I48" s="3">
        <v>3.2</v>
      </c>
      <c r="J48" s="3">
        <v>87</v>
      </c>
      <c r="K48" s="3">
        <v>0</v>
      </c>
      <c r="L48" s="4">
        <v>275.33333333333337</v>
      </c>
      <c r="M48" s="3">
        <v>1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1</v>
      </c>
      <c r="AC48" s="3">
        <v>0</v>
      </c>
      <c r="AD48" s="3">
        <v>0</v>
      </c>
      <c r="AE48" s="3" t="s">
        <v>186</v>
      </c>
      <c r="AF48" s="3" t="s">
        <v>391</v>
      </c>
      <c r="AG48" s="3" t="s">
        <v>137</v>
      </c>
      <c r="AH48" s="3" t="s">
        <v>392</v>
      </c>
      <c r="AI48" s="3" t="s">
        <v>161</v>
      </c>
      <c r="AJ48" s="3" t="s">
        <v>393</v>
      </c>
      <c r="AK48" s="3"/>
      <c r="AL48" s="3">
        <v>6</v>
      </c>
      <c r="AM48" s="3">
        <v>117409</v>
      </c>
      <c r="AN48" s="3">
        <v>5</v>
      </c>
      <c r="AO48" s="3">
        <v>9</v>
      </c>
      <c r="AP48" s="6">
        <v>70</v>
      </c>
      <c r="AQ48" s="3"/>
    </row>
    <row r="49" spans="1:43" x14ac:dyDescent="0.15">
      <c r="A49" s="2" t="s">
        <v>51</v>
      </c>
      <c r="B49" s="18">
        <v>11</v>
      </c>
      <c r="C49" s="3">
        <v>51</v>
      </c>
      <c r="D49" s="3" t="s">
        <v>100</v>
      </c>
      <c r="E49" s="4">
        <v>25.659988097599683</v>
      </c>
      <c r="F49" s="3" t="s">
        <v>184</v>
      </c>
      <c r="G49" s="3">
        <v>5.65</v>
      </c>
      <c r="H49" s="3">
        <v>109</v>
      </c>
      <c r="I49" s="3">
        <v>4.05</v>
      </c>
      <c r="J49" s="3">
        <v>101</v>
      </c>
      <c r="K49" s="3">
        <v>0</v>
      </c>
      <c r="L49" s="4">
        <v>446.5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 t="s">
        <v>394</v>
      </c>
      <c r="AF49" s="3" t="s">
        <v>145</v>
      </c>
      <c r="AG49" s="3" t="s">
        <v>148</v>
      </c>
      <c r="AH49" s="3" t="s">
        <v>137</v>
      </c>
      <c r="AI49" s="3" t="s">
        <v>139</v>
      </c>
      <c r="AJ49" s="3"/>
      <c r="AK49" s="3"/>
      <c r="AL49" s="3">
        <v>5</v>
      </c>
      <c r="AM49" s="3">
        <v>108584</v>
      </c>
      <c r="AN49" s="3">
        <v>10</v>
      </c>
      <c r="AO49" s="3">
        <v>13</v>
      </c>
      <c r="AP49" s="6">
        <v>99</v>
      </c>
      <c r="AQ49" s="3"/>
    </row>
    <row r="50" spans="1:43" x14ac:dyDescent="0.15">
      <c r="A50" s="2" t="s">
        <v>52</v>
      </c>
      <c r="B50" s="18">
        <v>12</v>
      </c>
      <c r="C50" s="3">
        <v>71</v>
      </c>
      <c r="D50" s="3" t="s">
        <v>99</v>
      </c>
      <c r="E50" s="4">
        <v>26.436720638432298</v>
      </c>
      <c r="F50" s="3" t="s">
        <v>184</v>
      </c>
      <c r="G50" s="3">
        <v>3.87</v>
      </c>
      <c r="H50" s="3">
        <v>111</v>
      </c>
      <c r="I50" s="3">
        <v>2.62</v>
      </c>
      <c r="J50" s="3">
        <v>99</v>
      </c>
      <c r="K50" s="3">
        <v>0</v>
      </c>
      <c r="L50" s="4">
        <v>786.44444444444446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 t="s">
        <v>154</v>
      </c>
      <c r="AF50" s="3" t="s">
        <v>157</v>
      </c>
      <c r="AG50" s="3"/>
      <c r="AH50" s="3"/>
      <c r="AI50" s="3"/>
      <c r="AJ50" s="3"/>
      <c r="AK50" s="3"/>
      <c r="AL50" s="3">
        <v>2</v>
      </c>
      <c r="AM50" s="3">
        <v>109943</v>
      </c>
      <c r="AN50" s="3">
        <v>2</v>
      </c>
      <c r="AO50" s="3">
        <v>6</v>
      </c>
      <c r="AP50" s="6">
        <v>142</v>
      </c>
      <c r="AQ50" s="3"/>
    </row>
    <row r="51" spans="1:43" x14ac:dyDescent="0.15">
      <c r="A51" s="2" t="s">
        <v>53</v>
      </c>
      <c r="B51" s="18">
        <v>6</v>
      </c>
      <c r="C51" s="3">
        <v>37</v>
      </c>
      <c r="D51" s="3" t="s">
        <v>99</v>
      </c>
      <c r="E51" s="4">
        <v>26.557989999159052</v>
      </c>
      <c r="F51" s="3" t="s">
        <v>184</v>
      </c>
      <c r="G51" s="3">
        <v>4.0599999999999996</v>
      </c>
      <c r="H51" s="3">
        <v>96</v>
      </c>
      <c r="I51" s="3">
        <v>3.03</v>
      </c>
      <c r="J51" s="3">
        <v>87</v>
      </c>
      <c r="K51" s="3">
        <v>0</v>
      </c>
      <c r="L51" s="4">
        <v>558.5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 t="s">
        <v>137</v>
      </c>
      <c r="AF51" s="3" t="s">
        <v>139</v>
      </c>
      <c r="AG51" s="3" t="s">
        <v>188</v>
      </c>
      <c r="AH51" s="3" t="s">
        <v>186</v>
      </c>
      <c r="AI51" s="3"/>
      <c r="AJ51" s="3"/>
      <c r="AK51" s="3"/>
      <c r="AL51" s="3">
        <v>4</v>
      </c>
      <c r="AM51" s="3">
        <v>83291</v>
      </c>
      <c r="AN51" s="3">
        <v>4</v>
      </c>
      <c r="AO51" s="3">
        <v>10</v>
      </c>
      <c r="AP51" s="6">
        <v>96</v>
      </c>
      <c r="AQ51" s="3"/>
    </row>
    <row r="52" spans="1:43" x14ac:dyDescent="0.15">
      <c r="A52" s="2" t="s">
        <v>54</v>
      </c>
      <c r="B52" s="18">
        <v>32</v>
      </c>
      <c r="C52" s="3">
        <v>52</v>
      </c>
      <c r="D52" s="3" t="s">
        <v>100</v>
      </c>
      <c r="E52" s="4">
        <v>33.956635802469137</v>
      </c>
      <c r="F52" s="3" t="s">
        <v>184</v>
      </c>
      <c r="G52" s="3">
        <v>5.3</v>
      </c>
      <c r="H52" s="3">
        <v>99</v>
      </c>
      <c r="I52" s="3">
        <v>4.6100000000000003</v>
      </c>
      <c r="J52" s="3">
        <v>111</v>
      </c>
      <c r="K52" s="3">
        <v>0</v>
      </c>
      <c r="L52" s="4">
        <v>418.83333333333337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 t="s">
        <v>137</v>
      </c>
      <c r="AF52" s="3" t="s">
        <v>158</v>
      </c>
      <c r="AG52" s="3" t="s">
        <v>186</v>
      </c>
      <c r="AH52" s="3"/>
      <c r="AI52" s="3"/>
      <c r="AJ52" s="3"/>
      <c r="AK52" s="3"/>
      <c r="AL52" s="3">
        <v>3</v>
      </c>
      <c r="AM52" s="3">
        <v>74604</v>
      </c>
      <c r="AN52" s="3">
        <v>8</v>
      </c>
      <c r="AO52" s="3">
        <v>14</v>
      </c>
      <c r="AP52" s="6">
        <v>107</v>
      </c>
      <c r="AQ52" s="3"/>
    </row>
    <row r="53" spans="1:43" x14ac:dyDescent="0.15">
      <c r="A53" s="2" t="s">
        <v>55</v>
      </c>
      <c r="B53" s="18">
        <v>12</v>
      </c>
      <c r="C53" s="3">
        <v>49</v>
      </c>
      <c r="D53" s="3" t="s">
        <v>99</v>
      </c>
      <c r="E53" s="4">
        <v>25.830373834798532</v>
      </c>
      <c r="F53" s="3" t="s">
        <v>104</v>
      </c>
      <c r="G53" s="3">
        <v>4.45</v>
      </c>
      <c r="H53" s="3">
        <v>131</v>
      </c>
      <c r="I53" s="3">
        <v>2.36</v>
      </c>
      <c r="J53" s="3">
        <v>87</v>
      </c>
      <c r="K53" s="3">
        <v>0</v>
      </c>
      <c r="L53" s="4">
        <v>341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1</v>
      </c>
      <c r="AC53" s="3">
        <v>0</v>
      </c>
      <c r="AD53" s="3">
        <v>0</v>
      </c>
      <c r="AE53" s="3" t="s">
        <v>186</v>
      </c>
      <c r="AF53" s="3" t="s">
        <v>395</v>
      </c>
      <c r="AG53" s="3" t="s">
        <v>396</v>
      </c>
      <c r="AH53" s="3"/>
      <c r="AI53" s="3"/>
      <c r="AJ53" s="3"/>
      <c r="AK53" s="3"/>
      <c r="AL53" s="3">
        <v>3</v>
      </c>
      <c r="AM53" s="3">
        <v>119757</v>
      </c>
      <c r="AN53" s="3">
        <v>11</v>
      </c>
      <c r="AO53" s="3">
        <v>11</v>
      </c>
      <c r="AP53" s="6">
        <v>74</v>
      </c>
      <c r="AQ53" s="3"/>
    </row>
    <row r="54" spans="1:43" x14ac:dyDescent="0.15">
      <c r="A54" s="2" t="s">
        <v>56</v>
      </c>
      <c r="B54" s="18">
        <v>11</v>
      </c>
      <c r="C54" s="3">
        <v>66</v>
      </c>
      <c r="D54" s="3" t="s">
        <v>99</v>
      </c>
      <c r="E54" s="4">
        <v>25.640677202794276</v>
      </c>
      <c r="F54" s="3" t="s">
        <v>184</v>
      </c>
      <c r="G54" s="3">
        <v>3.16</v>
      </c>
      <c r="H54" s="3">
        <v>110</v>
      </c>
      <c r="I54" s="3">
        <v>2.25</v>
      </c>
      <c r="J54" s="3">
        <v>103</v>
      </c>
      <c r="K54" s="3">
        <v>0</v>
      </c>
      <c r="L54" s="4">
        <v>502.16666666666669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 t="s">
        <v>145</v>
      </c>
      <c r="AF54" s="3" t="s">
        <v>137</v>
      </c>
      <c r="AG54" s="3"/>
      <c r="AH54" s="3"/>
      <c r="AI54" s="3"/>
      <c r="AJ54" s="3"/>
      <c r="AK54" s="3"/>
      <c r="AL54" s="3">
        <v>2</v>
      </c>
      <c r="AM54" s="3">
        <v>68239</v>
      </c>
      <c r="AN54" s="3">
        <v>9</v>
      </c>
      <c r="AO54" s="3">
        <v>11</v>
      </c>
      <c r="AP54" s="6">
        <v>114</v>
      </c>
      <c r="AQ54" s="3"/>
    </row>
    <row r="55" spans="1:43" x14ac:dyDescent="0.15">
      <c r="A55" s="2" t="s">
        <v>57</v>
      </c>
      <c r="B55" s="18">
        <v>6</v>
      </c>
      <c r="C55" s="3">
        <v>40</v>
      </c>
      <c r="D55" s="3" t="s">
        <v>99</v>
      </c>
      <c r="E55" s="4">
        <v>28.931997918834544</v>
      </c>
      <c r="F55" s="3" t="s">
        <v>184</v>
      </c>
      <c r="G55" s="3">
        <v>3.79</v>
      </c>
      <c r="H55" s="3">
        <v>111</v>
      </c>
      <c r="I55" s="3">
        <v>3</v>
      </c>
      <c r="J55" s="3">
        <v>107</v>
      </c>
      <c r="K55" s="3">
        <v>0</v>
      </c>
      <c r="L55" s="4">
        <v>215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 t="s">
        <v>137</v>
      </c>
      <c r="AF55" s="3" t="s">
        <v>155</v>
      </c>
      <c r="AG55" s="3" t="s">
        <v>186</v>
      </c>
      <c r="AH55" s="3" t="s">
        <v>397</v>
      </c>
      <c r="AI55" s="3" t="s">
        <v>378</v>
      </c>
      <c r="AJ55" s="3"/>
      <c r="AK55" s="3"/>
      <c r="AL55" s="3">
        <v>5</v>
      </c>
      <c r="AM55" s="3">
        <v>108584</v>
      </c>
      <c r="AN55" s="3">
        <v>15</v>
      </c>
      <c r="AO55" s="3">
        <v>12</v>
      </c>
      <c r="AP55" s="6">
        <v>56</v>
      </c>
      <c r="AQ55" s="3"/>
    </row>
    <row r="56" spans="1:43" x14ac:dyDescent="0.15">
      <c r="A56" s="2" t="s">
        <v>58</v>
      </c>
      <c r="B56" s="18">
        <v>21</v>
      </c>
      <c r="C56" s="3">
        <v>35</v>
      </c>
      <c r="D56" s="3" t="s">
        <v>99</v>
      </c>
      <c r="E56" s="4">
        <v>32.267126444004568</v>
      </c>
      <c r="F56" s="3" t="s">
        <v>184</v>
      </c>
      <c r="G56" s="3">
        <v>3.57</v>
      </c>
      <c r="H56" s="3">
        <v>103</v>
      </c>
      <c r="I56" s="3">
        <v>2.88</v>
      </c>
      <c r="J56" s="3">
        <v>99</v>
      </c>
      <c r="K56" s="3">
        <v>0</v>
      </c>
      <c r="L56" s="4">
        <v>332.5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 t="s">
        <v>139</v>
      </c>
      <c r="AF56" s="3" t="s">
        <v>137</v>
      </c>
      <c r="AG56" s="3" t="s">
        <v>186</v>
      </c>
      <c r="AH56" s="3" t="s">
        <v>188</v>
      </c>
      <c r="AI56" s="3" t="s">
        <v>145</v>
      </c>
      <c r="AJ56" s="3" t="s">
        <v>378</v>
      </c>
      <c r="AK56" s="3"/>
      <c r="AL56" s="3">
        <v>6</v>
      </c>
      <c r="AM56" s="3">
        <v>110956</v>
      </c>
      <c r="AN56" s="3">
        <v>21</v>
      </c>
      <c r="AO56" s="3">
        <v>16</v>
      </c>
      <c r="AP56" s="6">
        <v>57</v>
      </c>
      <c r="AQ56" s="3"/>
    </row>
    <row r="57" spans="1:43" x14ac:dyDescent="0.15">
      <c r="A57" s="2" t="s">
        <v>59</v>
      </c>
      <c r="B57" s="18">
        <v>32</v>
      </c>
      <c r="C57" s="3">
        <v>32</v>
      </c>
      <c r="D57" s="3" t="s">
        <v>99</v>
      </c>
      <c r="E57" s="4">
        <v>28.194092642734446</v>
      </c>
      <c r="F57" s="3" t="s">
        <v>104</v>
      </c>
      <c r="G57" s="3">
        <v>3.23</v>
      </c>
      <c r="H57" s="3">
        <v>101</v>
      </c>
      <c r="I57" s="3">
        <v>2.67</v>
      </c>
      <c r="J57" s="3">
        <v>98</v>
      </c>
      <c r="K57" s="3">
        <v>1</v>
      </c>
      <c r="L57" s="4">
        <v>264.33333333333337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 t="s">
        <v>139</v>
      </c>
      <c r="AF57" s="3" t="s">
        <v>187</v>
      </c>
      <c r="AG57" s="3" t="s">
        <v>137</v>
      </c>
      <c r="AH57" s="3" t="s">
        <v>186</v>
      </c>
      <c r="AI57" s="3"/>
      <c r="AJ57" s="3"/>
      <c r="AK57" s="3"/>
      <c r="AL57" s="3">
        <v>4</v>
      </c>
      <c r="AM57" s="3">
        <v>117632</v>
      </c>
      <c r="AN57" s="3">
        <v>10</v>
      </c>
      <c r="AO57" s="3">
        <v>6</v>
      </c>
      <c r="AP57" s="6">
        <v>65</v>
      </c>
      <c r="AQ57" s="3"/>
    </row>
    <row r="58" spans="1:43" x14ac:dyDescent="0.15">
      <c r="A58" s="2" t="s">
        <v>60</v>
      </c>
      <c r="B58" s="18">
        <v>28</v>
      </c>
      <c r="C58" s="3">
        <v>36</v>
      </c>
      <c r="D58" s="3" t="s">
        <v>99</v>
      </c>
      <c r="E58" s="4">
        <v>40.333251953125</v>
      </c>
      <c r="F58" s="3" t="s">
        <v>184</v>
      </c>
      <c r="G58" s="3">
        <v>3.79</v>
      </c>
      <c r="H58" s="3">
        <v>103</v>
      </c>
      <c r="I58" s="3">
        <v>3.25</v>
      </c>
      <c r="J58" s="3">
        <v>107</v>
      </c>
      <c r="K58" s="3">
        <v>0</v>
      </c>
      <c r="L58" s="4">
        <v>495.66666666666669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 t="s">
        <v>139</v>
      </c>
      <c r="AF58" s="3" t="s">
        <v>137</v>
      </c>
      <c r="AG58" s="3"/>
      <c r="AH58" s="3"/>
      <c r="AI58" s="3"/>
      <c r="AJ58" s="3"/>
      <c r="AK58" s="3"/>
      <c r="AL58" s="3">
        <v>2</v>
      </c>
      <c r="AM58" s="3">
        <v>98392</v>
      </c>
      <c r="AN58" s="3">
        <v>7</v>
      </c>
      <c r="AO58" s="3">
        <v>5</v>
      </c>
      <c r="AP58" s="6">
        <v>110</v>
      </c>
      <c r="AQ58" s="3"/>
    </row>
    <row r="59" spans="1:43" x14ac:dyDescent="0.15">
      <c r="A59" s="2" t="s">
        <v>61</v>
      </c>
      <c r="B59" s="18">
        <v>9</v>
      </c>
      <c r="C59" s="3">
        <v>43</v>
      </c>
      <c r="D59" s="3" t="s">
        <v>99</v>
      </c>
      <c r="E59" s="4">
        <v>26.505517221300256</v>
      </c>
      <c r="F59" s="3" t="s">
        <v>184</v>
      </c>
      <c r="G59" s="3">
        <v>3.38</v>
      </c>
      <c r="H59" s="3">
        <v>92</v>
      </c>
      <c r="I59" s="3">
        <v>2.58</v>
      </c>
      <c r="J59" s="3">
        <v>87</v>
      </c>
      <c r="K59" s="3">
        <v>0</v>
      </c>
      <c r="L59" s="4">
        <v>401.5</v>
      </c>
      <c r="M59" s="3">
        <v>1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 t="s">
        <v>163</v>
      </c>
      <c r="AF59" s="3" t="s">
        <v>139</v>
      </c>
      <c r="AG59" s="3" t="s">
        <v>137</v>
      </c>
      <c r="AH59" s="3" t="s">
        <v>186</v>
      </c>
      <c r="AI59" s="3" t="s">
        <v>203</v>
      </c>
      <c r="AJ59" s="3"/>
      <c r="AK59" s="3"/>
      <c r="AL59" s="3">
        <v>5</v>
      </c>
      <c r="AM59" s="3">
        <v>83437</v>
      </c>
      <c r="AN59" s="3">
        <v>7</v>
      </c>
      <c r="AO59" s="3">
        <v>19</v>
      </c>
      <c r="AP59" s="6">
        <v>95.8</v>
      </c>
      <c r="AQ59" s="3"/>
    </row>
    <row r="60" spans="1:43" x14ac:dyDescent="0.15">
      <c r="A60" s="2" t="s">
        <v>62</v>
      </c>
      <c r="B60" s="18">
        <v>6</v>
      </c>
      <c r="C60" s="3">
        <v>50</v>
      </c>
      <c r="D60" s="3" t="s">
        <v>99</v>
      </c>
      <c r="E60" s="4">
        <v>30.181708238851098</v>
      </c>
      <c r="F60" s="3" t="s">
        <v>184</v>
      </c>
      <c r="G60" s="3">
        <v>3.02</v>
      </c>
      <c r="H60" s="3">
        <v>88</v>
      </c>
      <c r="I60" s="3">
        <v>2.21</v>
      </c>
      <c r="J60" s="3">
        <v>82</v>
      </c>
      <c r="K60" s="3">
        <v>0</v>
      </c>
      <c r="L60" s="4">
        <v>565.5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 t="s">
        <v>398</v>
      </c>
      <c r="AF60" s="3" t="s">
        <v>399</v>
      </c>
      <c r="AG60" s="3" t="s">
        <v>186</v>
      </c>
      <c r="AH60" s="3" t="s">
        <v>137</v>
      </c>
      <c r="AI60" s="3"/>
      <c r="AJ60" s="3"/>
      <c r="AK60" s="3"/>
      <c r="AL60" s="3">
        <v>4</v>
      </c>
      <c r="AM60" s="3">
        <v>69899</v>
      </c>
      <c r="AN60" s="3">
        <v>3</v>
      </c>
      <c r="AO60" s="3">
        <v>2</v>
      </c>
      <c r="AP60" s="6">
        <v>102</v>
      </c>
      <c r="AQ60" s="3"/>
    </row>
    <row r="61" spans="1:43" x14ac:dyDescent="0.15">
      <c r="A61" s="2" t="s">
        <v>63</v>
      </c>
      <c r="B61" s="18">
        <v>19</v>
      </c>
      <c r="C61" s="3">
        <v>33</v>
      </c>
      <c r="D61" s="3" t="s">
        <v>99</v>
      </c>
      <c r="E61" s="4">
        <v>23.079087931468884</v>
      </c>
      <c r="F61" s="3" t="s">
        <v>184</v>
      </c>
      <c r="G61" s="3">
        <v>3.45</v>
      </c>
      <c r="H61" s="3">
        <v>95</v>
      </c>
      <c r="I61" s="3">
        <v>2.56</v>
      </c>
      <c r="J61" s="3">
        <v>84</v>
      </c>
      <c r="K61" s="3">
        <v>0</v>
      </c>
      <c r="L61" s="4">
        <v>543.5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 t="s">
        <v>139</v>
      </c>
      <c r="AF61" s="3" t="s">
        <v>145</v>
      </c>
      <c r="AG61" s="3" t="s">
        <v>187</v>
      </c>
      <c r="AH61" s="3"/>
      <c r="AI61" s="3"/>
      <c r="AJ61" s="3"/>
      <c r="AK61" s="3"/>
      <c r="AL61" s="3">
        <v>3</v>
      </c>
      <c r="AM61" s="3">
        <v>93266</v>
      </c>
      <c r="AN61" s="3">
        <v>4</v>
      </c>
      <c r="AO61" s="3">
        <v>12</v>
      </c>
      <c r="AP61" s="6">
        <v>112</v>
      </c>
      <c r="AQ61" s="3"/>
    </row>
    <row r="62" spans="1:43" x14ac:dyDescent="0.15">
      <c r="A62" s="2" t="s">
        <v>64</v>
      </c>
      <c r="B62" s="18">
        <v>2</v>
      </c>
      <c r="C62" s="3">
        <v>41</v>
      </c>
      <c r="D62" s="3" t="s">
        <v>99</v>
      </c>
      <c r="E62" s="4">
        <v>28.113134765625002</v>
      </c>
      <c r="F62" s="3" t="s">
        <v>184</v>
      </c>
      <c r="G62" s="3">
        <v>3.41</v>
      </c>
      <c r="H62" s="3">
        <v>92</v>
      </c>
      <c r="I62" s="3">
        <v>2.5</v>
      </c>
      <c r="J62" s="3">
        <v>83</v>
      </c>
      <c r="K62" s="3">
        <v>0</v>
      </c>
      <c r="L62" s="4">
        <v>570.66666666666674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 t="s">
        <v>203</v>
      </c>
      <c r="AF62" s="3" t="s">
        <v>137</v>
      </c>
      <c r="AG62" s="3" t="s">
        <v>186</v>
      </c>
      <c r="AH62" s="3"/>
      <c r="AI62" s="3"/>
      <c r="AJ62" s="3"/>
      <c r="AK62" s="3"/>
      <c r="AL62" s="3">
        <v>3</v>
      </c>
      <c r="AM62" s="3">
        <v>94145</v>
      </c>
      <c r="AN62" s="3">
        <v>11</v>
      </c>
      <c r="AO62" s="3">
        <v>13</v>
      </c>
      <c r="AP62" s="6">
        <v>82</v>
      </c>
      <c r="AQ62" s="3"/>
    </row>
    <row r="63" spans="1:43" x14ac:dyDescent="0.15">
      <c r="A63" s="2" t="s">
        <v>65</v>
      </c>
      <c r="B63" s="18">
        <v>15</v>
      </c>
      <c r="C63" s="3">
        <v>61</v>
      </c>
      <c r="D63" s="3" t="s">
        <v>99</v>
      </c>
      <c r="E63" s="4">
        <v>26.002961200343712</v>
      </c>
      <c r="F63" s="3" t="s">
        <v>184</v>
      </c>
      <c r="G63" s="3">
        <v>3.19</v>
      </c>
      <c r="H63" s="3">
        <v>108</v>
      </c>
      <c r="I63" s="3">
        <v>2.09</v>
      </c>
      <c r="J63" s="3">
        <v>91</v>
      </c>
      <c r="K63" s="3">
        <v>0</v>
      </c>
      <c r="L63" s="4">
        <v>265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 t="s">
        <v>400</v>
      </c>
      <c r="AF63" s="3" t="s">
        <v>149</v>
      </c>
      <c r="AG63" s="3" t="s">
        <v>137</v>
      </c>
      <c r="AH63" s="3" t="s">
        <v>156</v>
      </c>
      <c r="AI63" s="3" t="s">
        <v>186</v>
      </c>
      <c r="AJ63" s="3" t="s">
        <v>153</v>
      </c>
      <c r="AK63" s="3"/>
      <c r="AL63" s="3">
        <v>6</v>
      </c>
      <c r="AM63" s="3">
        <v>89806</v>
      </c>
      <c r="AN63" s="3">
        <v>6</v>
      </c>
      <c r="AO63" s="3">
        <v>18</v>
      </c>
      <c r="AP63" s="6">
        <v>73</v>
      </c>
      <c r="AQ63" s="3"/>
    </row>
    <row r="64" spans="1:43" x14ac:dyDescent="0.15">
      <c r="A64" s="2" t="s">
        <v>66</v>
      </c>
      <c r="B64" s="18">
        <v>5</v>
      </c>
      <c r="C64" s="3">
        <v>36</v>
      </c>
      <c r="D64" s="3" t="s">
        <v>99</v>
      </c>
      <c r="E64" s="4">
        <v>25.735928445452256</v>
      </c>
      <c r="F64" s="3" t="s">
        <v>184</v>
      </c>
      <c r="G64" s="3">
        <v>3.82</v>
      </c>
      <c r="H64" s="3">
        <v>106</v>
      </c>
      <c r="I64" s="3">
        <v>2.97</v>
      </c>
      <c r="J64" s="3">
        <v>99</v>
      </c>
      <c r="K64" s="3">
        <v>0</v>
      </c>
      <c r="L64" s="4">
        <v>194.38888888888889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 t="s">
        <v>186</v>
      </c>
      <c r="AF64" s="3" t="s">
        <v>374</v>
      </c>
      <c r="AG64" s="3" t="s">
        <v>145</v>
      </c>
      <c r="AH64" s="3" t="s">
        <v>158</v>
      </c>
      <c r="AI64" s="3" t="s">
        <v>147</v>
      </c>
      <c r="AJ64" s="3" t="s">
        <v>401</v>
      </c>
      <c r="AK64" s="3" t="s">
        <v>207</v>
      </c>
      <c r="AL64" s="3">
        <v>7</v>
      </c>
      <c r="AM64" s="3">
        <v>117938</v>
      </c>
      <c r="AN64" s="3">
        <v>12</v>
      </c>
      <c r="AO64" s="3">
        <v>18</v>
      </c>
      <c r="AP64" s="6">
        <v>61</v>
      </c>
      <c r="AQ64" s="3"/>
    </row>
    <row r="65" spans="1:43" x14ac:dyDescent="0.15">
      <c r="A65" s="2" t="s">
        <v>67</v>
      </c>
      <c r="B65" s="18">
        <v>23</v>
      </c>
      <c r="C65" s="3">
        <v>37</v>
      </c>
      <c r="D65" s="3" t="s">
        <v>100</v>
      </c>
      <c r="E65" s="4">
        <v>26.582160970897242</v>
      </c>
      <c r="F65" s="3" t="s">
        <v>184</v>
      </c>
      <c r="G65" s="3">
        <v>6.07</v>
      </c>
      <c r="H65" s="3">
        <v>104</v>
      </c>
      <c r="I65" s="3">
        <v>4.78</v>
      </c>
      <c r="J65" s="3">
        <v>103</v>
      </c>
      <c r="K65" s="3">
        <v>0</v>
      </c>
      <c r="L65" s="4">
        <v>96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 t="s">
        <v>402</v>
      </c>
      <c r="AF65" s="3" t="s">
        <v>186</v>
      </c>
      <c r="AG65" s="3" t="s">
        <v>374</v>
      </c>
      <c r="AH65" s="3" t="s">
        <v>145</v>
      </c>
      <c r="AI65" s="3" t="s">
        <v>147</v>
      </c>
      <c r="AJ65" s="3" t="s">
        <v>401</v>
      </c>
      <c r="AK65" s="3" t="s">
        <v>207</v>
      </c>
      <c r="AL65" s="3">
        <v>7</v>
      </c>
      <c r="AM65" s="3">
        <v>74604</v>
      </c>
      <c r="AN65" s="3">
        <v>8</v>
      </c>
      <c r="AO65" s="3">
        <v>19</v>
      </c>
      <c r="AP65" s="6">
        <v>50.166666666666664</v>
      </c>
      <c r="AQ65" s="3"/>
    </row>
    <row r="66" spans="1:43" x14ac:dyDescent="0.15">
      <c r="A66" s="2" t="s">
        <v>68</v>
      </c>
      <c r="B66" s="18">
        <v>2</v>
      </c>
      <c r="C66" s="3">
        <v>39</v>
      </c>
      <c r="D66" s="3" t="s">
        <v>99</v>
      </c>
      <c r="E66" s="4">
        <v>27.798126951092613</v>
      </c>
      <c r="F66" s="3" t="s">
        <v>184</v>
      </c>
      <c r="G66" s="3">
        <v>3.72</v>
      </c>
      <c r="H66" s="3">
        <v>108</v>
      </c>
      <c r="I66" s="3">
        <v>3.04</v>
      </c>
      <c r="J66" s="3">
        <v>107</v>
      </c>
      <c r="K66" s="3">
        <v>0</v>
      </c>
      <c r="L66" s="4">
        <v>335.83333333333337</v>
      </c>
      <c r="M66" s="3">
        <v>1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 t="s">
        <v>137</v>
      </c>
      <c r="AF66" s="3" t="s">
        <v>374</v>
      </c>
      <c r="AG66" s="3" t="s">
        <v>187</v>
      </c>
      <c r="AH66" s="3" t="s">
        <v>145</v>
      </c>
      <c r="AI66" s="3" t="s">
        <v>151</v>
      </c>
      <c r="AJ66" s="3" t="s">
        <v>147</v>
      </c>
      <c r="AK66" s="3" t="s">
        <v>138</v>
      </c>
      <c r="AL66" s="3">
        <v>7</v>
      </c>
      <c r="AM66" s="3">
        <v>110701</v>
      </c>
      <c r="AN66" s="3">
        <v>17</v>
      </c>
      <c r="AO66" s="3">
        <v>9</v>
      </c>
      <c r="AP66" s="6">
        <v>92</v>
      </c>
      <c r="AQ66" s="3"/>
    </row>
    <row r="67" spans="1:43" x14ac:dyDescent="0.15">
      <c r="A67" s="2" t="s">
        <v>69</v>
      </c>
      <c r="B67" s="18">
        <v>11</v>
      </c>
      <c r="C67" s="3">
        <v>54</v>
      </c>
      <c r="D67" s="3" t="s">
        <v>99</v>
      </c>
      <c r="E67" s="4">
        <v>43.873491155046828</v>
      </c>
      <c r="F67" s="3" t="s">
        <v>184</v>
      </c>
      <c r="G67" s="3">
        <v>2.84</v>
      </c>
      <c r="H67" s="3">
        <v>85</v>
      </c>
      <c r="I67" s="3">
        <v>2.27</v>
      </c>
      <c r="J67" s="3">
        <v>87</v>
      </c>
      <c r="K67" s="3">
        <v>0</v>
      </c>
      <c r="L67" s="4">
        <v>338.83333333333337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 t="s">
        <v>137</v>
      </c>
      <c r="AF67" s="3" t="s">
        <v>186</v>
      </c>
      <c r="AG67" s="3" t="s">
        <v>152</v>
      </c>
      <c r="AH67" s="3"/>
      <c r="AI67" s="3"/>
      <c r="AJ67" s="3"/>
      <c r="AK67" s="3"/>
      <c r="AL67" s="3">
        <v>3</v>
      </c>
      <c r="AM67" s="3">
        <v>73893</v>
      </c>
      <c r="AN67" s="3">
        <v>13</v>
      </c>
      <c r="AO67" s="3">
        <v>12</v>
      </c>
      <c r="AP67" s="6">
        <v>78</v>
      </c>
      <c r="AQ67" s="3"/>
    </row>
    <row r="68" spans="1:43" x14ac:dyDescent="0.15">
      <c r="A68" s="2" t="s">
        <v>70</v>
      </c>
      <c r="B68" s="18">
        <v>3</v>
      </c>
      <c r="C68" s="3">
        <v>65</v>
      </c>
      <c r="D68" s="3" t="s">
        <v>100</v>
      </c>
      <c r="E68" s="4">
        <v>31.014705882352942</v>
      </c>
      <c r="F68" s="3" t="s">
        <v>104</v>
      </c>
      <c r="G68" s="3">
        <v>4.26</v>
      </c>
      <c r="H68" s="3">
        <v>117</v>
      </c>
      <c r="I68" s="3">
        <v>3.16</v>
      </c>
      <c r="J68" s="3">
        <v>113</v>
      </c>
      <c r="K68" s="3">
        <v>0</v>
      </c>
      <c r="L68" s="4">
        <v>560.5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1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 t="s">
        <v>137</v>
      </c>
      <c r="AF68" s="3" t="s">
        <v>186</v>
      </c>
      <c r="AG68" s="3" t="s">
        <v>403</v>
      </c>
      <c r="AH68" s="3"/>
      <c r="AI68" s="3"/>
      <c r="AJ68" s="3"/>
      <c r="AK68" s="3"/>
      <c r="AL68" s="3">
        <v>3</v>
      </c>
      <c r="AM68" s="3">
        <v>119336</v>
      </c>
      <c r="AN68" s="3">
        <v>10</v>
      </c>
      <c r="AO68" s="3">
        <v>17</v>
      </c>
      <c r="AP68" s="6">
        <v>107</v>
      </c>
      <c r="AQ68" s="3"/>
    </row>
    <row r="69" spans="1:43" x14ac:dyDescent="0.15">
      <c r="A69" s="2" t="s">
        <v>71</v>
      </c>
      <c r="B69" s="18">
        <v>20</v>
      </c>
      <c r="C69" s="3">
        <v>52</v>
      </c>
      <c r="D69" s="3" t="s">
        <v>100</v>
      </c>
      <c r="E69" s="4">
        <v>30.018002380480063</v>
      </c>
      <c r="F69" s="3" t="s">
        <v>184</v>
      </c>
      <c r="G69" s="3">
        <v>4.6100000000000003</v>
      </c>
      <c r="H69" s="3">
        <v>89</v>
      </c>
      <c r="I69" s="3">
        <v>3.95</v>
      </c>
      <c r="J69" s="3">
        <v>98</v>
      </c>
      <c r="K69" s="3">
        <v>0</v>
      </c>
      <c r="L69" s="4">
        <v>375.83333333333337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1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 t="s">
        <v>139</v>
      </c>
      <c r="AF69" s="3" t="s">
        <v>137</v>
      </c>
      <c r="AG69" s="3"/>
      <c r="AH69" s="3"/>
      <c r="AI69" s="3"/>
      <c r="AJ69" s="3"/>
      <c r="AK69" s="3"/>
      <c r="AL69" s="3">
        <v>2</v>
      </c>
      <c r="AM69" s="3">
        <v>80113</v>
      </c>
      <c r="AN69" s="3">
        <v>17</v>
      </c>
      <c r="AO69" s="3">
        <v>8</v>
      </c>
      <c r="AP69" s="6">
        <v>82</v>
      </c>
      <c r="AQ69" s="3"/>
    </row>
    <row r="70" spans="1:43" x14ac:dyDescent="0.15">
      <c r="A70" s="2" t="s">
        <v>72</v>
      </c>
      <c r="B70" s="18">
        <v>4</v>
      </c>
      <c r="C70" s="3">
        <v>28</v>
      </c>
      <c r="D70" s="3" t="s">
        <v>99</v>
      </c>
      <c r="E70" s="4">
        <v>28.352946745562129</v>
      </c>
      <c r="F70" s="3" t="s">
        <v>184</v>
      </c>
      <c r="G70" s="3">
        <v>4.05</v>
      </c>
      <c r="H70" s="3">
        <v>104</v>
      </c>
      <c r="I70" s="3">
        <v>2.96</v>
      </c>
      <c r="J70" s="3">
        <v>89</v>
      </c>
      <c r="K70" s="3">
        <v>0</v>
      </c>
      <c r="L70" s="4">
        <v>115.55555555555556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 t="s">
        <v>164</v>
      </c>
      <c r="AF70" s="3" t="s">
        <v>165</v>
      </c>
      <c r="AG70" s="3" t="s">
        <v>137</v>
      </c>
      <c r="AH70" s="3" t="s">
        <v>139</v>
      </c>
      <c r="AI70" s="3" t="s">
        <v>186</v>
      </c>
      <c r="AJ70" s="3"/>
      <c r="AK70" s="3"/>
      <c r="AL70" s="3">
        <v>5</v>
      </c>
      <c r="AM70" s="3">
        <v>108998</v>
      </c>
      <c r="AN70" s="3">
        <v>8</v>
      </c>
      <c r="AO70" s="3">
        <v>5</v>
      </c>
      <c r="AP70" s="6">
        <v>48</v>
      </c>
      <c r="AQ70" s="3"/>
    </row>
    <row r="71" spans="1:43" x14ac:dyDescent="0.15">
      <c r="A71" s="2" t="s">
        <v>73</v>
      </c>
      <c r="B71" s="18">
        <v>38</v>
      </c>
      <c r="C71" s="3">
        <v>43</v>
      </c>
      <c r="D71" s="3" t="s">
        <v>99</v>
      </c>
      <c r="E71" s="4">
        <v>24.922811868329831</v>
      </c>
      <c r="F71" s="3" t="s">
        <v>184</v>
      </c>
      <c r="G71" s="3">
        <v>3.57</v>
      </c>
      <c r="H71" s="3">
        <v>105</v>
      </c>
      <c r="I71" s="3">
        <v>2.81</v>
      </c>
      <c r="J71" s="3">
        <v>102</v>
      </c>
      <c r="K71" s="3">
        <v>0</v>
      </c>
      <c r="L71" s="4">
        <v>556.38888888888891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 t="s">
        <v>137</v>
      </c>
      <c r="AF71" s="3" t="s">
        <v>186</v>
      </c>
      <c r="AG71" s="3" t="s">
        <v>139</v>
      </c>
      <c r="AH71" s="3" t="s">
        <v>207</v>
      </c>
      <c r="AI71" s="3" t="s">
        <v>404</v>
      </c>
      <c r="AJ71" s="3" t="s">
        <v>158</v>
      </c>
      <c r="AK71" s="3" t="s">
        <v>405</v>
      </c>
      <c r="AL71" s="3">
        <v>7</v>
      </c>
      <c r="AM71" s="3">
        <v>64816</v>
      </c>
      <c r="AN71" s="3">
        <v>12</v>
      </c>
      <c r="AO71" s="3">
        <v>8</v>
      </c>
      <c r="AP71" s="6">
        <v>116</v>
      </c>
      <c r="AQ71" s="3"/>
    </row>
    <row r="72" spans="1:43" x14ac:dyDescent="0.15">
      <c r="A72" s="2" t="s">
        <v>74</v>
      </c>
      <c r="B72" s="18">
        <v>3</v>
      </c>
      <c r="C72" s="3">
        <v>60</v>
      </c>
      <c r="D72" s="3" t="s">
        <v>99</v>
      </c>
      <c r="E72" s="4">
        <v>29.468454656601139</v>
      </c>
      <c r="F72" s="3" t="s">
        <v>184</v>
      </c>
      <c r="G72" s="3">
        <v>3.02</v>
      </c>
      <c r="H72" s="3">
        <v>79</v>
      </c>
      <c r="I72" s="3">
        <v>2.35</v>
      </c>
      <c r="J72" s="3">
        <v>79</v>
      </c>
      <c r="K72" s="3">
        <v>0</v>
      </c>
      <c r="L72" s="4">
        <v>149.16666666666669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 t="s">
        <v>137</v>
      </c>
      <c r="AF72" s="3" t="s">
        <v>186</v>
      </c>
      <c r="AG72" s="3" t="s">
        <v>139</v>
      </c>
      <c r="AH72" s="3" t="s">
        <v>188</v>
      </c>
      <c r="AI72" s="3" t="s">
        <v>145</v>
      </c>
      <c r="AJ72" s="3" t="s">
        <v>166</v>
      </c>
      <c r="AK72" s="3"/>
      <c r="AL72" s="3">
        <v>6</v>
      </c>
      <c r="AM72" s="3">
        <v>100102</v>
      </c>
      <c r="AN72" s="3">
        <v>12</v>
      </c>
      <c r="AO72" s="3">
        <v>9</v>
      </c>
      <c r="AP72" s="6">
        <v>51.666666666666664</v>
      </c>
      <c r="AQ72" s="3"/>
    </row>
    <row r="73" spans="1:43" x14ac:dyDescent="0.15">
      <c r="A73" s="2" t="s">
        <v>75</v>
      </c>
      <c r="B73" s="18">
        <v>14</v>
      </c>
      <c r="C73" s="3">
        <v>58</v>
      </c>
      <c r="D73" s="3" t="s">
        <v>100</v>
      </c>
      <c r="E73" s="4">
        <v>34.351136363636357</v>
      </c>
      <c r="F73" s="3" t="s">
        <v>184</v>
      </c>
      <c r="G73" s="3"/>
      <c r="H73" s="3"/>
      <c r="I73" s="3"/>
      <c r="J73" s="3"/>
      <c r="K73" s="3">
        <v>0</v>
      </c>
      <c r="L73" s="4">
        <v>187.22222222222223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 t="s">
        <v>222</v>
      </c>
      <c r="AF73" s="3" t="s">
        <v>406</v>
      </c>
      <c r="AG73" s="3" t="s">
        <v>407</v>
      </c>
      <c r="AH73" s="3" t="s">
        <v>164</v>
      </c>
      <c r="AI73" s="3" t="s">
        <v>374</v>
      </c>
      <c r="AJ73" s="3" t="s">
        <v>147</v>
      </c>
      <c r="AK73" s="3"/>
      <c r="AL73" s="3">
        <v>6</v>
      </c>
      <c r="AM73" s="3">
        <v>105311</v>
      </c>
      <c r="AN73" s="3">
        <v>16</v>
      </c>
      <c r="AO73" s="3">
        <v>15</v>
      </c>
      <c r="AP73" s="6">
        <v>72</v>
      </c>
      <c r="AQ73" s="3"/>
    </row>
    <row r="74" spans="1:43" x14ac:dyDescent="0.15">
      <c r="A74" s="2" t="s">
        <v>76</v>
      </c>
      <c r="B74" s="18">
        <v>4</v>
      </c>
      <c r="C74" s="3">
        <v>35</v>
      </c>
      <c r="D74" s="3" t="s">
        <v>99</v>
      </c>
      <c r="E74" s="4">
        <v>38.435626102292765</v>
      </c>
      <c r="F74" s="3" t="s">
        <v>184</v>
      </c>
      <c r="G74" s="3">
        <v>4.04</v>
      </c>
      <c r="H74" s="3">
        <v>112</v>
      </c>
      <c r="I74" s="3">
        <v>3.43</v>
      </c>
      <c r="J74" s="3">
        <v>115</v>
      </c>
      <c r="K74" s="3">
        <v>0</v>
      </c>
      <c r="L74" s="4">
        <v>334.16666666666669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1</v>
      </c>
      <c r="AC74" s="3">
        <v>0</v>
      </c>
      <c r="AD74" s="3">
        <v>0</v>
      </c>
      <c r="AE74" s="3" t="s">
        <v>186</v>
      </c>
      <c r="AF74" s="3" t="s">
        <v>139</v>
      </c>
      <c r="AG74" s="3" t="s">
        <v>167</v>
      </c>
      <c r="AH74" s="3" t="s">
        <v>146</v>
      </c>
      <c r="AI74" s="3"/>
      <c r="AJ74" s="3"/>
      <c r="AK74" s="3"/>
      <c r="AL74" s="3">
        <v>4</v>
      </c>
      <c r="AM74" s="3">
        <v>84268</v>
      </c>
      <c r="AN74" s="3">
        <v>14</v>
      </c>
      <c r="AO74" s="3">
        <v>8</v>
      </c>
      <c r="AP74" s="6">
        <v>55</v>
      </c>
      <c r="AQ74" s="3"/>
    </row>
    <row r="75" spans="1:43" x14ac:dyDescent="0.15">
      <c r="A75" s="2" t="s">
        <v>77</v>
      </c>
      <c r="B75" s="18">
        <v>26</v>
      </c>
      <c r="C75" s="3">
        <v>53</v>
      </c>
      <c r="D75" s="3" t="s">
        <v>100</v>
      </c>
      <c r="E75" s="4">
        <v>28.506743961189834</v>
      </c>
      <c r="F75" s="3" t="s">
        <v>184</v>
      </c>
      <c r="G75" s="3">
        <v>3.97</v>
      </c>
      <c r="H75" s="3">
        <v>83</v>
      </c>
      <c r="I75" s="3">
        <v>3.04</v>
      </c>
      <c r="J75" s="3">
        <v>82</v>
      </c>
      <c r="K75" s="3">
        <v>0</v>
      </c>
      <c r="L75" s="4">
        <v>526.66666666666674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 t="s">
        <v>168</v>
      </c>
      <c r="AF75" s="3" t="s">
        <v>139</v>
      </c>
      <c r="AG75" s="3" t="s">
        <v>408</v>
      </c>
      <c r="AH75" s="3"/>
      <c r="AI75" s="3"/>
      <c r="AJ75" s="3"/>
      <c r="AK75" s="3"/>
      <c r="AL75" s="3">
        <v>3</v>
      </c>
      <c r="AM75" s="3">
        <v>103268</v>
      </c>
      <c r="AN75" s="3">
        <v>3</v>
      </c>
      <c r="AO75" s="3">
        <v>11</v>
      </c>
      <c r="AP75" s="6">
        <v>98</v>
      </c>
      <c r="AQ75" s="3"/>
    </row>
    <row r="76" spans="1:43" x14ac:dyDescent="0.15">
      <c r="A76" s="2" t="s">
        <v>78</v>
      </c>
      <c r="B76" s="18">
        <v>50</v>
      </c>
      <c r="C76" s="3">
        <v>36</v>
      </c>
      <c r="D76" s="3" t="s">
        <v>99</v>
      </c>
      <c r="E76" s="4">
        <v>34.017236328125001</v>
      </c>
      <c r="F76" s="3" t="s">
        <v>184</v>
      </c>
      <c r="G76" s="3">
        <v>3.9</v>
      </c>
      <c r="H76" s="3">
        <v>101</v>
      </c>
      <c r="I76" s="3">
        <v>3.12</v>
      </c>
      <c r="J76" s="3">
        <v>98</v>
      </c>
      <c r="K76" s="3">
        <v>0</v>
      </c>
      <c r="L76" s="4">
        <v>39.722222222222221</v>
      </c>
      <c r="M76" s="3">
        <v>1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 t="s">
        <v>409</v>
      </c>
      <c r="AF76" s="3" t="s">
        <v>169</v>
      </c>
      <c r="AG76" s="3" t="s">
        <v>137</v>
      </c>
      <c r="AH76" s="3" t="s">
        <v>139</v>
      </c>
      <c r="AI76" s="3" t="s">
        <v>186</v>
      </c>
      <c r="AJ76" s="3" t="s">
        <v>149</v>
      </c>
      <c r="AK76" s="3"/>
      <c r="AL76" s="3">
        <v>6</v>
      </c>
      <c r="AM76" s="3">
        <v>89794</v>
      </c>
      <c r="AN76" s="3">
        <v>14</v>
      </c>
      <c r="AO76" s="3">
        <v>8</v>
      </c>
      <c r="AP76" s="6">
        <v>54.272727272727273</v>
      </c>
      <c r="AQ76" s="3"/>
    </row>
    <row r="77" spans="1:43" x14ac:dyDescent="0.15">
      <c r="A77" s="2" t="s">
        <v>79</v>
      </c>
      <c r="B77" s="18">
        <v>38</v>
      </c>
      <c r="C77" s="3">
        <v>86</v>
      </c>
      <c r="D77" s="3" t="s">
        <v>99</v>
      </c>
      <c r="E77" s="4">
        <v>26.617767139070036</v>
      </c>
      <c r="F77" s="3" t="s">
        <v>184</v>
      </c>
      <c r="G77" s="3">
        <v>2.17</v>
      </c>
      <c r="H77" s="3">
        <v>162</v>
      </c>
      <c r="I77" s="3">
        <v>1.5</v>
      </c>
      <c r="J77" s="3">
        <v>111</v>
      </c>
      <c r="K77" s="3">
        <v>0</v>
      </c>
      <c r="L77" s="4">
        <v>782.5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0</v>
      </c>
      <c r="AE77" s="3" t="s">
        <v>170</v>
      </c>
      <c r="AF77" s="3"/>
      <c r="AG77" s="3"/>
      <c r="AH77" s="3"/>
      <c r="AI77" s="3"/>
      <c r="AJ77" s="3"/>
      <c r="AK77" s="3"/>
      <c r="AL77" s="3">
        <v>1</v>
      </c>
      <c r="AM77" s="3">
        <v>100102</v>
      </c>
      <c r="AN77" s="3">
        <v>3</v>
      </c>
      <c r="AO77" s="3">
        <v>10</v>
      </c>
      <c r="AP77" s="6">
        <v>133</v>
      </c>
      <c r="AQ77" s="3"/>
    </row>
    <row r="78" spans="1:43" x14ac:dyDescent="0.15">
      <c r="A78" s="2" t="s">
        <v>80</v>
      </c>
      <c r="B78" s="18">
        <v>4</v>
      </c>
      <c r="C78" s="3">
        <v>41</v>
      </c>
      <c r="D78" s="3" t="s">
        <v>99</v>
      </c>
      <c r="E78" s="4">
        <v>30.996472663139329</v>
      </c>
      <c r="F78" s="3" t="s">
        <v>184</v>
      </c>
      <c r="G78" s="3">
        <v>3.21</v>
      </c>
      <c r="H78" s="3">
        <v>90</v>
      </c>
      <c r="I78" s="3">
        <v>2.68</v>
      </c>
      <c r="J78" s="3">
        <v>92</v>
      </c>
      <c r="K78" s="3">
        <v>0</v>
      </c>
      <c r="L78" s="4">
        <v>470</v>
      </c>
      <c r="M78" s="3">
        <v>1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 t="s">
        <v>145</v>
      </c>
      <c r="AF78" s="3" t="s">
        <v>374</v>
      </c>
      <c r="AG78" s="3" t="s">
        <v>137</v>
      </c>
      <c r="AH78" s="3" t="s">
        <v>186</v>
      </c>
      <c r="AI78" s="3" t="s">
        <v>158</v>
      </c>
      <c r="AJ78" s="3"/>
      <c r="AK78" s="3"/>
      <c r="AL78" s="3">
        <v>5</v>
      </c>
      <c r="AM78" s="3">
        <v>106839</v>
      </c>
      <c r="AN78" s="3">
        <v>15</v>
      </c>
      <c r="AO78" s="3">
        <v>5</v>
      </c>
      <c r="AP78" s="6">
        <v>74</v>
      </c>
      <c r="AQ78" s="3"/>
    </row>
    <row r="79" spans="1:43" x14ac:dyDescent="0.15">
      <c r="A79" s="2" t="s">
        <v>81</v>
      </c>
      <c r="B79" s="18">
        <v>21</v>
      </c>
      <c r="C79" s="3">
        <v>59</v>
      </c>
      <c r="D79" s="3" t="s">
        <v>100</v>
      </c>
      <c r="E79" s="4">
        <v>26.436720638432298</v>
      </c>
      <c r="F79" s="3" t="s">
        <v>184</v>
      </c>
      <c r="G79" s="3">
        <v>3.8</v>
      </c>
      <c r="H79" s="3">
        <v>85</v>
      </c>
      <c r="I79" s="3">
        <v>2.56</v>
      </c>
      <c r="J79" s="3">
        <v>75</v>
      </c>
      <c r="K79" s="3">
        <v>0</v>
      </c>
      <c r="L79" s="4">
        <v>405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 t="s">
        <v>186</v>
      </c>
      <c r="AF79" s="3" t="s">
        <v>137</v>
      </c>
      <c r="AG79" s="3" t="s">
        <v>160</v>
      </c>
      <c r="AH79" s="3" t="s">
        <v>156</v>
      </c>
      <c r="AI79" s="3" t="s">
        <v>139</v>
      </c>
      <c r="AJ79" s="3" t="s">
        <v>410</v>
      </c>
      <c r="AK79" s="3" t="s">
        <v>149</v>
      </c>
      <c r="AL79" s="3">
        <v>7</v>
      </c>
      <c r="AM79" s="3">
        <v>74604</v>
      </c>
      <c r="AN79" s="3">
        <v>5</v>
      </c>
      <c r="AO79" s="3">
        <v>20</v>
      </c>
      <c r="AP79" s="6">
        <v>77</v>
      </c>
      <c r="AQ79" s="3"/>
    </row>
    <row r="80" spans="1:43" x14ac:dyDescent="0.15">
      <c r="A80" s="2" t="s">
        <v>82</v>
      </c>
      <c r="B80" s="18">
        <v>16</v>
      </c>
      <c r="C80" s="3">
        <v>25</v>
      </c>
      <c r="D80" s="3" t="s">
        <v>99</v>
      </c>
      <c r="E80" s="4">
        <v>44.343668535044102</v>
      </c>
      <c r="F80" s="3" t="s">
        <v>184</v>
      </c>
      <c r="G80" s="3">
        <v>3.78</v>
      </c>
      <c r="H80" s="3">
        <v>93</v>
      </c>
      <c r="I80" s="3">
        <v>3.34</v>
      </c>
      <c r="J80" s="3">
        <v>96</v>
      </c>
      <c r="K80" s="3">
        <v>0</v>
      </c>
      <c r="L80" s="4">
        <v>219.72222222222223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 t="s">
        <v>137</v>
      </c>
      <c r="AF80" s="3" t="s">
        <v>186</v>
      </c>
      <c r="AG80" s="3" t="s">
        <v>411</v>
      </c>
      <c r="AH80" s="3" t="s">
        <v>207</v>
      </c>
      <c r="AI80" s="3"/>
      <c r="AJ80" s="3"/>
      <c r="AK80" s="3"/>
      <c r="AL80" s="3">
        <v>4</v>
      </c>
      <c r="AM80" s="3">
        <v>107863</v>
      </c>
      <c r="AN80" s="3">
        <v>8</v>
      </c>
      <c r="AO80" s="3">
        <v>15</v>
      </c>
      <c r="AP80" s="6">
        <v>55</v>
      </c>
      <c r="AQ80" s="3"/>
    </row>
    <row r="81" spans="1:43" x14ac:dyDescent="0.15">
      <c r="A81" s="2" t="s">
        <v>424</v>
      </c>
      <c r="B81" s="18">
        <v>15</v>
      </c>
      <c r="C81" s="3">
        <v>39</v>
      </c>
      <c r="D81" s="3" t="s">
        <v>100</v>
      </c>
      <c r="E81" s="4">
        <v>30.03</v>
      </c>
      <c r="F81" s="3" t="s">
        <v>184</v>
      </c>
      <c r="G81" s="3"/>
      <c r="H81" s="3"/>
      <c r="I81" s="3"/>
      <c r="J81" s="3"/>
      <c r="K81" s="3">
        <v>0</v>
      </c>
      <c r="L81" s="4">
        <v>455.5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 t="s">
        <v>139</v>
      </c>
      <c r="AF81" s="3" t="s">
        <v>137</v>
      </c>
      <c r="AG81" s="3" t="s">
        <v>188</v>
      </c>
      <c r="AH81" s="3" t="s">
        <v>158</v>
      </c>
      <c r="AI81" s="3"/>
      <c r="AJ81" s="3"/>
      <c r="AK81" s="3"/>
      <c r="AL81" s="3">
        <v>4</v>
      </c>
      <c r="AM81" s="3">
        <v>89794</v>
      </c>
      <c r="AN81" s="3">
        <v>11</v>
      </c>
      <c r="AO81" s="3">
        <v>12</v>
      </c>
      <c r="AP81" s="6">
        <v>85</v>
      </c>
      <c r="AQ81" s="3"/>
    </row>
    <row r="82" spans="1:43" x14ac:dyDescent="0.15">
      <c r="A82" s="2" t="s">
        <v>83</v>
      </c>
      <c r="B82" s="18">
        <v>40</v>
      </c>
      <c r="C82" s="3">
        <v>56</v>
      </c>
      <c r="D82" s="3" t="s">
        <v>99</v>
      </c>
      <c r="E82" s="4">
        <v>34.173611111111114</v>
      </c>
      <c r="F82" s="3" t="s">
        <v>184</v>
      </c>
      <c r="G82" s="3"/>
      <c r="H82" s="3"/>
      <c r="I82" s="3"/>
      <c r="J82" s="3"/>
      <c r="K82" s="3">
        <v>0</v>
      </c>
      <c r="L82" s="4">
        <v>261.5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1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 t="s">
        <v>139</v>
      </c>
      <c r="AF82" s="3" t="s">
        <v>137</v>
      </c>
      <c r="AG82" s="3" t="s">
        <v>186</v>
      </c>
      <c r="AH82" s="3"/>
      <c r="AI82" s="3"/>
      <c r="AJ82" s="3"/>
      <c r="AK82" s="3"/>
      <c r="AL82" s="3">
        <v>3</v>
      </c>
      <c r="AM82" s="3">
        <v>99105</v>
      </c>
      <c r="AN82" s="3">
        <v>14</v>
      </c>
      <c r="AO82" s="3">
        <v>9</v>
      </c>
      <c r="AP82" s="6">
        <v>43</v>
      </c>
      <c r="AQ82" s="3"/>
    </row>
    <row r="83" spans="1:43" x14ac:dyDescent="0.15">
      <c r="A83" s="2" t="s">
        <v>84</v>
      </c>
      <c r="B83" s="18">
        <v>5</v>
      </c>
      <c r="C83" s="3">
        <v>51</v>
      </c>
      <c r="D83" s="3" t="s">
        <v>99</v>
      </c>
      <c r="E83" s="4">
        <v>28.41</v>
      </c>
      <c r="F83" s="3" t="s">
        <v>184</v>
      </c>
      <c r="G83" s="3"/>
      <c r="H83" s="3"/>
      <c r="I83" s="3"/>
      <c r="J83" s="3"/>
      <c r="K83" s="3">
        <v>0</v>
      </c>
      <c r="L83" s="4">
        <v>182.5</v>
      </c>
      <c r="M83" s="3">
        <v>1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 t="s">
        <v>139</v>
      </c>
      <c r="AF83" s="3" t="s">
        <v>137</v>
      </c>
      <c r="AG83" s="3" t="s">
        <v>412</v>
      </c>
      <c r="AH83" s="3" t="s">
        <v>186</v>
      </c>
      <c r="AI83" s="3"/>
      <c r="AJ83" s="3"/>
      <c r="AK83" s="3"/>
      <c r="AL83" s="3">
        <v>4</v>
      </c>
      <c r="AM83" s="3">
        <v>103268</v>
      </c>
      <c r="AN83" s="3">
        <v>13</v>
      </c>
      <c r="AO83" s="3">
        <v>6</v>
      </c>
      <c r="AP83" s="6">
        <v>96</v>
      </c>
      <c r="AQ83" s="3"/>
    </row>
    <row r="84" spans="1:43" x14ac:dyDescent="0.15">
      <c r="A84" s="2" t="s">
        <v>85</v>
      </c>
      <c r="B84" s="18">
        <v>22</v>
      </c>
      <c r="C84" s="3">
        <v>62</v>
      </c>
      <c r="D84" s="3" t="s">
        <v>99</v>
      </c>
      <c r="E84" s="4">
        <v>28.59</v>
      </c>
      <c r="F84" s="3" t="s">
        <v>184</v>
      </c>
      <c r="G84" s="3"/>
      <c r="H84" s="3"/>
      <c r="I84" s="3"/>
      <c r="J84" s="3"/>
      <c r="K84" s="3">
        <v>1</v>
      </c>
      <c r="L84" s="4">
        <v>502.5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 t="s">
        <v>170</v>
      </c>
      <c r="AF84" s="3" t="s">
        <v>139</v>
      </c>
      <c r="AG84" s="3"/>
      <c r="AH84" s="3"/>
      <c r="AI84" s="3"/>
      <c r="AJ84" s="3"/>
      <c r="AK84" s="3"/>
      <c r="AL84" s="3">
        <v>2</v>
      </c>
      <c r="AM84" s="3">
        <v>72702</v>
      </c>
      <c r="AN84" s="3">
        <v>4</v>
      </c>
      <c r="AO84" s="3">
        <v>5</v>
      </c>
      <c r="AP84" s="6">
        <v>108</v>
      </c>
      <c r="AQ84" s="3"/>
    </row>
    <row r="85" spans="1:43" x14ac:dyDescent="0.15">
      <c r="A85" s="2" t="s">
        <v>86</v>
      </c>
      <c r="B85" s="18">
        <v>5</v>
      </c>
      <c r="C85" s="3">
        <v>43</v>
      </c>
      <c r="D85" s="3" t="s">
        <v>99</v>
      </c>
      <c r="E85" s="4">
        <v>25.33</v>
      </c>
      <c r="F85" s="3" t="s">
        <v>184</v>
      </c>
      <c r="G85" s="3"/>
      <c r="H85" s="3"/>
      <c r="I85" s="3"/>
      <c r="J85" s="3"/>
      <c r="K85" s="3">
        <v>0</v>
      </c>
      <c r="L85" s="4">
        <v>265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 t="s">
        <v>137</v>
      </c>
      <c r="AF85" s="3" t="s">
        <v>186</v>
      </c>
      <c r="AG85" s="3" t="s">
        <v>146</v>
      </c>
      <c r="AH85" s="3"/>
      <c r="AI85" s="3"/>
      <c r="AJ85" s="3"/>
      <c r="AK85" s="3"/>
      <c r="AL85" s="3">
        <v>3</v>
      </c>
      <c r="AM85" s="3">
        <v>90655</v>
      </c>
      <c r="AN85" s="3">
        <v>6</v>
      </c>
      <c r="AO85" s="3">
        <v>19</v>
      </c>
      <c r="AP85" s="6">
        <v>78</v>
      </c>
      <c r="AQ85" s="3"/>
    </row>
    <row r="86" spans="1:43" x14ac:dyDescent="0.15">
      <c r="A86" s="2" t="s">
        <v>87</v>
      </c>
      <c r="B86" s="18">
        <v>16</v>
      </c>
      <c r="C86" s="3">
        <v>33</v>
      </c>
      <c r="D86" s="3" t="s">
        <v>100</v>
      </c>
      <c r="E86" s="4">
        <v>31.74</v>
      </c>
      <c r="F86" s="3" t="s">
        <v>184</v>
      </c>
      <c r="G86" s="3"/>
      <c r="H86" s="3"/>
      <c r="I86" s="3"/>
      <c r="J86" s="3"/>
      <c r="K86" s="3">
        <v>0</v>
      </c>
      <c r="L86" s="4">
        <v>322.5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/>
      <c r="AF86" s="3"/>
      <c r="AG86" s="3"/>
      <c r="AH86" s="3"/>
      <c r="AI86" s="3"/>
      <c r="AJ86" s="3"/>
      <c r="AK86" s="3"/>
      <c r="AL86" s="3">
        <v>0</v>
      </c>
      <c r="AM86" s="3">
        <v>89794</v>
      </c>
      <c r="AN86" s="3">
        <v>4</v>
      </c>
      <c r="AO86" s="3">
        <v>16</v>
      </c>
      <c r="AP86" s="6">
        <v>76</v>
      </c>
      <c r="AQ86" s="3"/>
    </row>
    <row r="87" spans="1:43" x14ac:dyDescent="0.15">
      <c r="A87" s="2" t="s">
        <v>88</v>
      </c>
      <c r="B87" s="18">
        <v>9</v>
      </c>
      <c r="C87" s="3">
        <v>65</v>
      </c>
      <c r="D87" s="3" t="s">
        <v>100</v>
      </c>
      <c r="E87" s="4">
        <v>27.921880660548247</v>
      </c>
      <c r="F87" s="3" t="s">
        <v>184</v>
      </c>
      <c r="G87" s="3">
        <v>5.86</v>
      </c>
      <c r="H87" s="3">
        <v>115</v>
      </c>
      <c r="I87" s="3">
        <v>4.4000000000000004</v>
      </c>
      <c r="J87" s="3">
        <v>116</v>
      </c>
      <c r="K87" s="3">
        <v>0</v>
      </c>
      <c r="L87" s="4">
        <v>526.5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 t="s">
        <v>164</v>
      </c>
      <c r="AF87" s="3" t="s">
        <v>137</v>
      </c>
      <c r="AG87" s="3" t="s">
        <v>186</v>
      </c>
      <c r="AH87" s="3"/>
      <c r="AI87" s="3"/>
      <c r="AJ87" s="3"/>
      <c r="AK87" s="3"/>
      <c r="AL87" s="3">
        <v>3</v>
      </c>
      <c r="AM87" s="3">
        <v>84268</v>
      </c>
      <c r="AN87" s="3">
        <v>5</v>
      </c>
      <c r="AO87" s="3">
        <v>12</v>
      </c>
      <c r="AP87" s="6">
        <v>97</v>
      </c>
      <c r="AQ87" s="3"/>
    </row>
    <row r="88" spans="1:43" x14ac:dyDescent="0.15">
      <c r="A88" s="2" t="s">
        <v>89</v>
      </c>
      <c r="B88" s="18">
        <v>15</v>
      </c>
      <c r="C88" s="3">
        <v>64</v>
      </c>
      <c r="D88" s="3" t="s">
        <v>99</v>
      </c>
      <c r="E88" s="4">
        <v>31.62</v>
      </c>
      <c r="F88" s="3" t="s">
        <v>184</v>
      </c>
      <c r="G88" s="3"/>
      <c r="H88" s="3"/>
      <c r="I88" s="3"/>
      <c r="J88" s="3"/>
      <c r="K88" s="3">
        <v>0</v>
      </c>
      <c r="L88" s="4">
        <v>286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 t="s">
        <v>156</v>
      </c>
      <c r="AF88" s="3" t="s">
        <v>139</v>
      </c>
      <c r="AG88" s="3" t="s">
        <v>186</v>
      </c>
      <c r="AH88" s="3" t="s">
        <v>137</v>
      </c>
      <c r="AI88" s="3" t="s">
        <v>147</v>
      </c>
      <c r="AJ88" s="3"/>
      <c r="AK88" s="3"/>
      <c r="AL88" s="3">
        <v>5</v>
      </c>
      <c r="AM88" s="3">
        <v>90655</v>
      </c>
      <c r="AN88" s="3">
        <v>20</v>
      </c>
      <c r="AO88" s="3">
        <v>4</v>
      </c>
      <c r="AP88" s="6">
        <v>57.333333333333329</v>
      </c>
      <c r="AQ88" s="3"/>
    </row>
    <row r="89" spans="1:43" x14ac:dyDescent="0.15">
      <c r="A89" s="2" t="s">
        <v>90</v>
      </c>
      <c r="B89" s="18">
        <v>48</v>
      </c>
      <c r="C89" s="3">
        <v>65</v>
      </c>
      <c r="D89" s="3" t="s">
        <v>99</v>
      </c>
      <c r="E89" s="4">
        <v>18.7</v>
      </c>
      <c r="F89" s="3" t="s">
        <v>184</v>
      </c>
      <c r="G89" s="3"/>
      <c r="H89" s="3"/>
      <c r="I89" s="3"/>
      <c r="J89" s="3"/>
      <c r="K89" s="3">
        <v>0</v>
      </c>
      <c r="L89" s="4">
        <v>306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 t="s">
        <v>186</v>
      </c>
      <c r="AF89" s="3" t="s">
        <v>413</v>
      </c>
      <c r="AG89" s="3" t="s">
        <v>137</v>
      </c>
      <c r="AH89" s="3" t="s">
        <v>139</v>
      </c>
      <c r="AI89" s="3"/>
      <c r="AJ89" s="3"/>
      <c r="AK89" s="3"/>
      <c r="AL89" s="3">
        <v>4</v>
      </c>
      <c r="AM89" s="3">
        <v>88620</v>
      </c>
      <c r="AN89" s="3">
        <v>11</v>
      </c>
      <c r="AO89" s="3">
        <v>5</v>
      </c>
      <c r="AP89" s="6">
        <v>87</v>
      </c>
      <c r="AQ89" s="3"/>
    </row>
    <row r="90" spans="1:43" x14ac:dyDescent="0.15">
      <c r="A90" s="2" t="s">
        <v>91</v>
      </c>
      <c r="B90" s="18">
        <v>42</v>
      </c>
      <c r="C90" s="3">
        <v>57</v>
      </c>
      <c r="D90" s="3" t="s">
        <v>100</v>
      </c>
      <c r="E90" s="4">
        <v>34.58</v>
      </c>
      <c r="F90" s="3" t="s">
        <v>184</v>
      </c>
      <c r="G90" s="3"/>
      <c r="H90" s="3"/>
      <c r="I90" s="3"/>
      <c r="J90" s="3"/>
      <c r="K90" s="3">
        <v>1</v>
      </c>
      <c r="L90" s="4">
        <v>257.5</v>
      </c>
      <c r="M90" s="3">
        <v>0</v>
      </c>
      <c r="N90" s="3">
        <v>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</v>
      </c>
      <c r="Y90" s="3">
        <v>0</v>
      </c>
      <c r="Z90" s="3">
        <v>0</v>
      </c>
      <c r="AA90" s="3">
        <v>0</v>
      </c>
      <c r="AB90" s="3">
        <v>1</v>
      </c>
      <c r="AC90" s="3">
        <v>0</v>
      </c>
      <c r="AD90" s="3">
        <v>0</v>
      </c>
      <c r="AE90" s="3" t="s">
        <v>186</v>
      </c>
      <c r="AF90" s="3" t="s">
        <v>413</v>
      </c>
      <c r="AG90" s="3" t="s">
        <v>374</v>
      </c>
      <c r="AH90" s="3" t="s">
        <v>137</v>
      </c>
      <c r="AI90" s="3" t="s">
        <v>414</v>
      </c>
      <c r="AJ90" s="3"/>
      <c r="AK90" s="3"/>
      <c r="AL90" s="3">
        <v>5</v>
      </c>
      <c r="AM90" s="3">
        <v>86819</v>
      </c>
      <c r="AN90" s="3">
        <v>12</v>
      </c>
      <c r="AO90" s="3">
        <v>14</v>
      </c>
      <c r="AP90" s="6">
        <v>65</v>
      </c>
      <c r="AQ90" s="3"/>
    </row>
    <row r="91" spans="1:43" x14ac:dyDescent="0.15">
      <c r="A91" s="2" t="s">
        <v>92</v>
      </c>
      <c r="B91" s="18">
        <v>9</v>
      </c>
      <c r="C91" s="3">
        <v>68</v>
      </c>
      <c r="D91" s="3" t="s">
        <v>99</v>
      </c>
      <c r="E91" s="4">
        <v>25.86</v>
      </c>
      <c r="F91" s="3" t="s">
        <v>184</v>
      </c>
      <c r="G91" s="3"/>
      <c r="H91" s="3"/>
      <c r="I91" s="3"/>
      <c r="J91" s="3"/>
      <c r="K91" s="3">
        <v>0</v>
      </c>
      <c r="L91" s="4">
        <v>371.25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 t="s">
        <v>139</v>
      </c>
      <c r="AF91" s="3" t="s">
        <v>155</v>
      </c>
      <c r="AG91" s="3" t="s">
        <v>415</v>
      </c>
      <c r="AH91" s="3"/>
      <c r="AI91" s="3"/>
      <c r="AJ91" s="3"/>
      <c r="AK91" s="3"/>
      <c r="AL91" s="3">
        <v>3</v>
      </c>
      <c r="AM91" s="3">
        <v>108584</v>
      </c>
      <c r="AN91" s="3">
        <v>10</v>
      </c>
      <c r="AO91" s="3">
        <v>5</v>
      </c>
      <c r="AP91" s="6">
        <v>80.5</v>
      </c>
      <c r="AQ91" s="3"/>
    </row>
    <row r="92" spans="1:43" x14ac:dyDescent="0.15">
      <c r="A92" s="2" t="s">
        <v>93</v>
      </c>
      <c r="B92" s="18">
        <v>19</v>
      </c>
      <c r="C92" s="3">
        <v>67</v>
      </c>
      <c r="D92" s="3" t="s">
        <v>99</v>
      </c>
      <c r="E92" s="4">
        <v>48.281562846053177</v>
      </c>
      <c r="F92" s="3" t="s">
        <v>184</v>
      </c>
      <c r="G92" s="3">
        <v>2.7</v>
      </c>
      <c r="H92" s="3">
        <v>104</v>
      </c>
      <c r="I92" s="3">
        <v>2.06</v>
      </c>
      <c r="J92" s="3">
        <v>104</v>
      </c>
      <c r="K92" s="3">
        <v>0</v>
      </c>
      <c r="L92" s="4">
        <v>146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1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 t="s">
        <v>137</v>
      </c>
      <c r="AF92" s="3" t="s">
        <v>186</v>
      </c>
      <c r="AG92" s="3" t="s">
        <v>416</v>
      </c>
      <c r="AH92" s="3" t="s">
        <v>194</v>
      </c>
      <c r="AI92" s="3"/>
      <c r="AJ92" s="3"/>
      <c r="AK92" s="3"/>
      <c r="AL92" s="3">
        <v>4</v>
      </c>
      <c r="AM92" s="3">
        <v>86706</v>
      </c>
      <c r="AN92" s="3"/>
      <c r="AO92" s="3">
        <v>24</v>
      </c>
      <c r="AP92" s="6">
        <v>34</v>
      </c>
      <c r="AQ92" s="3"/>
    </row>
    <row r="93" spans="1:43" x14ac:dyDescent="0.15">
      <c r="A93" s="2" t="s">
        <v>94</v>
      </c>
      <c r="B93" s="18">
        <v>9</v>
      </c>
      <c r="C93" s="3">
        <v>45</v>
      </c>
      <c r="D93" s="3" t="s">
        <v>99</v>
      </c>
      <c r="E93" s="4">
        <v>23.327952662721891</v>
      </c>
      <c r="F93" s="3" t="s">
        <v>184</v>
      </c>
      <c r="G93" s="3">
        <v>4.01</v>
      </c>
      <c r="H93" s="3">
        <v>107</v>
      </c>
      <c r="I93" s="3">
        <v>3.42</v>
      </c>
      <c r="J93" s="3">
        <v>114</v>
      </c>
      <c r="K93" s="3">
        <v>0</v>
      </c>
      <c r="L93" s="4">
        <v>296</v>
      </c>
      <c r="M93" s="3">
        <v>1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 t="s">
        <v>210</v>
      </c>
      <c r="AF93" s="3" t="s">
        <v>149</v>
      </c>
      <c r="AG93" s="3" t="s">
        <v>417</v>
      </c>
      <c r="AH93" s="3" t="s">
        <v>137</v>
      </c>
      <c r="AI93" s="3"/>
      <c r="AJ93" s="3"/>
      <c r="AK93" s="3"/>
      <c r="AL93" s="3">
        <v>4</v>
      </c>
      <c r="AM93" s="3">
        <v>119757</v>
      </c>
      <c r="AN93" s="3">
        <v>8</v>
      </c>
      <c r="AO93" s="3">
        <v>14</v>
      </c>
      <c r="AP93" s="6">
        <v>63.6</v>
      </c>
      <c r="AQ93" s="3"/>
    </row>
    <row r="94" spans="1:43" x14ac:dyDescent="0.15">
      <c r="A94" s="2" t="s">
        <v>95</v>
      </c>
      <c r="B94" s="18">
        <v>4</v>
      </c>
      <c r="C94" s="3">
        <v>47</v>
      </c>
      <c r="D94" s="3" t="s">
        <v>100</v>
      </c>
      <c r="E94" s="4">
        <v>25.268970384011599</v>
      </c>
      <c r="F94" s="3" t="s">
        <v>184</v>
      </c>
      <c r="G94" s="3">
        <v>5.29</v>
      </c>
      <c r="H94" s="3">
        <v>94</v>
      </c>
      <c r="I94" s="3">
        <v>4.38</v>
      </c>
      <c r="J94" s="3">
        <v>100</v>
      </c>
      <c r="K94" s="3">
        <v>0</v>
      </c>
      <c r="L94" s="4">
        <v>165</v>
      </c>
      <c r="M94" s="3">
        <v>1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 t="s">
        <v>418</v>
      </c>
      <c r="AF94" s="3" t="s">
        <v>137</v>
      </c>
      <c r="AG94" s="3" t="s">
        <v>186</v>
      </c>
      <c r="AH94" s="3" t="s">
        <v>139</v>
      </c>
      <c r="AI94" s="3" t="s">
        <v>419</v>
      </c>
      <c r="AJ94" s="3" t="s">
        <v>149</v>
      </c>
      <c r="AK94" s="3"/>
      <c r="AL94" s="3">
        <v>6</v>
      </c>
      <c r="AM94" s="3">
        <v>79911</v>
      </c>
      <c r="AN94" s="3">
        <v>7</v>
      </c>
      <c r="AO94" s="3">
        <v>0</v>
      </c>
      <c r="AP94" s="6">
        <v>48</v>
      </c>
      <c r="AQ94" s="3"/>
    </row>
    <row r="95" spans="1:43" x14ac:dyDescent="0.15">
      <c r="A95" s="2" t="s">
        <v>96</v>
      </c>
      <c r="B95" s="18">
        <v>6</v>
      </c>
      <c r="C95" s="3">
        <v>47</v>
      </c>
      <c r="D95" s="3" t="s">
        <v>99</v>
      </c>
      <c r="E95" s="4">
        <v>21.022350705052293</v>
      </c>
      <c r="F95" s="3" t="s">
        <v>184</v>
      </c>
      <c r="G95" s="3">
        <v>3.13</v>
      </c>
      <c r="H95" s="3">
        <v>89</v>
      </c>
      <c r="I95" s="3">
        <v>2.5499999999999998</v>
      </c>
      <c r="J95" s="3">
        <v>91</v>
      </c>
      <c r="K95" s="3">
        <v>0</v>
      </c>
      <c r="L95" s="4">
        <v>451.5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 t="s">
        <v>186</v>
      </c>
      <c r="AF95" s="3" t="s">
        <v>172</v>
      </c>
      <c r="AG95" s="3" t="s">
        <v>158</v>
      </c>
      <c r="AH95" s="3" t="s">
        <v>139</v>
      </c>
      <c r="AI95" s="3" t="s">
        <v>137</v>
      </c>
      <c r="AJ95" s="3"/>
      <c r="AK95" s="3"/>
      <c r="AL95" s="3">
        <v>5</v>
      </c>
      <c r="AM95" s="3">
        <v>84805</v>
      </c>
      <c r="AN95" s="3">
        <v>6</v>
      </c>
      <c r="AO95" s="3">
        <v>10</v>
      </c>
      <c r="AP95" s="6">
        <v>105</v>
      </c>
      <c r="AQ95" s="3"/>
    </row>
    <row r="96" spans="1:43" x14ac:dyDescent="0.15">
      <c r="A96" s="2" t="s">
        <v>97</v>
      </c>
      <c r="B96" s="18">
        <v>4</v>
      </c>
      <c r="C96" s="3">
        <v>30</v>
      </c>
      <c r="D96" s="3" t="s">
        <v>99</v>
      </c>
      <c r="E96" s="4">
        <v>36.689112426035507</v>
      </c>
      <c r="F96" s="3" t="s">
        <v>184</v>
      </c>
      <c r="G96" s="3">
        <v>4.0199999999999996</v>
      </c>
      <c r="H96" s="3">
        <v>103</v>
      </c>
      <c r="I96" s="3">
        <v>3.4</v>
      </c>
      <c r="J96" s="3">
        <v>104</v>
      </c>
      <c r="K96" s="3">
        <v>0</v>
      </c>
      <c r="L96" s="4">
        <v>252</v>
      </c>
      <c r="M96" s="3">
        <v>1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 t="s">
        <v>137</v>
      </c>
      <c r="AF96" s="3" t="s">
        <v>139</v>
      </c>
      <c r="AG96" s="3" t="s">
        <v>186</v>
      </c>
      <c r="AH96" s="3" t="s">
        <v>420</v>
      </c>
      <c r="AI96" s="3" t="s">
        <v>421</v>
      </c>
      <c r="AJ96" s="3"/>
      <c r="AK96" s="3"/>
      <c r="AL96" s="3">
        <v>5</v>
      </c>
      <c r="AM96" s="3">
        <v>73614</v>
      </c>
      <c r="AN96" s="3">
        <v>13</v>
      </c>
      <c r="AO96" s="3">
        <v>3</v>
      </c>
      <c r="AP96" s="6">
        <v>83</v>
      </c>
      <c r="AQ96" s="3"/>
    </row>
    <row r="97" spans="1:43" x14ac:dyDescent="0.15">
      <c r="A97" s="2" t="s">
        <v>98</v>
      </c>
      <c r="B97" s="18">
        <v>4</v>
      </c>
      <c r="C97" s="3">
        <v>34</v>
      </c>
      <c r="D97" s="3" t="s">
        <v>100</v>
      </c>
      <c r="E97" s="4">
        <v>26.361748305585451</v>
      </c>
      <c r="F97" s="3" t="s">
        <v>106</v>
      </c>
      <c r="G97" s="3">
        <v>5.47</v>
      </c>
      <c r="H97" s="3">
        <v>100</v>
      </c>
      <c r="I97" s="3">
        <v>4.53</v>
      </c>
      <c r="J97" s="3">
        <v>100</v>
      </c>
      <c r="K97" s="3">
        <v>0</v>
      </c>
      <c r="L97" s="4">
        <v>513</v>
      </c>
      <c r="M97" s="3">
        <v>1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 t="s">
        <v>422</v>
      </c>
      <c r="AF97" s="3" t="s">
        <v>186</v>
      </c>
      <c r="AG97" s="3" t="s">
        <v>423</v>
      </c>
      <c r="AH97" s="3" t="s">
        <v>173</v>
      </c>
      <c r="AI97" s="3" t="s">
        <v>137</v>
      </c>
      <c r="AJ97" s="3" t="s">
        <v>384</v>
      </c>
      <c r="AK97" s="3"/>
      <c r="AL97" s="3">
        <v>6</v>
      </c>
      <c r="AM97" s="3">
        <v>91872</v>
      </c>
      <c r="AN97" s="3">
        <v>7</v>
      </c>
      <c r="AO97" s="3">
        <v>13</v>
      </c>
      <c r="AP97" s="6">
        <v>126</v>
      </c>
      <c r="AQ97" s="3"/>
    </row>
    <row r="98" spans="1:43" x14ac:dyDescent="0.15">
      <c r="B98" s="3"/>
      <c r="C98" s="3"/>
      <c r="D98" s="3"/>
      <c r="F98" s="3"/>
      <c r="G98" s="3"/>
      <c r="H98" s="3"/>
      <c r="I98" s="3"/>
      <c r="J98" s="3"/>
      <c r="K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6"/>
      <c r="AQ98" s="3"/>
    </row>
    <row r="99" spans="1:43" x14ac:dyDescent="0.15">
      <c r="B99" s="6">
        <f>AVERAGE(B4:B97)</f>
        <v>12.436170212765957</v>
      </c>
      <c r="C99" s="6">
        <f>AVERAGE(C4:C97)</f>
        <v>50.446808510638299</v>
      </c>
      <c r="D99" s="6"/>
      <c r="E99" s="6">
        <f>AVERAGE(E4:E97)</f>
        <v>29.890712027612409</v>
      </c>
      <c r="F99" s="6"/>
      <c r="G99" s="6"/>
      <c r="H99" s="6"/>
      <c r="I99" s="6"/>
      <c r="J99" s="6"/>
      <c r="K99" s="6"/>
      <c r="L99" s="6">
        <f>AVERAGE(L4:L97)</f>
        <v>391.28516548463364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>
        <f>AVERAGE(AL4:AL97)</f>
        <v>3.9042553191489362</v>
      </c>
      <c r="AM99" s="6">
        <f>AVERAGE(AM4:AM97)</f>
        <v>94136.904255319154</v>
      </c>
      <c r="AN99" s="6">
        <f>AVERAGE(AN4:AN97)</f>
        <v>8.6413043478260878</v>
      </c>
      <c r="AO99" s="6">
        <f>AVERAGE(AO4:AO97)</f>
        <v>10.51595744680851</v>
      </c>
      <c r="AP99" s="6">
        <f>AVERAGE(AP4:AP97)</f>
        <v>87.407333978078668</v>
      </c>
      <c r="AQ99" s="3"/>
    </row>
    <row r="100" spans="1:43" x14ac:dyDescent="0.15">
      <c r="B100" s="6">
        <f>_xlfn.QUARTILE.INC(B4:B97,1)</f>
        <v>4</v>
      </c>
      <c r="C100" s="6">
        <f>_xlfn.QUARTILE.INC(C4:C97,1)</f>
        <v>40.25</v>
      </c>
      <c r="D100" s="6"/>
      <c r="E100" s="6">
        <f>_xlfn.QUARTILE.INC(E4:E97,1)</f>
        <v>25.899318180945301</v>
      </c>
      <c r="F100" s="6"/>
      <c r="G100" s="6"/>
      <c r="H100" s="6"/>
      <c r="I100" s="6"/>
      <c r="J100" s="6"/>
      <c r="K100" s="6"/>
      <c r="L100" s="6">
        <f>_xlfn.QUARTILE.INC(L4:L97,1)</f>
        <v>262.20833333333337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>
        <f>_xlfn.QUARTILE.INC(AL4:AL97,1)</f>
        <v>3</v>
      </c>
      <c r="AM100" s="6">
        <f>_xlfn.QUARTILE.INC(AM4:AM97,1)</f>
        <v>84268</v>
      </c>
      <c r="AN100" s="6">
        <f>_xlfn.QUARTILE.INC(AN4:AN97,1)</f>
        <v>5</v>
      </c>
      <c r="AO100" s="6">
        <f>_xlfn.QUARTILE.INC(AO4:AO97,1)</f>
        <v>6</v>
      </c>
      <c r="AP100" s="6">
        <f>_xlfn.QUARTILE.INC(AP4:AP97,1)</f>
        <v>65.25</v>
      </c>
      <c r="AQ100" s="3"/>
    </row>
    <row r="101" spans="1:43" x14ac:dyDescent="0.15">
      <c r="B101" s="6">
        <f>_xlfn.QUARTILE.INC(B4:B97,3)</f>
        <v>18.25</v>
      </c>
      <c r="C101" s="6">
        <f>_xlfn.QUARTILE.INC(C4:C97,3)</f>
        <v>62</v>
      </c>
      <c r="D101" s="6"/>
      <c r="E101" s="6">
        <f>_xlfn.QUARTILE.INC(E4:E97,3)</f>
        <v>32.795895306296359</v>
      </c>
      <c r="F101" s="6"/>
      <c r="G101" s="6"/>
      <c r="H101" s="6"/>
      <c r="I101" s="6"/>
      <c r="J101" s="6"/>
      <c r="K101" s="6"/>
      <c r="L101" s="6">
        <f>_xlfn.QUARTILE.INC(L4:L97,3)</f>
        <v>532.54166666666674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>
        <f>_xlfn.QUARTILE.INC(AL4:AL97,3)</f>
        <v>5</v>
      </c>
      <c r="AM101" s="6">
        <f>_xlfn.QUARTILE.INC(AM4:AM97,3)</f>
        <v>105495</v>
      </c>
      <c r="AN101" s="6">
        <f>_xlfn.QUARTILE.INC(AN4:AN97,3)</f>
        <v>12</v>
      </c>
      <c r="AO101" s="6">
        <f>_xlfn.QUARTILE.INC(AO4:AO97,3)</f>
        <v>14</v>
      </c>
      <c r="AP101" s="6">
        <f>_xlfn.QUARTILE.INC(AP4:AP97,3)</f>
        <v>107.75</v>
      </c>
      <c r="AQ101" s="3"/>
    </row>
    <row r="102" spans="1:43" x14ac:dyDescent="0.15">
      <c r="B102" s="3"/>
      <c r="C102" s="3"/>
      <c r="D102" s="3"/>
      <c r="F102" s="3"/>
      <c r="G102" s="3"/>
      <c r="H102" s="3"/>
      <c r="I102" s="3"/>
      <c r="J102" s="3"/>
      <c r="K102" s="3"/>
      <c r="AL102" s="3"/>
      <c r="AM102" s="3"/>
      <c r="AN102" s="3"/>
      <c r="AO102" s="3"/>
      <c r="AP102" s="6"/>
      <c r="AQ102" s="3"/>
    </row>
    <row r="103" spans="1:43" x14ac:dyDescent="0.15">
      <c r="B103" s="3"/>
      <c r="C103" s="3"/>
      <c r="D103" s="3"/>
      <c r="F103" s="3"/>
      <c r="G103" s="3"/>
      <c r="H103" s="3"/>
      <c r="I103" s="3"/>
      <c r="J103" s="3"/>
      <c r="K103" s="3"/>
      <c r="AL103" s="3"/>
      <c r="AM103" s="3"/>
      <c r="AN103" s="3"/>
      <c r="AO103" s="3"/>
      <c r="AP103" s="6"/>
      <c r="AQ103" s="3"/>
    </row>
    <row r="104" spans="1:43" x14ac:dyDescent="0.15">
      <c r="B104" s="3"/>
      <c r="C104" s="3"/>
      <c r="D104" s="3"/>
      <c r="F104" s="3"/>
      <c r="G104" s="3"/>
      <c r="H104" s="3"/>
      <c r="I104" s="3"/>
      <c r="J104" s="3"/>
      <c r="K104" s="3"/>
      <c r="AL104" s="3"/>
      <c r="AM104" s="3"/>
      <c r="AN104" s="3"/>
      <c r="AO104" s="3"/>
      <c r="AP104" s="6"/>
      <c r="AQ104" s="3"/>
    </row>
    <row r="105" spans="1:43" x14ac:dyDescent="0.15">
      <c r="B105" s="3"/>
      <c r="C105" s="3"/>
      <c r="D105" s="3"/>
      <c r="F105" s="3"/>
      <c r="G105" s="3"/>
      <c r="H105" s="3"/>
      <c r="I105" s="3"/>
      <c r="J105" s="3"/>
      <c r="K105" s="3"/>
      <c r="AL105" s="3"/>
      <c r="AM105" s="3"/>
      <c r="AN105" s="3"/>
      <c r="AO105" s="3"/>
      <c r="AP105" s="6"/>
      <c r="AQ105" s="3"/>
    </row>
    <row r="106" spans="1:43" x14ac:dyDescent="0.15">
      <c r="B106" s="3"/>
      <c r="C106" s="3"/>
      <c r="D106" s="3"/>
      <c r="F106" s="3"/>
      <c r="G106" s="3"/>
      <c r="H106" s="3"/>
      <c r="I106" s="3"/>
      <c r="J106" s="3"/>
      <c r="K106" s="3"/>
      <c r="AL106" s="3"/>
      <c r="AM106" s="3"/>
      <c r="AN106" s="3"/>
      <c r="AO106" s="3"/>
      <c r="AP106" s="6"/>
      <c r="AQ106" s="3"/>
    </row>
    <row r="107" spans="1:43" x14ac:dyDescent="0.15">
      <c r="B107" s="3"/>
      <c r="C107" s="3"/>
      <c r="D107" s="3"/>
      <c r="F107" s="3"/>
      <c r="G107" s="3"/>
      <c r="H107" s="3"/>
      <c r="I107" s="3"/>
      <c r="J107" s="3"/>
      <c r="K107" s="3"/>
      <c r="AL107" s="3"/>
      <c r="AM107" s="3"/>
      <c r="AN107" s="3"/>
      <c r="AO107" s="3"/>
      <c r="AP107" s="6"/>
      <c r="AQ107" s="3"/>
    </row>
    <row r="108" spans="1:43" x14ac:dyDescent="0.15">
      <c r="B108" s="3"/>
      <c r="C108" s="3"/>
      <c r="D108" s="3"/>
      <c r="F108" s="3"/>
      <c r="G108" s="3"/>
      <c r="H108" s="3"/>
      <c r="I108" s="3"/>
      <c r="J108" s="3"/>
      <c r="K108" s="3"/>
      <c r="AL108" s="3"/>
      <c r="AM108" s="3"/>
      <c r="AN108" s="3"/>
      <c r="AO108" s="3"/>
      <c r="AP108" s="6"/>
      <c r="AQ108" s="3"/>
    </row>
    <row r="109" spans="1:43" x14ac:dyDescent="0.15">
      <c r="B109" s="3"/>
      <c r="C109" s="3"/>
      <c r="D109" s="3"/>
      <c r="F109" s="3"/>
      <c r="G109" s="3"/>
      <c r="H109" s="3"/>
      <c r="I109" s="3"/>
      <c r="J109" s="3"/>
      <c r="K109" s="3"/>
      <c r="AL109" s="3"/>
      <c r="AM109" s="3"/>
      <c r="AN109" s="3"/>
      <c r="AO109" s="3"/>
      <c r="AP109" s="6"/>
      <c r="AQ109" s="3"/>
    </row>
    <row r="110" spans="1:43" x14ac:dyDescent="0.15">
      <c r="B110" s="3"/>
      <c r="C110" s="3"/>
      <c r="D110" s="3"/>
      <c r="F110" s="3"/>
      <c r="G110" s="3"/>
      <c r="H110" s="3"/>
      <c r="I110" s="3"/>
      <c r="J110" s="3"/>
      <c r="K110" s="3"/>
      <c r="AL110" s="3"/>
      <c r="AM110" s="3"/>
      <c r="AN110" s="3"/>
      <c r="AO110" s="3"/>
      <c r="AP110" s="6"/>
      <c r="AQ110" s="3"/>
    </row>
    <row r="111" spans="1:43" x14ac:dyDescent="0.15">
      <c r="B111" s="3"/>
      <c r="C111" s="3"/>
      <c r="D111" s="3"/>
      <c r="F111" s="3"/>
      <c r="G111" s="3"/>
      <c r="H111" s="3"/>
      <c r="I111" s="3"/>
      <c r="J111" s="3"/>
      <c r="K111" s="3"/>
      <c r="AL111" s="3"/>
      <c r="AM111" s="3"/>
      <c r="AN111" s="3"/>
      <c r="AO111" s="3"/>
      <c r="AP111" s="6"/>
      <c r="AQ111" s="3"/>
    </row>
    <row r="112" spans="1:43" x14ac:dyDescent="0.15">
      <c r="B112" s="3"/>
      <c r="C112" s="3"/>
      <c r="D112" s="3"/>
      <c r="F112" s="3"/>
      <c r="G112" s="3"/>
      <c r="H112" s="3"/>
      <c r="I112" s="3"/>
      <c r="J112" s="3"/>
      <c r="K112" s="3"/>
      <c r="AL112" s="3"/>
      <c r="AM112" s="3"/>
      <c r="AN112" s="3"/>
      <c r="AO112" s="3"/>
      <c r="AP112" s="6"/>
      <c r="AQ112" s="3"/>
    </row>
    <row r="113" spans="2:43" x14ac:dyDescent="0.15">
      <c r="B113" s="3"/>
      <c r="C113" s="3"/>
      <c r="D113" s="3"/>
      <c r="F113" s="3"/>
      <c r="G113" s="3"/>
      <c r="H113" s="3"/>
      <c r="I113" s="3"/>
      <c r="J113" s="3"/>
      <c r="K113" s="3"/>
      <c r="AL113" s="3"/>
      <c r="AM113" s="3"/>
      <c r="AN113" s="3"/>
      <c r="AO113" s="3"/>
      <c r="AP113" s="6"/>
      <c r="AQ113" s="3"/>
    </row>
    <row r="114" spans="2:43" x14ac:dyDescent="0.15">
      <c r="B114" s="3"/>
      <c r="C114" s="3"/>
      <c r="D114" s="3"/>
      <c r="F114" s="3"/>
      <c r="G114" s="3"/>
      <c r="H114" s="3"/>
      <c r="I114" s="3"/>
      <c r="J114" s="3"/>
      <c r="K114" s="3"/>
      <c r="AL114" s="3"/>
      <c r="AM114" s="3"/>
      <c r="AN114" s="3"/>
      <c r="AO114" s="3"/>
      <c r="AP114" s="6"/>
      <c r="AQ114" s="3"/>
    </row>
    <row r="115" spans="2:43" x14ac:dyDescent="0.15">
      <c r="B115" s="3"/>
      <c r="C115" s="3"/>
      <c r="D115" s="3"/>
      <c r="F115" s="3"/>
      <c r="G115" s="3"/>
      <c r="H115" s="3"/>
      <c r="I115" s="3"/>
      <c r="J115" s="3"/>
      <c r="K115" s="3"/>
      <c r="AL115" s="3"/>
      <c r="AM115" s="3"/>
      <c r="AN115" s="3"/>
      <c r="AO115" s="3"/>
      <c r="AP115" s="6"/>
      <c r="AQ115" s="3"/>
    </row>
    <row r="116" spans="2:43" x14ac:dyDescent="0.15">
      <c r="B116" s="3"/>
      <c r="C116" s="3"/>
      <c r="D116" s="3"/>
      <c r="F116" s="3"/>
      <c r="G116" s="3"/>
      <c r="H116" s="3"/>
      <c r="I116" s="3"/>
      <c r="J116" s="3"/>
      <c r="K116" s="3"/>
      <c r="AL116" s="3"/>
      <c r="AM116" s="3"/>
      <c r="AN116" s="3"/>
      <c r="AO116" s="3"/>
      <c r="AP116" s="6"/>
      <c r="AQ116" s="3"/>
    </row>
    <row r="117" spans="2:43" x14ac:dyDescent="0.15">
      <c r="B117" s="3"/>
      <c r="C117" s="3"/>
      <c r="D117" s="3"/>
      <c r="F117" s="3"/>
      <c r="G117" s="3"/>
      <c r="H117" s="3"/>
      <c r="I117" s="3"/>
      <c r="J117" s="3"/>
      <c r="K117" s="3"/>
      <c r="AL117" s="3"/>
      <c r="AM117" s="3"/>
      <c r="AP117" s="7"/>
    </row>
    <row r="118" spans="2:43" x14ac:dyDescent="0.15">
      <c r="B118" s="3"/>
      <c r="C118" s="3"/>
      <c r="D118" s="3"/>
      <c r="F118" s="3"/>
      <c r="G118" s="3"/>
      <c r="H118" s="3"/>
      <c r="I118" s="3"/>
      <c r="J118" s="3"/>
      <c r="K118" s="3"/>
      <c r="AL118" s="3"/>
      <c r="AM118" s="3"/>
      <c r="AP118" s="7"/>
    </row>
    <row r="119" spans="2:43" x14ac:dyDescent="0.15">
      <c r="B119" s="3"/>
      <c r="C119" s="3"/>
      <c r="D119" s="3"/>
      <c r="F119" s="3"/>
      <c r="G119" s="3"/>
      <c r="H119" s="3"/>
      <c r="I119" s="3"/>
      <c r="J119" s="3"/>
      <c r="K119" s="3"/>
      <c r="AL119" s="3"/>
      <c r="AM119" s="3"/>
      <c r="AP119" s="7"/>
    </row>
    <row r="120" spans="2:43" x14ac:dyDescent="0.15">
      <c r="B120" s="3"/>
      <c r="C120" s="3"/>
      <c r="D120" s="3"/>
      <c r="F120" s="3"/>
      <c r="G120" s="3"/>
      <c r="H120" s="3"/>
      <c r="I120" s="3"/>
      <c r="J120" s="3"/>
      <c r="K120" s="3"/>
      <c r="AL120" s="3"/>
      <c r="AM120" s="3"/>
      <c r="AP120" s="7"/>
    </row>
    <row r="121" spans="2:43" x14ac:dyDescent="0.15">
      <c r="B121" s="3"/>
      <c r="C121" s="3"/>
      <c r="D121" s="3"/>
      <c r="F121" s="3"/>
      <c r="G121" s="3"/>
      <c r="H121" s="3"/>
      <c r="I121" s="3"/>
      <c r="J121" s="3"/>
      <c r="K121" s="3"/>
      <c r="AL121" s="3"/>
      <c r="AM121" s="3"/>
      <c r="AP121" s="7"/>
    </row>
    <row r="122" spans="2:43" x14ac:dyDescent="0.15">
      <c r="B122" s="3"/>
      <c r="C122" s="3"/>
      <c r="D122" s="3"/>
      <c r="F122" s="3"/>
      <c r="G122" s="3"/>
      <c r="H122" s="3"/>
      <c r="I122" s="3"/>
      <c r="J122" s="3"/>
      <c r="K122" s="3"/>
      <c r="AL122" s="3"/>
      <c r="AM122" s="3"/>
      <c r="AP122" s="7"/>
    </row>
    <row r="123" spans="2:43" x14ac:dyDescent="0.15">
      <c r="B123" s="3"/>
      <c r="C123" s="3"/>
      <c r="D123" s="3"/>
      <c r="F123" s="3"/>
      <c r="G123" s="3"/>
      <c r="H123" s="3"/>
      <c r="I123" s="3"/>
      <c r="J123" s="3"/>
      <c r="K123" s="3"/>
      <c r="AL123" s="3"/>
      <c r="AM123" s="3"/>
      <c r="AP123" s="7"/>
    </row>
    <row r="124" spans="2:43" x14ac:dyDescent="0.15">
      <c r="B124" s="3"/>
      <c r="C124" s="3"/>
      <c r="D124" s="3"/>
      <c r="F124" s="3"/>
      <c r="G124" s="3"/>
      <c r="H124" s="3"/>
      <c r="I124" s="3"/>
      <c r="J124" s="3"/>
      <c r="K124" s="3"/>
      <c r="AL124" s="3"/>
      <c r="AM124" s="3"/>
      <c r="AP124" s="7"/>
    </row>
    <row r="125" spans="2:43" x14ac:dyDescent="0.15">
      <c r="B125" s="3"/>
      <c r="C125" s="3"/>
      <c r="D125" s="3"/>
      <c r="F125" s="3"/>
      <c r="G125" s="3"/>
      <c r="H125" s="3"/>
      <c r="I125" s="3"/>
      <c r="J125" s="3"/>
      <c r="K125" s="3"/>
      <c r="AL125" s="3"/>
      <c r="AM125" s="3"/>
      <c r="AP125" s="7"/>
    </row>
    <row r="126" spans="2:43" x14ac:dyDescent="0.15">
      <c r="B126" s="3"/>
      <c r="C126" s="3"/>
      <c r="D126" s="3"/>
      <c r="F126" s="3"/>
      <c r="G126" s="3"/>
      <c r="H126" s="3"/>
      <c r="I126" s="3"/>
      <c r="J126" s="3"/>
      <c r="K126" s="3"/>
      <c r="AL126" s="3"/>
      <c r="AM126" s="3"/>
      <c r="AP126" s="7"/>
    </row>
    <row r="127" spans="2:43" x14ac:dyDescent="0.15">
      <c r="B127" s="3"/>
      <c r="C127" s="3"/>
      <c r="D127" s="3"/>
      <c r="F127" s="3"/>
      <c r="G127" s="3"/>
      <c r="H127" s="3"/>
      <c r="I127" s="3"/>
      <c r="J127" s="3"/>
      <c r="K127" s="3"/>
      <c r="AL127" s="3"/>
      <c r="AM127" s="3"/>
      <c r="AP127" s="7"/>
    </row>
    <row r="128" spans="2:43" x14ac:dyDescent="0.15">
      <c r="B128" s="3"/>
      <c r="C128" s="3"/>
      <c r="D128" s="3"/>
      <c r="F128" s="3"/>
      <c r="G128" s="3"/>
      <c r="H128" s="3"/>
      <c r="I128" s="3"/>
      <c r="J128" s="3"/>
      <c r="K128" s="3"/>
      <c r="AL128" s="3"/>
      <c r="AM128" s="3"/>
      <c r="AP128" s="7"/>
    </row>
    <row r="129" spans="2:42" x14ac:dyDescent="0.15">
      <c r="B129" s="3"/>
      <c r="C129" s="3"/>
      <c r="D129" s="3"/>
      <c r="F129" s="3"/>
      <c r="G129" s="3"/>
      <c r="H129" s="3"/>
      <c r="I129" s="3"/>
      <c r="J129" s="3"/>
      <c r="K129" s="3"/>
      <c r="AL129" s="3"/>
      <c r="AM129" s="3"/>
      <c r="AP129" s="7"/>
    </row>
    <row r="130" spans="2:42" x14ac:dyDescent="0.15">
      <c r="B130" s="3"/>
      <c r="C130" s="3"/>
      <c r="D130" s="3"/>
      <c r="F130" s="3"/>
      <c r="G130" s="3"/>
      <c r="H130" s="3"/>
      <c r="I130" s="3"/>
      <c r="J130" s="3"/>
      <c r="K130" s="3"/>
      <c r="AL130" s="3"/>
      <c r="AM130" s="3"/>
      <c r="AP130" s="7"/>
    </row>
    <row r="131" spans="2:42" x14ac:dyDescent="0.15">
      <c r="B131" s="3"/>
      <c r="C131" s="3"/>
      <c r="D131" s="3"/>
      <c r="F131" s="3"/>
      <c r="G131" s="3"/>
      <c r="H131" s="3"/>
      <c r="I131" s="3"/>
      <c r="J131" s="3"/>
      <c r="K131" s="3"/>
      <c r="AL131" s="3"/>
      <c r="AM131" s="3"/>
      <c r="AP131" s="7"/>
    </row>
    <row r="132" spans="2:42" x14ac:dyDescent="0.15">
      <c r="B132" s="3"/>
      <c r="C132" s="3"/>
      <c r="D132" s="3"/>
      <c r="F132" s="3"/>
      <c r="G132" s="3"/>
      <c r="H132" s="3"/>
      <c r="I132" s="3"/>
      <c r="J132" s="3"/>
      <c r="K132" s="3"/>
      <c r="AL132" s="3"/>
      <c r="AM132" s="3"/>
      <c r="AP132" s="7"/>
    </row>
    <row r="133" spans="2:42" x14ac:dyDescent="0.15">
      <c r="B133" s="3"/>
      <c r="C133" s="3"/>
      <c r="D133" s="3"/>
      <c r="F133" s="3"/>
      <c r="G133" s="3"/>
      <c r="H133" s="3"/>
      <c r="I133" s="3"/>
      <c r="J133" s="3"/>
      <c r="K133" s="3"/>
      <c r="AL133" s="3"/>
      <c r="AM133" s="3"/>
      <c r="AP133" s="7"/>
    </row>
    <row r="134" spans="2:42" x14ac:dyDescent="0.15">
      <c r="B134" s="3"/>
      <c r="C134" s="3"/>
      <c r="D134" s="3"/>
      <c r="F134" s="3"/>
      <c r="G134" s="3"/>
      <c r="H134" s="3"/>
      <c r="I134" s="3"/>
      <c r="J134" s="3"/>
      <c r="K134" s="3"/>
      <c r="AL134" s="3"/>
      <c r="AM134" s="3"/>
      <c r="AP134" s="7"/>
    </row>
    <row r="135" spans="2:42" x14ac:dyDescent="0.15">
      <c r="B135" s="3"/>
      <c r="C135" s="3"/>
      <c r="D135" s="3"/>
      <c r="F135" s="3"/>
      <c r="G135" s="3"/>
      <c r="H135" s="3"/>
      <c r="I135" s="3"/>
      <c r="J135" s="3"/>
      <c r="K135" s="3"/>
      <c r="AL135" s="3"/>
      <c r="AM135" s="3"/>
      <c r="AP135" s="7"/>
    </row>
    <row r="136" spans="2:42" x14ac:dyDescent="0.15">
      <c r="B136" s="3"/>
      <c r="C136" s="3"/>
      <c r="D136" s="3"/>
      <c r="F136" s="3"/>
      <c r="G136" s="3"/>
      <c r="H136" s="3"/>
      <c r="I136" s="3"/>
      <c r="J136" s="3"/>
      <c r="K136" s="3"/>
      <c r="AL136" s="3"/>
      <c r="AM136" s="3"/>
      <c r="AP136" s="7"/>
    </row>
    <row r="137" spans="2:42" x14ac:dyDescent="0.15">
      <c r="B137" s="3"/>
      <c r="C137" s="3"/>
      <c r="D137" s="3"/>
      <c r="F137" s="3"/>
      <c r="G137" s="3"/>
      <c r="H137" s="3"/>
      <c r="I137" s="3"/>
      <c r="J137" s="3"/>
      <c r="K137" s="3"/>
      <c r="AL137" s="3"/>
      <c r="AM137" s="3"/>
      <c r="AP137" s="7"/>
    </row>
    <row r="138" spans="2:42" x14ac:dyDescent="0.15">
      <c r="B138" s="3"/>
      <c r="C138" s="3"/>
      <c r="D138" s="3"/>
      <c r="F138" s="3"/>
      <c r="G138" s="3"/>
      <c r="H138" s="3"/>
      <c r="I138" s="3"/>
      <c r="J138" s="3"/>
      <c r="K138" s="3"/>
      <c r="AL138" s="3"/>
      <c r="AM138" s="3"/>
      <c r="AP138" s="7"/>
    </row>
    <row r="139" spans="2:42" x14ac:dyDescent="0.15">
      <c r="B139" s="3"/>
      <c r="C139" s="3"/>
      <c r="D139" s="3"/>
      <c r="F139" s="3"/>
      <c r="G139" s="3"/>
      <c r="H139" s="3"/>
      <c r="I139" s="3"/>
      <c r="J139" s="3"/>
      <c r="K139" s="3"/>
      <c r="AL139" s="3"/>
      <c r="AM139" s="3"/>
      <c r="AP139" s="7"/>
    </row>
    <row r="140" spans="2:42" x14ac:dyDescent="0.15">
      <c r="B140" s="3"/>
      <c r="C140" s="3"/>
      <c r="D140" s="3"/>
      <c r="F140" s="3"/>
      <c r="G140" s="3"/>
      <c r="H140" s="3"/>
      <c r="I140" s="3"/>
      <c r="J140" s="3"/>
      <c r="K140" s="3"/>
      <c r="AL140" s="3"/>
      <c r="AM140" s="3"/>
      <c r="AP140" s="7"/>
    </row>
    <row r="141" spans="2:42" x14ac:dyDescent="0.15">
      <c r="B141" s="3"/>
      <c r="C141" s="3"/>
      <c r="D141" s="3"/>
      <c r="F141" s="3"/>
      <c r="G141" s="3"/>
      <c r="H141" s="3"/>
      <c r="I141" s="3"/>
      <c r="J141" s="3"/>
      <c r="K141" s="3"/>
      <c r="AL141" s="3"/>
      <c r="AM141" s="3"/>
      <c r="AP141" s="7"/>
    </row>
    <row r="142" spans="2:42" x14ac:dyDescent="0.15">
      <c r="B142" s="3"/>
      <c r="C142" s="3"/>
      <c r="D142" s="3"/>
      <c r="F142" s="3"/>
      <c r="G142" s="3"/>
      <c r="H142" s="3"/>
      <c r="I142" s="3"/>
      <c r="J142" s="3"/>
      <c r="K142" s="3"/>
      <c r="AL142" s="3"/>
      <c r="AM142" s="3"/>
      <c r="AP142" s="7"/>
    </row>
    <row r="143" spans="2:42" x14ac:dyDescent="0.15">
      <c r="B143" s="3"/>
      <c r="C143" s="3"/>
      <c r="D143" s="3"/>
      <c r="F143" s="3"/>
      <c r="G143" s="3"/>
      <c r="H143" s="3"/>
      <c r="I143" s="3"/>
      <c r="J143" s="3"/>
      <c r="K143" s="3"/>
      <c r="AL143" s="3"/>
      <c r="AM143" s="3"/>
      <c r="AP143" s="7"/>
    </row>
    <row r="144" spans="2:42" x14ac:dyDescent="0.15">
      <c r="B144" s="3"/>
      <c r="C144" s="3"/>
      <c r="D144" s="3"/>
      <c r="F144" s="3"/>
      <c r="G144" s="3"/>
      <c r="H144" s="3"/>
      <c r="I144" s="3"/>
      <c r="J144" s="3"/>
      <c r="K144" s="3"/>
      <c r="AL144" s="3"/>
      <c r="AM144" s="3"/>
      <c r="AP144" s="7"/>
    </row>
    <row r="145" spans="2:42" x14ac:dyDescent="0.15">
      <c r="B145" s="3"/>
      <c r="C145" s="3"/>
      <c r="D145" s="3"/>
      <c r="F145" s="3"/>
      <c r="G145" s="3"/>
      <c r="H145" s="3"/>
      <c r="I145" s="3"/>
      <c r="J145" s="3"/>
      <c r="K145" s="3"/>
      <c r="AL145" s="3"/>
      <c r="AM145" s="3"/>
      <c r="AP145" s="7"/>
    </row>
    <row r="146" spans="2:42" x14ac:dyDescent="0.15">
      <c r="B146" s="3"/>
      <c r="C146" s="3"/>
      <c r="D146" s="3"/>
      <c r="F146" s="3"/>
      <c r="G146" s="3"/>
      <c r="H146" s="3"/>
      <c r="I146" s="3"/>
      <c r="J146" s="3"/>
      <c r="K146" s="3"/>
      <c r="AL146" s="3"/>
      <c r="AM146" s="3"/>
      <c r="AP146" s="7"/>
    </row>
    <row r="147" spans="2:42" x14ac:dyDescent="0.15">
      <c r="B147" s="3"/>
      <c r="C147" s="3"/>
      <c r="D147" s="3"/>
      <c r="F147" s="3"/>
      <c r="G147" s="3"/>
      <c r="H147" s="3"/>
      <c r="I147" s="3"/>
      <c r="J147" s="3"/>
      <c r="K147" s="3"/>
      <c r="AL147" s="3"/>
      <c r="AM147" s="3"/>
      <c r="AP147" s="7"/>
    </row>
    <row r="148" spans="2:42" x14ac:dyDescent="0.15">
      <c r="B148" s="3"/>
      <c r="C148" s="3"/>
      <c r="D148" s="3"/>
      <c r="F148" s="3"/>
      <c r="G148" s="3"/>
      <c r="H148" s="3"/>
      <c r="I148" s="3"/>
      <c r="J148" s="3"/>
      <c r="K148" s="3"/>
      <c r="AL148" s="3"/>
      <c r="AM148" s="3"/>
      <c r="AP148" s="7"/>
    </row>
    <row r="149" spans="2:42" x14ac:dyDescent="0.15">
      <c r="B149" s="3"/>
      <c r="C149" s="3"/>
      <c r="D149" s="3"/>
      <c r="F149" s="3"/>
      <c r="G149" s="3"/>
      <c r="H149" s="3"/>
      <c r="I149" s="3"/>
      <c r="J149" s="3"/>
      <c r="K149" s="3"/>
      <c r="AL149" s="3"/>
      <c r="AM149" s="3"/>
      <c r="AP149" s="7"/>
    </row>
    <row r="150" spans="2:42" x14ac:dyDescent="0.15">
      <c r="B150" s="3"/>
      <c r="C150" s="3"/>
      <c r="D150" s="3"/>
      <c r="F150" s="3"/>
      <c r="G150" s="3"/>
      <c r="H150" s="3"/>
      <c r="I150" s="3"/>
      <c r="J150" s="3"/>
      <c r="K150" s="3"/>
      <c r="AL150" s="3"/>
      <c r="AM150" s="3"/>
      <c r="AP150" s="7"/>
    </row>
    <row r="151" spans="2:42" x14ac:dyDescent="0.15">
      <c r="B151" s="3"/>
      <c r="C151" s="3"/>
      <c r="D151" s="3"/>
      <c r="F151" s="3"/>
      <c r="G151" s="3"/>
      <c r="H151" s="3"/>
      <c r="I151" s="3"/>
      <c r="J151" s="3"/>
      <c r="K151" s="3"/>
      <c r="AL151" s="3"/>
      <c r="AM151" s="3"/>
      <c r="AP151" s="7"/>
    </row>
    <row r="152" spans="2:42" x14ac:dyDescent="0.15">
      <c r="B152" s="3"/>
      <c r="C152" s="3"/>
      <c r="D152" s="3"/>
      <c r="F152" s="3"/>
      <c r="G152" s="3"/>
      <c r="H152" s="3"/>
      <c r="I152" s="3"/>
      <c r="J152" s="3"/>
      <c r="K152" s="3"/>
      <c r="AL152" s="3"/>
      <c r="AM152" s="3"/>
      <c r="AP152" s="7"/>
    </row>
    <row r="153" spans="2:42" x14ac:dyDescent="0.15">
      <c r="B153" s="3"/>
      <c r="C153" s="3"/>
      <c r="D153" s="3"/>
      <c r="F153" s="3"/>
      <c r="G153" s="3"/>
      <c r="H153" s="3"/>
      <c r="I153" s="3"/>
      <c r="J153" s="3"/>
      <c r="K153" s="3"/>
      <c r="AL153" s="3"/>
      <c r="AM153" s="3"/>
      <c r="AP153" s="7"/>
    </row>
    <row r="154" spans="2:42" x14ac:dyDescent="0.15">
      <c r="B154" s="3"/>
      <c r="C154" s="3"/>
      <c r="D154" s="3"/>
      <c r="F154" s="3"/>
      <c r="G154" s="3"/>
      <c r="H154" s="3"/>
      <c r="I154" s="3"/>
      <c r="J154" s="3"/>
      <c r="K154" s="3"/>
      <c r="AL154" s="3"/>
      <c r="AM154" s="3"/>
      <c r="AP154" s="7"/>
    </row>
    <row r="155" spans="2:42" x14ac:dyDescent="0.15">
      <c r="B155" s="3"/>
      <c r="C155" s="3"/>
      <c r="D155" s="3"/>
      <c r="F155" s="3"/>
      <c r="G155" s="3"/>
      <c r="H155" s="3"/>
      <c r="I155" s="3"/>
      <c r="J155" s="3"/>
      <c r="K155" s="3"/>
      <c r="AL155" s="3"/>
      <c r="AM155" s="3"/>
      <c r="AP155" s="7"/>
    </row>
    <row r="156" spans="2:42" x14ac:dyDescent="0.15">
      <c r="B156" s="3"/>
      <c r="C156" s="3"/>
      <c r="D156" s="3"/>
      <c r="F156" s="3"/>
      <c r="G156" s="3"/>
      <c r="H156" s="3"/>
      <c r="I156" s="3"/>
      <c r="J156" s="3"/>
      <c r="K156" s="3"/>
      <c r="AL156" s="3"/>
      <c r="AM156" s="3"/>
      <c r="AP156" s="7"/>
    </row>
    <row r="157" spans="2:42" x14ac:dyDescent="0.15">
      <c r="B157" s="3"/>
      <c r="C157" s="3"/>
      <c r="D157" s="3"/>
      <c r="F157" s="3"/>
      <c r="G157" s="3"/>
      <c r="H157" s="3"/>
      <c r="I157" s="3"/>
      <c r="J157" s="3"/>
      <c r="K157" s="3"/>
      <c r="AL157" s="3"/>
      <c r="AM157" s="3"/>
      <c r="AP157" s="7"/>
    </row>
    <row r="158" spans="2:42" x14ac:dyDescent="0.15">
      <c r="B158" s="3"/>
      <c r="C158" s="3"/>
      <c r="D158" s="3"/>
      <c r="F158" s="3"/>
      <c r="G158" s="3"/>
      <c r="H158" s="3"/>
      <c r="I158" s="3"/>
      <c r="J158" s="3"/>
      <c r="K158" s="3"/>
      <c r="AP158" s="7"/>
    </row>
    <row r="159" spans="2:42" x14ac:dyDescent="0.15">
      <c r="B159" s="3"/>
      <c r="C159" s="3"/>
      <c r="D159" s="3"/>
      <c r="F159" s="3"/>
      <c r="G159" s="3"/>
      <c r="H159" s="3"/>
      <c r="I159" s="3"/>
      <c r="J159" s="3"/>
      <c r="K159" s="3"/>
      <c r="AP159" s="7"/>
    </row>
    <row r="160" spans="2:42" x14ac:dyDescent="0.15">
      <c r="B160" s="3"/>
      <c r="C160" s="3"/>
      <c r="D160" s="3"/>
      <c r="F160" s="3"/>
      <c r="G160" s="3"/>
      <c r="H160" s="3"/>
      <c r="I160" s="3"/>
      <c r="J160" s="3"/>
      <c r="K160" s="3"/>
      <c r="AP160" s="7"/>
    </row>
    <row r="161" spans="2:42" x14ac:dyDescent="0.15">
      <c r="B161" s="3"/>
      <c r="C161" s="3"/>
      <c r="D161" s="3"/>
      <c r="F161" s="3"/>
      <c r="G161" s="3"/>
      <c r="H161" s="3"/>
      <c r="I161" s="3"/>
      <c r="J161" s="3"/>
      <c r="K161" s="3"/>
      <c r="AP161" s="7"/>
    </row>
    <row r="162" spans="2:42" x14ac:dyDescent="0.15">
      <c r="B162" s="3"/>
      <c r="C162" s="3"/>
      <c r="D162" s="3"/>
      <c r="F162" s="3"/>
      <c r="G162" s="3"/>
      <c r="H162" s="3"/>
      <c r="I162" s="3"/>
      <c r="J162" s="3"/>
      <c r="K162" s="3"/>
    </row>
    <row r="163" spans="2:42" x14ac:dyDescent="0.15">
      <c r="B163" s="3"/>
      <c r="C163" s="3"/>
      <c r="D163" s="3"/>
      <c r="F163" s="3"/>
      <c r="G163" s="3"/>
      <c r="H163" s="3"/>
      <c r="I163" s="3"/>
      <c r="J163" s="3"/>
      <c r="K163" s="3"/>
    </row>
    <row r="164" spans="2:42" x14ac:dyDescent="0.15">
      <c r="B164" s="3"/>
      <c r="C164" s="3"/>
      <c r="D164" s="3"/>
      <c r="F164" s="3"/>
      <c r="G164" s="3"/>
      <c r="H164" s="3"/>
      <c r="I164" s="3"/>
      <c r="J164" s="3"/>
      <c r="K164" s="3"/>
    </row>
    <row r="165" spans="2:42" x14ac:dyDescent="0.15">
      <c r="B165" s="3"/>
      <c r="C165" s="3"/>
      <c r="D165" s="3"/>
      <c r="F165" s="3"/>
      <c r="G165" s="3"/>
      <c r="H165" s="3"/>
      <c r="I165" s="3"/>
      <c r="J165" s="3"/>
      <c r="K165" s="3"/>
    </row>
    <row r="166" spans="2:42" x14ac:dyDescent="0.15">
      <c r="B166" s="3"/>
      <c r="C166" s="3"/>
      <c r="D166" s="3"/>
      <c r="F166" s="3"/>
      <c r="G166" s="3"/>
      <c r="H166" s="3"/>
      <c r="I166" s="3"/>
      <c r="J166" s="3"/>
      <c r="K166" s="3"/>
    </row>
    <row r="167" spans="2:42" x14ac:dyDescent="0.15">
      <c r="B167" s="3"/>
      <c r="C167" s="3"/>
      <c r="D167" s="3"/>
      <c r="F167" s="3"/>
      <c r="G167" s="3"/>
      <c r="H167" s="3"/>
      <c r="I167" s="3"/>
      <c r="J167" s="3"/>
      <c r="K167" s="3"/>
    </row>
    <row r="168" spans="2:42" x14ac:dyDescent="0.15">
      <c r="B168" s="3"/>
      <c r="C168" s="3"/>
      <c r="D168" s="3"/>
      <c r="F168" s="3"/>
      <c r="G168" s="3"/>
      <c r="H168" s="3"/>
      <c r="I168" s="3"/>
      <c r="J168" s="3"/>
      <c r="K168" s="3"/>
    </row>
    <row r="169" spans="2:42" x14ac:dyDescent="0.15">
      <c r="B169" s="3"/>
      <c r="C169" s="3"/>
      <c r="D169" s="3"/>
      <c r="F169" s="3"/>
      <c r="G169" s="3"/>
      <c r="H169" s="3"/>
      <c r="I169" s="3"/>
      <c r="J169" s="3"/>
      <c r="K169" s="3"/>
    </row>
    <row r="170" spans="2:42" x14ac:dyDescent="0.15">
      <c r="B170" s="3"/>
      <c r="C170" s="3"/>
      <c r="D170" s="3"/>
      <c r="F170" s="3"/>
      <c r="G170" s="3"/>
      <c r="H170" s="3"/>
      <c r="I170" s="3"/>
      <c r="J170" s="3"/>
      <c r="K170" s="3"/>
    </row>
    <row r="171" spans="2:42" x14ac:dyDescent="0.15">
      <c r="B171" s="3"/>
      <c r="C171" s="3"/>
      <c r="D171" s="3"/>
      <c r="F171" s="3"/>
      <c r="G171" s="3"/>
      <c r="H171" s="3"/>
      <c r="I171" s="3"/>
      <c r="J171" s="3"/>
      <c r="K171" s="3"/>
    </row>
    <row r="172" spans="2:42" x14ac:dyDescent="0.15">
      <c r="B172" s="3"/>
      <c r="C172" s="3"/>
      <c r="D172" s="3"/>
      <c r="F172" s="3"/>
      <c r="G172" s="3"/>
      <c r="H172" s="3"/>
      <c r="I172" s="3"/>
      <c r="J172" s="3"/>
      <c r="K172" s="3"/>
    </row>
    <row r="173" spans="2:42" x14ac:dyDescent="0.15">
      <c r="B173" s="3"/>
      <c r="C173" s="3"/>
      <c r="D173" s="3"/>
      <c r="F173" s="3"/>
      <c r="G173" s="3"/>
      <c r="H173" s="3"/>
      <c r="I173" s="3"/>
      <c r="J173" s="3"/>
      <c r="K173" s="3"/>
    </row>
    <row r="174" spans="2:42" x14ac:dyDescent="0.15">
      <c r="B174" s="3"/>
      <c r="C174" s="3"/>
      <c r="D174" s="3"/>
      <c r="F174" s="3"/>
      <c r="G174" s="3"/>
      <c r="H174" s="3"/>
      <c r="I174" s="3"/>
      <c r="J174" s="3"/>
      <c r="K174" s="3"/>
    </row>
    <row r="175" spans="2:42" x14ac:dyDescent="0.15">
      <c r="B175" s="3"/>
      <c r="C175" s="3"/>
      <c r="D175" s="3"/>
      <c r="F175" s="3"/>
      <c r="G175" s="3"/>
      <c r="H175" s="3"/>
      <c r="I175" s="3"/>
      <c r="J175" s="3"/>
      <c r="K175" s="3"/>
    </row>
    <row r="176" spans="2:42" x14ac:dyDescent="0.15">
      <c r="B176" s="3"/>
      <c r="C176" s="3"/>
      <c r="D176" s="3"/>
      <c r="F176" s="3"/>
      <c r="G176" s="3"/>
      <c r="H176" s="3"/>
      <c r="I176" s="3"/>
      <c r="J176" s="3"/>
      <c r="K176" s="3"/>
    </row>
    <row r="177" spans="2:11" x14ac:dyDescent="0.15">
      <c r="B177" s="3"/>
      <c r="C177" s="3"/>
      <c r="D177" s="3"/>
      <c r="F177" s="3"/>
      <c r="G177" s="3"/>
      <c r="H177" s="3"/>
      <c r="I177" s="3"/>
      <c r="J177" s="3"/>
      <c r="K177" s="3"/>
    </row>
    <row r="178" spans="2:11" x14ac:dyDescent="0.15">
      <c r="B178" s="3"/>
      <c r="C178" s="3"/>
      <c r="D178" s="3"/>
      <c r="F178" s="3"/>
      <c r="G178" s="3"/>
      <c r="H178" s="3"/>
      <c r="I178" s="3"/>
      <c r="J178" s="3"/>
      <c r="K178" s="3"/>
    </row>
    <row r="179" spans="2:11" x14ac:dyDescent="0.15">
      <c r="B179" s="3"/>
      <c r="C179" s="3"/>
      <c r="D179" s="3"/>
      <c r="F179" s="3"/>
      <c r="G179" s="3"/>
      <c r="H179" s="3"/>
      <c r="I179" s="3"/>
      <c r="J179" s="3"/>
      <c r="K179" s="3"/>
    </row>
    <row r="180" spans="2:11" x14ac:dyDescent="0.15">
      <c r="B180" s="3"/>
      <c r="C180" s="3"/>
      <c r="D180" s="3"/>
      <c r="F180" s="3"/>
      <c r="G180" s="3"/>
      <c r="H180" s="3"/>
      <c r="I180" s="3"/>
      <c r="J180" s="3"/>
      <c r="K180" s="3"/>
    </row>
    <row r="181" spans="2:11" x14ac:dyDescent="0.15">
      <c r="B181" s="3"/>
      <c r="C181" s="3"/>
      <c r="D181" s="3"/>
      <c r="F181" s="3"/>
      <c r="G181" s="3"/>
      <c r="H181" s="3"/>
      <c r="I181" s="3"/>
      <c r="J181" s="3"/>
      <c r="K181" s="3"/>
    </row>
    <row r="182" spans="2:11" x14ac:dyDescent="0.15">
      <c r="B182" s="3"/>
      <c r="C182" s="3"/>
      <c r="D182" s="3"/>
      <c r="F182" s="3"/>
      <c r="G182" s="3"/>
      <c r="H182" s="3"/>
      <c r="I182" s="3"/>
      <c r="J182" s="3"/>
      <c r="K182" s="3"/>
    </row>
    <row r="183" spans="2:11" x14ac:dyDescent="0.15">
      <c r="B183" s="3"/>
      <c r="C183" s="3"/>
      <c r="D183" s="3"/>
      <c r="F183" s="3"/>
      <c r="G183" s="3"/>
      <c r="H183" s="3"/>
      <c r="I183" s="3"/>
      <c r="J183" s="3"/>
      <c r="K183" s="3"/>
    </row>
    <row r="184" spans="2:11" x14ac:dyDescent="0.15">
      <c r="B184" s="3"/>
      <c r="C184" s="3"/>
      <c r="D184" s="3"/>
      <c r="F184" s="3"/>
      <c r="G184" s="3"/>
      <c r="H184" s="3"/>
      <c r="I184" s="3"/>
      <c r="J184" s="3"/>
      <c r="K184" s="3"/>
    </row>
    <row r="185" spans="2:11" x14ac:dyDescent="0.15">
      <c r="B185" s="3"/>
      <c r="C185" s="3"/>
      <c r="D185" s="3"/>
      <c r="F185" s="3"/>
      <c r="G185" s="3"/>
      <c r="H185" s="3"/>
      <c r="I185" s="3"/>
      <c r="J185" s="3"/>
      <c r="K185" s="3"/>
    </row>
    <row r="186" spans="2:11" x14ac:dyDescent="0.15">
      <c r="B186" s="3"/>
      <c r="C186" s="3"/>
      <c r="D186" s="3"/>
      <c r="F186" s="3"/>
      <c r="G186" s="3"/>
      <c r="H186" s="3"/>
      <c r="I186" s="3"/>
      <c r="J186" s="3"/>
      <c r="K186" s="3"/>
    </row>
    <row r="187" spans="2:11" x14ac:dyDescent="0.15">
      <c r="B187" s="3"/>
      <c r="C187" s="3"/>
      <c r="D187" s="3"/>
      <c r="F187" s="3"/>
      <c r="G187" s="3"/>
      <c r="H187" s="3"/>
      <c r="I187" s="3"/>
      <c r="J187" s="3"/>
      <c r="K187" s="3"/>
    </row>
    <row r="188" spans="2:11" x14ac:dyDescent="0.15">
      <c r="B188" s="3"/>
      <c r="C188" s="3"/>
      <c r="D188" s="3"/>
      <c r="F188" s="3"/>
      <c r="G188" s="3"/>
      <c r="H188" s="3"/>
      <c r="I188" s="3"/>
      <c r="J188" s="3"/>
      <c r="K188" s="3"/>
    </row>
    <row r="189" spans="2:11" x14ac:dyDescent="0.15">
      <c r="B189" s="3"/>
      <c r="C189" s="3"/>
      <c r="D189" s="3"/>
      <c r="F189" s="3"/>
      <c r="G189" s="3"/>
      <c r="H189" s="3"/>
      <c r="I189" s="3"/>
      <c r="J189" s="3"/>
      <c r="K189" s="3"/>
    </row>
    <row r="190" spans="2:11" x14ac:dyDescent="0.15">
      <c r="B190" s="3"/>
      <c r="C190" s="3"/>
      <c r="D190" s="3"/>
      <c r="F190" s="3"/>
      <c r="G190" s="3"/>
      <c r="H190" s="3"/>
      <c r="I190" s="3"/>
      <c r="J190" s="3"/>
      <c r="K190" s="3"/>
    </row>
    <row r="191" spans="2:11" x14ac:dyDescent="0.15">
      <c r="B191" s="3"/>
      <c r="C191" s="3"/>
      <c r="D191" s="3"/>
      <c r="F191" s="3"/>
      <c r="G191" s="3"/>
      <c r="H191" s="3"/>
      <c r="I191" s="3"/>
      <c r="J191" s="3"/>
      <c r="K191" s="3"/>
    </row>
    <row r="192" spans="2:11" x14ac:dyDescent="0.15">
      <c r="B192" s="3"/>
      <c r="C192" s="3"/>
      <c r="D192" s="3"/>
      <c r="F192" s="3"/>
      <c r="G192" s="3"/>
      <c r="H192" s="3"/>
      <c r="I192" s="3"/>
      <c r="J192" s="3"/>
      <c r="K192" s="3"/>
    </row>
    <row r="193" spans="2:11" x14ac:dyDescent="0.15">
      <c r="B193" s="3"/>
      <c r="C193" s="3"/>
      <c r="D193" s="3"/>
      <c r="F193" s="3"/>
      <c r="G193" s="3"/>
      <c r="H193" s="3"/>
      <c r="I193" s="3"/>
      <c r="J193" s="3"/>
      <c r="K193" s="3"/>
    </row>
    <row r="194" spans="2:11" x14ac:dyDescent="0.15">
      <c r="B194" s="3"/>
      <c r="C194" s="3"/>
      <c r="D194" s="3"/>
      <c r="F194" s="3"/>
      <c r="G194" s="3"/>
      <c r="H194" s="3"/>
      <c r="I194" s="3"/>
      <c r="J194" s="3"/>
      <c r="K194" s="3"/>
    </row>
    <row r="195" spans="2:11" x14ac:dyDescent="0.15">
      <c r="B195" s="3"/>
      <c r="C195" s="3"/>
      <c r="D195" s="3"/>
      <c r="F195" s="3"/>
      <c r="G195" s="3"/>
      <c r="H195" s="3"/>
      <c r="I195" s="3"/>
      <c r="J195" s="3"/>
      <c r="K195" s="3"/>
    </row>
    <row r="196" spans="2:11" x14ac:dyDescent="0.15">
      <c r="B196" s="3"/>
      <c r="C196" s="3"/>
      <c r="D196" s="3"/>
      <c r="F196" s="3"/>
      <c r="G196" s="3"/>
      <c r="H196" s="3"/>
      <c r="I196" s="3"/>
      <c r="J196" s="3"/>
      <c r="K196" s="3"/>
    </row>
    <row r="197" spans="2:11" x14ac:dyDescent="0.15">
      <c r="B197" s="3"/>
      <c r="C197" s="3"/>
      <c r="D197" s="3"/>
      <c r="F197" s="3"/>
      <c r="G197" s="3"/>
      <c r="H197" s="3"/>
      <c r="I197" s="3"/>
      <c r="J197" s="3"/>
      <c r="K197" s="3"/>
    </row>
    <row r="198" spans="2:11" x14ac:dyDescent="0.15">
      <c r="B198" s="3"/>
      <c r="C198" s="3"/>
      <c r="D198" s="3"/>
      <c r="F198" s="3"/>
      <c r="G198" s="3"/>
      <c r="H198" s="3"/>
      <c r="I198" s="3"/>
      <c r="J198" s="3"/>
      <c r="K198" s="3"/>
    </row>
    <row r="199" spans="2:11" x14ac:dyDescent="0.15">
      <c r="B199" s="3"/>
      <c r="C199" s="3"/>
      <c r="D199" s="3"/>
      <c r="F199" s="3"/>
      <c r="G199" s="3"/>
      <c r="H199" s="3"/>
      <c r="I199" s="3"/>
      <c r="J199" s="3"/>
      <c r="K199" s="3"/>
    </row>
    <row r="200" spans="2:11" x14ac:dyDescent="0.15">
      <c r="B200" s="3"/>
      <c r="C200" s="3"/>
      <c r="D200" s="3"/>
      <c r="F200" s="3"/>
      <c r="G200" s="3"/>
      <c r="H200" s="3"/>
      <c r="I200" s="3"/>
      <c r="J200" s="3"/>
      <c r="K200" s="3"/>
    </row>
    <row r="201" spans="2:11" x14ac:dyDescent="0.15">
      <c r="B201" s="3"/>
      <c r="C201" s="3"/>
      <c r="D201" s="3"/>
      <c r="F201" s="3"/>
      <c r="G201" s="3"/>
      <c r="H201" s="3"/>
      <c r="I201" s="3"/>
      <c r="J201" s="3"/>
      <c r="K201" s="3"/>
    </row>
    <row r="202" spans="2:11" x14ac:dyDescent="0.15">
      <c r="B202" s="3"/>
      <c r="C202" s="3"/>
      <c r="D202" s="3"/>
      <c r="F202" s="3"/>
      <c r="G202" s="3"/>
      <c r="H202" s="3"/>
      <c r="I202" s="3"/>
      <c r="J202" s="3"/>
      <c r="K202" s="3"/>
    </row>
    <row r="203" spans="2:11" x14ac:dyDescent="0.15">
      <c r="B203" s="3"/>
      <c r="C203" s="3"/>
      <c r="D203" s="3"/>
      <c r="F203" s="3"/>
      <c r="G203" s="3"/>
      <c r="H203" s="3"/>
      <c r="I203" s="3"/>
      <c r="J203" s="3"/>
      <c r="K203" s="3"/>
    </row>
    <row r="204" spans="2:11" x14ac:dyDescent="0.15">
      <c r="B204" s="3"/>
      <c r="C204" s="3"/>
      <c r="D204" s="3"/>
      <c r="F204" s="3"/>
      <c r="G204" s="3"/>
      <c r="H204" s="3"/>
      <c r="I204" s="3"/>
      <c r="J204" s="3"/>
      <c r="K204" s="3"/>
    </row>
    <row r="205" spans="2:11" x14ac:dyDescent="0.15">
      <c r="B205" s="3"/>
      <c r="C205" s="3"/>
      <c r="D205" s="3"/>
      <c r="F205" s="3"/>
      <c r="G205" s="3"/>
      <c r="H205" s="3"/>
      <c r="I205" s="3"/>
      <c r="J205" s="3"/>
      <c r="K205" s="3"/>
    </row>
    <row r="206" spans="2:11" x14ac:dyDescent="0.15">
      <c r="B206" s="3"/>
      <c r="C206" s="3"/>
      <c r="D206" s="3"/>
      <c r="F206" s="3"/>
      <c r="G206" s="3"/>
      <c r="H206" s="3"/>
      <c r="I206" s="3"/>
      <c r="J206" s="3"/>
      <c r="K206" s="3"/>
    </row>
    <row r="207" spans="2:11" x14ac:dyDescent="0.15">
      <c r="B207" s="3"/>
      <c r="C207" s="3"/>
      <c r="D207" s="3"/>
      <c r="F207" s="3"/>
      <c r="G207" s="3"/>
      <c r="H207" s="3"/>
      <c r="I207" s="3"/>
      <c r="J207" s="3"/>
      <c r="K207" s="3"/>
    </row>
    <row r="208" spans="2:11" x14ac:dyDescent="0.15">
      <c r="B208" s="3"/>
      <c r="C208" s="3"/>
      <c r="D208" s="3"/>
      <c r="F208" s="3"/>
      <c r="G208" s="3"/>
      <c r="H208" s="3"/>
      <c r="I208" s="3"/>
      <c r="J208" s="3"/>
      <c r="K208" s="3"/>
    </row>
    <row r="209" spans="2:11" x14ac:dyDescent="0.15">
      <c r="B209" s="3"/>
      <c r="C209" s="3"/>
      <c r="D209" s="3"/>
      <c r="F209" s="3"/>
      <c r="G209" s="3"/>
      <c r="H209" s="3"/>
      <c r="I209" s="3"/>
      <c r="J209" s="3"/>
      <c r="K209" s="3"/>
    </row>
    <row r="210" spans="2:11" x14ac:dyDescent="0.15">
      <c r="B210" s="3"/>
      <c r="C210" s="3"/>
      <c r="D210" s="3"/>
      <c r="F210" s="3"/>
      <c r="G210" s="3"/>
      <c r="H210" s="3"/>
      <c r="I210" s="3"/>
      <c r="J210" s="3"/>
      <c r="K210" s="3"/>
    </row>
    <row r="211" spans="2:11" x14ac:dyDescent="0.15">
      <c r="B211" s="3"/>
      <c r="C211" s="3"/>
      <c r="D211" s="3"/>
      <c r="F211" s="3"/>
      <c r="G211" s="3"/>
      <c r="H211" s="3"/>
      <c r="I211" s="3"/>
      <c r="J211" s="3"/>
      <c r="K211" s="3"/>
    </row>
    <row r="212" spans="2:11" x14ac:dyDescent="0.15">
      <c r="B212" s="3"/>
      <c r="C212" s="3"/>
      <c r="D212" s="3"/>
      <c r="F212" s="3"/>
      <c r="G212" s="3"/>
      <c r="H212" s="3"/>
      <c r="I212" s="3"/>
      <c r="J212" s="3"/>
      <c r="K212" s="3"/>
    </row>
    <row r="213" spans="2:11" x14ac:dyDescent="0.15">
      <c r="B213" s="3"/>
      <c r="C213" s="3"/>
      <c r="D213" s="3"/>
      <c r="F213" s="3"/>
      <c r="G213" s="3"/>
      <c r="H213" s="3"/>
      <c r="I213" s="3"/>
      <c r="J213" s="3"/>
      <c r="K213" s="3"/>
    </row>
    <row r="214" spans="2:11" x14ac:dyDescent="0.15">
      <c r="B214" s="3"/>
      <c r="C214" s="3"/>
      <c r="D214" s="3"/>
      <c r="F214" s="3"/>
      <c r="G214" s="3"/>
      <c r="H214" s="3"/>
      <c r="I214" s="3"/>
      <c r="J214" s="3"/>
      <c r="K214" s="3"/>
    </row>
    <row r="215" spans="2:11" x14ac:dyDescent="0.15">
      <c r="B215" s="3"/>
      <c r="C215" s="3"/>
      <c r="D215" s="3"/>
      <c r="F215" s="3"/>
      <c r="G215" s="3"/>
      <c r="H215" s="3"/>
      <c r="I215" s="3"/>
      <c r="J215" s="3"/>
      <c r="K215" s="3"/>
    </row>
    <row r="216" spans="2:11" x14ac:dyDescent="0.15">
      <c r="B216" s="3"/>
      <c r="C216" s="3"/>
      <c r="D216" s="3"/>
      <c r="F216" s="3"/>
      <c r="G216" s="3"/>
      <c r="H216" s="3"/>
      <c r="I216" s="3"/>
      <c r="J216" s="3"/>
      <c r="K216" s="3"/>
    </row>
    <row r="217" spans="2:11" x14ac:dyDescent="0.15">
      <c r="B217" s="3"/>
      <c r="C217" s="3"/>
      <c r="D217" s="3"/>
      <c r="F217" s="3"/>
      <c r="G217" s="3"/>
      <c r="H217" s="3"/>
      <c r="I217" s="3"/>
      <c r="J217" s="3"/>
      <c r="K217" s="3"/>
    </row>
    <row r="218" spans="2:11" x14ac:dyDescent="0.15">
      <c r="B218" s="3"/>
      <c r="C218" s="3"/>
      <c r="D218" s="3"/>
      <c r="F218" s="3"/>
      <c r="G218" s="3"/>
      <c r="H218" s="3"/>
      <c r="I218" s="3"/>
      <c r="J218" s="3"/>
      <c r="K218" s="3"/>
    </row>
    <row r="219" spans="2:11" x14ac:dyDescent="0.15">
      <c r="B219" s="3"/>
      <c r="C219" s="3"/>
      <c r="D219" s="3"/>
      <c r="F219" s="3"/>
      <c r="G219" s="3"/>
      <c r="H219" s="3"/>
      <c r="I219" s="3"/>
      <c r="J219" s="3"/>
      <c r="K219" s="3"/>
    </row>
    <row r="220" spans="2:11" x14ac:dyDescent="0.15">
      <c r="B220" s="3"/>
      <c r="C220" s="3"/>
      <c r="D220" s="3"/>
      <c r="F220" s="3"/>
      <c r="G220" s="3"/>
      <c r="H220" s="3"/>
      <c r="I220" s="3"/>
      <c r="J220" s="3"/>
      <c r="K220" s="3"/>
    </row>
    <row r="221" spans="2:11" x14ac:dyDescent="0.15">
      <c r="B221" s="3"/>
      <c r="C221" s="3"/>
      <c r="D221" s="3"/>
      <c r="F221" s="3"/>
      <c r="G221" s="3"/>
      <c r="H221" s="3"/>
      <c r="I221" s="3"/>
      <c r="J221" s="3"/>
      <c r="K221" s="3"/>
    </row>
    <row r="222" spans="2:11" x14ac:dyDescent="0.15">
      <c r="B222" s="3"/>
      <c r="C222" s="3"/>
      <c r="D222" s="3"/>
      <c r="F222" s="3"/>
      <c r="G222" s="3"/>
      <c r="H222" s="3"/>
      <c r="I222" s="3"/>
      <c r="J222" s="3"/>
      <c r="K222" s="3"/>
    </row>
    <row r="223" spans="2:11" x14ac:dyDescent="0.15">
      <c r="B223" s="3"/>
      <c r="C223" s="3"/>
      <c r="D223" s="3"/>
      <c r="F223" s="3"/>
      <c r="G223" s="3"/>
      <c r="H223" s="3"/>
      <c r="I223" s="3"/>
      <c r="J223" s="3"/>
      <c r="K223" s="3"/>
    </row>
    <row r="224" spans="2:11" x14ac:dyDescent="0.15">
      <c r="B224" s="3"/>
      <c r="C224" s="3"/>
      <c r="D224" s="3"/>
      <c r="F224" s="3"/>
      <c r="G224" s="3"/>
      <c r="H224" s="3"/>
      <c r="I224" s="3"/>
      <c r="J224" s="3"/>
      <c r="K224" s="3"/>
    </row>
    <row r="225" spans="2:11" x14ac:dyDescent="0.15">
      <c r="B225" s="3"/>
      <c r="C225" s="3"/>
      <c r="D225" s="3"/>
      <c r="F225" s="3"/>
      <c r="G225" s="3"/>
      <c r="H225" s="3"/>
      <c r="I225" s="3"/>
      <c r="J225" s="3"/>
      <c r="K225" s="3"/>
    </row>
    <row r="226" spans="2:11" x14ac:dyDescent="0.15">
      <c r="B226" s="3"/>
      <c r="C226" s="3"/>
      <c r="D226" s="3"/>
      <c r="F226" s="3"/>
      <c r="G226" s="3"/>
      <c r="H226" s="3"/>
      <c r="I226" s="3"/>
      <c r="J226" s="3"/>
      <c r="K226" s="3"/>
    </row>
    <row r="227" spans="2:11" x14ac:dyDescent="0.15">
      <c r="B227" s="3"/>
      <c r="C227" s="3"/>
      <c r="D227" s="3"/>
      <c r="F227" s="3"/>
      <c r="G227" s="3"/>
      <c r="H227" s="3"/>
      <c r="I227" s="3"/>
      <c r="J227" s="3"/>
      <c r="K227" s="3"/>
    </row>
    <row r="228" spans="2:11" x14ac:dyDescent="0.15">
      <c r="B228" s="3"/>
      <c r="C228" s="3"/>
      <c r="D228" s="3"/>
      <c r="F228" s="3"/>
      <c r="G228" s="3"/>
      <c r="H228" s="3"/>
      <c r="I228" s="3"/>
      <c r="J228" s="3"/>
      <c r="K228" s="3"/>
    </row>
    <row r="229" spans="2:11" x14ac:dyDescent="0.15">
      <c r="B229" s="3"/>
      <c r="C229" s="3"/>
      <c r="D229" s="3"/>
      <c r="F229" s="3"/>
      <c r="G229" s="3"/>
      <c r="H229" s="3"/>
      <c r="I229" s="3"/>
      <c r="J229" s="3"/>
      <c r="K229" s="3"/>
    </row>
    <row r="230" spans="2:11" x14ac:dyDescent="0.15">
      <c r="B230" s="3"/>
      <c r="C230" s="3"/>
      <c r="D230" s="3"/>
      <c r="F230" s="3"/>
      <c r="G230" s="3"/>
      <c r="H230" s="3"/>
      <c r="I230" s="3"/>
      <c r="J230" s="3"/>
      <c r="K230" s="3"/>
    </row>
    <row r="231" spans="2:11" x14ac:dyDescent="0.15">
      <c r="B231" s="3"/>
      <c r="C231" s="3"/>
      <c r="D231" s="3"/>
      <c r="F231" s="3"/>
      <c r="G231" s="3"/>
      <c r="H231" s="3"/>
      <c r="I231" s="3"/>
      <c r="J231" s="3"/>
      <c r="K231" s="3"/>
    </row>
    <row r="232" spans="2:11" x14ac:dyDescent="0.15">
      <c r="B232" s="3"/>
      <c r="C232" s="3"/>
      <c r="D232" s="3"/>
      <c r="F232" s="3"/>
      <c r="G232" s="3"/>
      <c r="H232" s="3"/>
      <c r="I232" s="3"/>
      <c r="J232" s="3"/>
      <c r="K232" s="3"/>
    </row>
    <row r="233" spans="2:11" x14ac:dyDescent="0.15">
      <c r="B233" s="3"/>
      <c r="C233" s="3"/>
      <c r="D233" s="3"/>
      <c r="F233" s="3"/>
      <c r="G233" s="3"/>
      <c r="H233" s="3"/>
      <c r="I233" s="3"/>
      <c r="J233" s="3"/>
      <c r="K233" s="3"/>
    </row>
    <row r="234" spans="2:11" x14ac:dyDescent="0.15">
      <c r="B234" s="3"/>
      <c r="C234" s="3"/>
      <c r="D234" s="3"/>
      <c r="F234" s="3"/>
      <c r="G234" s="3"/>
      <c r="H234" s="3"/>
      <c r="I234" s="3"/>
      <c r="J234" s="3"/>
      <c r="K234" s="3"/>
    </row>
    <row r="235" spans="2:11" x14ac:dyDescent="0.15">
      <c r="B235" s="3"/>
      <c r="C235" s="3"/>
      <c r="D235" s="3"/>
      <c r="F235" s="3"/>
      <c r="G235" s="3"/>
      <c r="H235" s="3"/>
      <c r="I235" s="3"/>
      <c r="J235" s="3"/>
      <c r="K235" s="3"/>
    </row>
    <row r="236" spans="2:11" x14ac:dyDescent="0.15">
      <c r="B236" s="3"/>
      <c r="C236" s="3"/>
      <c r="D236" s="3"/>
      <c r="F236" s="3"/>
      <c r="G236" s="3"/>
      <c r="H236" s="3"/>
      <c r="I236" s="3"/>
      <c r="J236" s="3"/>
      <c r="K236" s="3"/>
    </row>
    <row r="237" spans="2:11" x14ac:dyDescent="0.15">
      <c r="B237" s="3"/>
      <c r="C237" s="3"/>
      <c r="D237" s="3"/>
      <c r="F237" s="3"/>
      <c r="G237" s="3"/>
      <c r="H237" s="3"/>
      <c r="I237" s="3"/>
      <c r="J237" s="3"/>
      <c r="K237" s="3"/>
    </row>
    <row r="238" spans="2:11" x14ac:dyDescent="0.15">
      <c r="B238" s="3"/>
      <c r="C238" s="3"/>
      <c r="D238" s="3"/>
      <c r="F238" s="3"/>
      <c r="G238" s="3"/>
      <c r="H238" s="3"/>
      <c r="I238" s="3"/>
      <c r="J238" s="3"/>
      <c r="K238" s="3"/>
    </row>
    <row r="239" spans="2:11" x14ac:dyDescent="0.15">
      <c r="B239" s="3"/>
      <c r="C239" s="3"/>
      <c r="D239" s="3"/>
      <c r="F239" s="3"/>
      <c r="G239" s="3"/>
      <c r="H239" s="3"/>
      <c r="I239" s="3"/>
      <c r="J239" s="3"/>
      <c r="K239" s="3"/>
    </row>
    <row r="240" spans="2:11" x14ac:dyDescent="0.15">
      <c r="B240" s="3"/>
      <c r="C240" s="3"/>
      <c r="D240" s="3"/>
      <c r="F240" s="3"/>
      <c r="G240" s="3"/>
      <c r="H240" s="3"/>
      <c r="I240" s="3"/>
      <c r="J240" s="3"/>
      <c r="K240" s="3"/>
    </row>
    <row r="241" spans="2:11" x14ac:dyDescent="0.15">
      <c r="B241" s="3"/>
      <c r="C241" s="3"/>
      <c r="D241" s="3"/>
      <c r="F241" s="3"/>
      <c r="G241" s="3"/>
      <c r="H241" s="3"/>
      <c r="I241" s="3"/>
      <c r="J241" s="3"/>
      <c r="K241" s="3"/>
    </row>
    <row r="242" spans="2:11" x14ac:dyDescent="0.15">
      <c r="B242" s="3"/>
      <c r="C242" s="3"/>
      <c r="D242" s="3"/>
      <c r="F242" s="3"/>
      <c r="G242" s="3"/>
      <c r="H242" s="3"/>
      <c r="I242" s="3"/>
      <c r="J242" s="3"/>
      <c r="K242" s="3"/>
    </row>
    <row r="243" spans="2:11" x14ac:dyDescent="0.15">
      <c r="B243" s="3"/>
      <c r="C243" s="3"/>
      <c r="D243" s="3"/>
      <c r="F243" s="3"/>
      <c r="G243" s="3"/>
      <c r="H243" s="3"/>
      <c r="I243" s="3"/>
      <c r="J243" s="3"/>
      <c r="K243" s="3"/>
    </row>
    <row r="244" spans="2:11" x14ac:dyDescent="0.15">
      <c r="B244" s="3"/>
      <c r="C244" s="3"/>
      <c r="D244" s="3"/>
      <c r="F244" s="3"/>
      <c r="G244" s="3"/>
      <c r="H244" s="3"/>
      <c r="I244" s="3"/>
      <c r="J244" s="3"/>
      <c r="K244" s="3"/>
    </row>
    <row r="245" spans="2:11" x14ac:dyDescent="0.15">
      <c r="B245" s="3"/>
      <c r="C245" s="3"/>
      <c r="D245" s="3"/>
      <c r="F245" s="3"/>
      <c r="G245" s="3"/>
      <c r="H245" s="3"/>
      <c r="I245" s="3"/>
      <c r="J245" s="3"/>
      <c r="K245" s="3"/>
    </row>
    <row r="246" spans="2:11" x14ac:dyDescent="0.15">
      <c r="B246" s="3"/>
      <c r="C246" s="3"/>
      <c r="D246" s="3"/>
      <c r="F246" s="3"/>
      <c r="G246" s="3"/>
      <c r="H246" s="3"/>
      <c r="I246" s="3"/>
      <c r="J246" s="3"/>
      <c r="K246" s="3"/>
    </row>
    <row r="247" spans="2:11" x14ac:dyDescent="0.15">
      <c r="B247" s="3"/>
      <c r="C247" s="3"/>
      <c r="D247" s="3"/>
      <c r="F247" s="3"/>
      <c r="G247" s="3"/>
      <c r="H247" s="3"/>
      <c r="I247" s="3"/>
      <c r="J247" s="3"/>
      <c r="K247" s="3"/>
    </row>
    <row r="248" spans="2:11" x14ac:dyDescent="0.15">
      <c r="B248" s="3"/>
      <c r="C248" s="3"/>
      <c r="D248" s="3"/>
      <c r="F248" s="3"/>
      <c r="G248" s="3"/>
      <c r="H248" s="3"/>
      <c r="I248" s="3"/>
      <c r="J248" s="3"/>
      <c r="K248" s="3"/>
    </row>
    <row r="249" spans="2:11" x14ac:dyDescent="0.15">
      <c r="B249" s="3"/>
      <c r="C249" s="3"/>
      <c r="D249" s="3"/>
      <c r="F249" s="3"/>
      <c r="G249" s="3"/>
      <c r="H249" s="3"/>
      <c r="I249" s="3"/>
      <c r="J249" s="3"/>
      <c r="K249" s="3"/>
    </row>
    <row r="250" spans="2:11" x14ac:dyDescent="0.15">
      <c r="B250" s="3"/>
      <c r="C250" s="3"/>
      <c r="D250" s="3"/>
      <c r="F250" s="3"/>
      <c r="G250" s="3"/>
      <c r="H250" s="3"/>
      <c r="I250" s="3"/>
      <c r="J250" s="3"/>
      <c r="K250" s="3"/>
    </row>
    <row r="251" spans="2:11" x14ac:dyDescent="0.15">
      <c r="B251" s="3"/>
      <c r="C251" s="3"/>
      <c r="D251" s="3"/>
      <c r="F251" s="3"/>
      <c r="G251" s="3"/>
      <c r="H251" s="3"/>
      <c r="I251" s="3"/>
      <c r="J251" s="3"/>
      <c r="K251" s="3"/>
    </row>
    <row r="252" spans="2:11" x14ac:dyDescent="0.15">
      <c r="B252" s="3"/>
      <c r="C252" s="3"/>
      <c r="D252" s="3"/>
      <c r="F252" s="3"/>
      <c r="G252" s="3"/>
      <c r="H252" s="3"/>
      <c r="I252" s="3"/>
      <c r="J252" s="3"/>
      <c r="K252" s="3"/>
    </row>
    <row r="253" spans="2:11" x14ac:dyDescent="0.15">
      <c r="B253" s="3"/>
      <c r="C253" s="3"/>
      <c r="D253" s="3"/>
      <c r="F253" s="3"/>
      <c r="G253" s="3"/>
      <c r="H253" s="3"/>
      <c r="I253" s="3"/>
      <c r="J253" s="3"/>
      <c r="K253" s="3"/>
    </row>
    <row r="254" spans="2:11" x14ac:dyDescent="0.15">
      <c r="B254" s="3"/>
      <c r="C254" s="3"/>
      <c r="D254" s="3"/>
      <c r="F254" s="3"/>
      <c r="G254" s="3"/>
      <c r="H254" s="3"/>
      <c r="I254" s="3"/>
      <c r="J254" s="3"/>
      <c r="K254" s="3"/>
    </row>
    <row r="255" spans="2:11" x14ac:dyDescent="0.15">
      <c r="B255" s="3"/>
      <c r="C255" s="3"/>
      <c r="D255" s="3"/>
      <c r="F255" s="3"/>
      <c r="G255" s="3"/>
      <c r="H255" s="3"/>
      <c r="I255" s="3"/>
      <c r="J255" s="3"/>
      <c r="K255" s="3"/>
    </row>
    <row r="256" spans="2:11" x14ac:dyDescent="0.15">
      <c r="B256" s="3"/>
      <c r="C256" s="3"/>
      <c r="D256" s="3"/>
      <c r="F256" s="3"/>
      <c r="G256" s="3"/>
      <c r="H256" s="3"/>
      <c r="I256" s="3"/>
      <c r="J256" s="3"/>
      <c r="K256" s="3"/>
    </row>
    <row r="257" spans="2:11" x14ac:dyDescent="0.15">
      <c r="B257" s="3"/>
      <c r="C257" s="3"/>
      <c r="D257" s="3"/>
      <c r="F257" s="3"/>
      <c r="G257" s="3"/>
      <c r="H257" s="3"/>
      <c r="I257" s="3"/>
      <c r="J257" s="3"/>
      <c r="K257" s="3"/>
    </row>
    <row r="258" spans="2:11" x14ac:dyDescent="0.15">
      <c r="B258" s="3"/>
      <c r="C258" s="3"/>
      <c r="D258" s="3"/>
      <c r="F258" s="3"/>
      <c r="G258" s="3"/>
      <c r="H258" s="3"/>
      <c r="I258" s="3"/>
      <c r="J258" s="3"/>
      <c r="K258" s="3"/>
    </row>
    <row r="259" spans="2:11" x14ac:dyDescent="0.15">
      <c r="B259" s="3"/>
      <c r="C259" s="3"/>
      <c r="D259" s="3"/>
      <c r="F259" s="3"/>
      <c r="G259" s="3"/>
      <c r="H259" s="3"/>
      <c r="I259" s="3"/>
      <c r="J259" s="3"/>
      <c r="K259" s="3"/>
    </row>
    <row r="260" spans="2:11" x14ac:dyDescent="0.15">
      <c r="B260" s="3"/>
      <c r="C260" s="3"/>
      <c r="D260" s="3"/>
      <c r="F260" s="3"/>
      <c r="G260" s="3"/>
      <c r="H260" s="3"/>
      <c r="I260" s="3"/>
      <c r="J260" s="3"/>
      <c r="K260" s="3"/>
    </row>
    <row r="261" spans="2:11" x14ac:dyDescent="0.15">
      <c r="B261" s="3"/>
      <c r="C261" s="3"/>
      <c r="D261" s="3"/>
      <c r="F261" s="3"/>
      <c r="G261" s="3"/>
      <c r="H261" s="3"/>
      <c r="I261" s="3"/>
      <c r="J261" s="3"/>
      <c r="K261" s="3"/>
    </row>
    <row r="262" spans="2:11" x14ac:dyDescent="0.15">
      <c r="B262" s="3"/>
      <c r="C262" s="3"/>
      <c r="D262" s="3"/>
      <c r="F262" s="3"/>
      <c r="G262" s="3"/>
      <c r="H262" s="3"/>
      <c r="I262" s="3"/>
      <c r="J262" s="3"/>
      <c r="K262" s="3"/>
    </row>
    <row r="263" spans="2:11" x14ac:dyDescent="0.15">
      <c r="B263" s="3"/>
      <c r="C263" s="3"/>
      <c r="D263" s="3"/>
      <c r="F263" s="3"/>
      <c r="G263" s="3"/>
      <c r="H263" s="3"/>
      <c r="I263" s="3"/>
      <c r="J263" s="3"/>
      <c r="K263" s="3"/>
    </row>
    <row r="264" spans="2:11" x14ac:dyDescent="0.15">
      <c r="B264" s="3"/>
      <c r="C264" s="3"/>
      <c r="D264" s="3"/>
      <c r="F264" s="3"/>
      <c r="G264" s="3"/>
      <c r="H264" s="3"/>
      <c r="I264" s="3"/>
      <c r="J264" s="3"/>
      <c r="K264" s="3"/>
    </row>
    <row r="265" spans="2:11" x14ac:dyDescent="0.15">
      <c r="B265" s="3"/>
      <c r="C265" s="3"/>
      <c r="D265" s="3"/>
      <c r="F265" s="3"/>
      <c r="G265" s="3"/>
      <c r="H265" s="3"/>
      <c r="I265" s="3"/>
      <c r="J265" s="3"/>
      <c r="K265" s="3"/>
    </row>
    <row r="266" spans="2:11" x14ac:dyDescent="0.15">
      <c r="B266" s="3"/>
      <c r="C266" s="3"/>
      <c r="D266" s="3"/>
      <c r="F266" s="3"/>
      <c r="G266" s="3"/>
      <c r="H266" s="3"/>
      <c r="I266" s="3"/>
      <c r="J266" s="3"/>
      <c r="K266" s="3"/>
    </row>
    <row r="267" spans="2:11" x14ac:dyDescent="0.15">
      <c r="B267" s="3"/>
      <c r="C267" s="3"/>
      <c r="D267" s="3"/>
      <c r="F267" s="3"/>
      <c r="G267" s="3"/>
      <c r="H267" s="3"/>
      <c r="I267" s="3"/>
      <c r="J267" s="3"/>
      <c r="K267" s="3"/>
    </row>
    <row r="268" spans="2:11" x14ac:dyDescent="0.15">
      <c r="B268" s="3"/>
      <c r="C268" s="3"/>
      <c r="D268" s="3"/>
      <c r="F268" s="3"/>
      <c r="G268" s="3"/>
      <c r="H268" s="3"/>
      <c r="I268" s="3"/>
      <c r="J268" s="3"/>
      <c r="K268" s="3"/>
    </row>
    <row r="269" spans="2:11" x14ac:dyDescent="0.15">
      <c r="B269" s="3"/>
      <c r="C269" s="3"/>
      <c r="D269" s="3"/>
      <c r="F269" s="3"/>
      <c r="G269" s="3"/>
      <c r="H269" s="3"/>
      <c r="I269" s="3"/>
      <c r="J269" s="3"/>
      <c r="K269" s="3"/>
    </row>
    <row r="270" spans="2:11" x14ac:dyDescent="0.15">
      <c r="B270" s="3"/>
      <c r="C270" s="3"/>
      <c r="D270" s="3"/>
      <c r="F270" s="3"/>
      <c r="G270" s="3"/>
      <c r="H270" s="3"/>
      <c r="I270" s="3"/>
      <c r="J270" s="3"/>
      <c r="K270" s="3"/>
    </row>
    <row r="271" spans="2:11" x14ac:dyDescent="0.15">
      <c r="B271" s="3"/>
      <c r="C271" s="3"/>
      <c r="D271" s="3"/>
      <c r="F271" s="3"/>
      <c r="G271" s="3"/>
      <c r="H271" s="3"/>
      <c r="I271" s="3"/>
      <c r="J271" s="3"/>
      <c r="K271" s="3"/>
    </row>
    <row r="272" spans="2:11" x14ac:dyDescent="0.15">
      <c r="B272" s="3"/>
      <c r="C272" s="3"/>
      <c r="D272" s="3"/>
      <c r="F272" s="3"/>
      <c r="G272" s="3"/>
      <c r="H272" s="3"/>
      <c r="I272" s="3"/>
      <c r="J272" s="3"/>
      <c r="K272" s="3"/>
    </row>
    <row r="273" spans="2:11" x14ac:dyDescent="0.15">
      <c r="B273" s="3"/>
      <c r="C273" s="3"/>
      <c r="D273" s="3"/>
      <c r="F273" s="3"/>
      <c r="G273" s="3"/>
      <c r="H273" s="3"/>
      <c r="I273" s="3"/>
      <c r="J273" s="3"/>
      <c r="K273" s="3"/>
    </row>
    <row r="274" spans="2:11" x14ac:dyDescent="0.15">
      <c r="B274" s="3"/>
      <c r="C274" s="3"/>
      <c r="D274" s="3"/>
      <c r="F274" s="3"/>
      <c r="G274" s="3"/>
      <c r="H274" s="3"/>
      <c r="I274" s="3"/>
      <c r="J274" s="3"/>
      <c r="K274" s="3"/>
    </row>
    <row r="275" spans="2:11" x14ac:dyDescent="0.15">
      <c r="B275" s="3"/>
      <c r="C275" s="3"/>
      <c r="D275" s="3"/>
      <c r="F275" s="3"/>
      <c r="G275" s="3"/>
      <c r="H275" s="3"/>
      <c r="I275" s="3"/>
      <c r="J275" s="3"/>
      <c r="K275" s="3"/>
    </row>
    <row r="276" spans="2:11" x14ac:dyDescent="0.15">
      <c r="B276" s="3"/>
      <c r="C276" s="3"/>
      <c r="D276" s="3"/>
      <c r="F276" s="3"/>
      <c r="G276" s="3"/>
      <c r="H276" s="3"/>
      <c r="I276" s="3"/>
      <c r="J276" s="3"/>
      <c r="K276" s="3"/>
    </row>
    <row r="277" spans="2:11" x14ac:dyDescent="0.15">
      <c r="B277" s="3"/>
      <c r="C277" s="3"/>
      <c r="D277" s="3"/>
      <c r="F277" s="3"/>
      <c r="G277" s="3"/>
      <c r="H277" s="3"/>
      <c r="I277" s="3"/>
      <c r="J277" s="3"/>
      <c r="K277" s="3"/>
    </row>
    <row r="278" spans="2:11" x14ac:dyDescent="0.15">
      <c r="B278" s="3"/>
      <c r="C278" s="3"/>
      <c r="D278" s="3"/>
      <c r="F278" s="3"/>
      <c r="G278" s="3"/>
      <c r="H278" s="3"/>
      <c r="I278" s="3"/>
      <c r="J278" s="3"/>
      <c r="K278" s="3"/>
    </row>
    <row r="279" spans="2:11" x14ac:dyDescent="0.15">
      <c r="B279" s="3"/>
      <c r="C279" s="3"/>
      <c r="D279" s="3"/>
      <c r="F279" s="3"/>
      <c r="G279" s="3"/>
      <c r="H279" s="3"/>
      <c r="I279" s="3"/>
      <c r="J279" s="3"/>
      <c r="K279" s="3"/>
    </row>
    <row r="280" spans="2:11" x14ac:dyDescent="0.15">
      <c r="B280" s="3"/>
      <c r="C280" s="3"/>
      <c r="D280" s="3"/>
      <c r="F280" s="3"/>
      <c r="G280" s="3"/>
      <c r="H280" s="3"/>
      <c r="I280" s="3"/>
      <c r="J280" s="3"/>
      <c r="K280" s="3"/>
    </row>
    <row r="281" spans="2:11" x14ac:dyDescent="0.15">
      <c r="B281" s="3"/>
      <c r="C281" s="3"/>
      <c r="D281" s="3"/>
      <c r="F281" s="3"/>
      <c r="G281" s="3"/>
      <c r="H281" s="3"/>
      <c r="I281" s="3"/>
      <c r="J281" s="3"/>
      <c r="K281" s="3"/>
    </row>
    <row r="282" spans="2:11" x14ac:dyDescent="0.15">
      <c r="B282" s="3"/>
      <c r="C282" s="3"/>
      <c r="D282" s="3"/>
      <c r="F282" s="3"/>
      <c r="G282" s="3"/>
      <c r="H282" s="3"/>
      <c r="I282" s="3"/>
      <c r="J282" s="3"/>
      <c r="K282" s="3"/>
    </row>
    <row r="283" spans="2:11" x14ac:dyDescent="0.15">
      <c r="B283" s="3"/>
      <c r="C283" s="3"/>
      <c r="D283" s="3"/>
      <c r="F283" s="3"/>
      <c r="G283" s="3"/>
      <c r="H283" s="3"/>
      <c r="I283" s="3"/>
      <c r="J283" s="3"/>
      <c r="K283" s="3"/>
    </row>
    <row r="284" spans="2:11" x14ac:dyDescent="0.15">
      <c r="B284" s="3"/>
      <c r="C284" s="3"/>
      <c r="D284" s="3"/>
      <c r="F284" s="3"/>
      <c r="G284" s="3"/>
      <c r="H284" s="3"/>
      <c r="I284" s="3"/>
      <c r="J284" s="3"/>
      <c r="K284" s="3"/>
    </row>
    <row r="285" spans="2:11" x14ac:dyDescent="0.15">
      <c r="B285" s="3"/>
      <c r="C285" s="3"/>
      <c r="D285" s="3"/>
      <c r="F285" s="3"/>
      <c r="G285" s="3"/>
      <c r="H285" s="3"/>
      <c r="I285" s="3"/>
      <c r="J285" s="3"/>
      <c r="K285" s="3"/>
    </row>
    <row r="286" spans="2:11" x14ac:dyDescent="0.15">
      <c r="B286" s="3"/>
      <c r="C286" s="3"/>
      <c r="D286" s="3"/>
      <c r="F286" s="3"/>
      <c r="G286" s="3"/>
      <c r="H286" s="3"/>
      <c r="I286" s="3"/>
      <c r="J286" s="3"/>
      <c r="K286" s="3"/>
    </row>
    <row r="287" spans="2:11" x14ac:dyDescent="0.15">
      <c r="B287" s="3"/>
      <c r="C287" s="3"/>
      <c r="D287" s="3"/>
      <c r="F287" s="3"/>
      <c r="G287" s="3"/>
      <c r="H287" s="3"/>
      <c r="I287" s="3"/>
      <c r="J287" s="3"/>
      <c r="K287" s="3"/>
    </row>
    <row r="288" spans="2:11" x14ac:dyDescent="0.15">
      <c r="B288" s="3"/>
      <c r="C288" s="3"/>
      <c r="D288" s="3"/>
      <c r="F288" s="3"/>
      <c r="G288" s="3"/>
      <c r="H288" s="3"/>
      <c r="I288" s="3"/>
      <c r="J288" s="3"/>
      <c r="K288" s="3"/>
    </row>
    <row r="289" spans="2:11" x14ac:dyDescent="0.15">
      <c r="B289" s="3"/>
      <c r="C289" s="3"/>
      <c r="D289" s="3"/>
      <c r="F289" s="3"/>
      <c r="G289" s="3"/>
      <c r="H289" s="3"/>
      <c r="I289" s="3"/>
      <c r="J289" s="3"/>
      <c r="K289" s="3"/>
    </row>
    <row r="290" spans="2:11" x14ac:dyDescent="0.15">
      <c r="B290" s="3"/>
      <c r="C290" s="3"/>
      <c r="D290" s="3"/>
      <c r="F290" s="3"/>
      <c r="G290" s="3"/>
      <c r="H290" s="3"/>
      <c r="I290" s="3"/>
      <c r="J290" s="3"/>
      <c r="K290" s="3"/>
    </row>
    <row r="291" spans="2:11" x14ac:dyDescent="0.15">
      <c r="B291" s="3"/>
      <c r="C291" s="3"/>
      <c r="D291" s="3"/>
      <c r="F291" s="3"/>
      <c r="G291" s="3"/>
      <c r="H291" s="3"/>
      <c r="I291" s="3"/>
      <c r="J291" s="3"/>
      <c r="K291" s="3"/>
    </row>
    <row r="292" spans="2:11" x14ac:dyDescent="0.15">
      <c r="B292" s="3"/>
      <c r="C292" s="3"/>
      <c r="D292" s="3"/>
      <c r="F292" s="3"/>
      <c r="G292" s="3"/>
      <c r="H292" s="3"/>
      <c r="I292" s="3"/>
      <c r="J292" s="3"/>
      <c r="K292" s="3"/>
    </row>
    <row r="293" spans="2:11" x14ac:dyDescent="0.15">
      <c r="B293" s="3"/>
      <c r="C293" s="3"/>
      <c r="D293" s="3"/>
      <c r="F293" s="3"/>
      <c r="G293" s="3"/>
      <c r="H293" s="3"/>
      <c r="I293" s="3"/>
      <c r="J293" s="3"/>
      <c r="K293" s="3"/>
    </row>
    <row r="294" spans="2:11" x14ac:dyDescent="0.15">
      <c r="B294" s="3"/>
      <c r="C294" s="3"/>
      <c r="D294" s="3"/>
      <c r="F294" s="3"/>
      <c r="G294" s="3"/>
      <c r="H294" s="3"/>
      <c r="I294" s="3"/>
      <c r="J294" s="3"/>
      <c r="K294" s="3"/>
    </row>
    <row r="295" spans="2:11" x14ac:dyDescent="0.15">
      <c r="B295" s="3"/>
      <c r="C295" s="3"/>
      <c r="D295" s="3"/>
      <c r="F295" s="3"/>
      <c r="G295" s="3"/>
      <c r="H295" s="3"/>
      <c r="I295" s="3"/>
      <c r="J295" s="3"/>
      <c r="K295" s="3"/>
    </row>
    <row r="296" spans="2:11" x14ac:dyDescent="0.15">
      <c r="B296" s="3"/>
      <c r="C296" s="3"/>
      <c r="D296" s="3"/>
      <c r="F296" s="3"/>
      <c r="G296" s="3"/>
      <c r="H296" s="3"/>
      <c r="I296" s="3"/>
      <c r="J296" s="3"/>
      <c r="K296" s="3"/>
    </row>
    <row r="297" spans="2:11" x14ac:dyDescent="0.15">
      <c r="B297" s="3"/>
      <c r="C297" s="3"/>
      <c r="D297" s="3"/>
      <c r="F297" s="3"/>
      <c r="G297" s="3"/>
      <c r="H297" s="3"/>
      <c r="I297" s="3"/>
      <c r="J297" s="3"/>
      <c r="K297" s="3"/>
    </row>
    <row r="298" spans="2:11" x14ac:dyDescent="0.15">
      <c r="B298" s="3"/>
      <c r="C298" s="3"/>
      <c r="D298" s="3"/>
      <c r="F298" s="3"/>
      <c r="G298" s="3"/>
      <c r="H298" s="3"/>
      <c r="I298" s="3"/>
      <c r="J298" s="3"/>
      <c r="K298" s="3"/>
    </row>
    <row r="299" spans="2:11" x14ac:dyDescent="0.15">
      <c r="B299" s="3"/>
      <c r="C299" s="3"/>
      <c r="D299" s="3"/>
      <c r="F299" s="3"/>
      <c r="G299" s="3"/>
      <c r="H299" s="3"/>
      <c r="I299" s="3"/>
      <c r="J299" s="3"/>
      <c r="K299" s="3"/>
    </row>
    <row r="300" spans="2:11" x14ac:dyDescent="0.15">
      <c r="B300" s="3"/>
      <c r="C300" s="3"/>
      <c r="D300" s="3"/>
      <c r="F300" s="3"/>
      <c r="G300" s="3"/>
      <c r="H300" s="3"/>
      <c r="I300" s="3"/>
      <c r="J300" s="3"/>
      <c r="K300" s="3"/>
    </row>
    <row r="301" spans="2:11" x14ac:dyDescent="0.15">
      <c r="B301" s="3"/>
      <c r="C301" s="3"/>
      <c r="D301" s="3"/>
      <c r="F301" s="3"/>
      <c r="G301" s="3"/>
      <c r="H301" s="3"/>
      <c r="I301" s="3"/>
      <c r="J301" s="3"/>
      <c r="K301" s="3"/>
    </row>
    <row r="302" spans="2:11" x14ac:dyDescent="0.15">
      <c r="B302" s="3"/>
      <c r="C302" s="3"/>
      <c r="D302" s="3"/>
      <c r="F302" s="3"/>
      <c r="G302" s="3"/>
      <c r="H302" s="3"/>
      <c r="I302" s="3"/>
      <c r="J302" s="3"/>
      <c r="K302" s="3"/>
    </row>
    <row r="303" spans="2:11" x14ac:dyDescent="0.15">
      <c r="B303" s="3"/>
      <c r="C303" s="3"/>
      <c r="D303" s="3"/>
      <c r="F303" s="3"/>
      <c r="G303" s="3"/>
      <c r="H303" s="3"/>
      <c r="I303" s="3"/>
      <c r="J303" s="3"/>
      <c r="K303" s="3"/>
    </row>
    <row r="304" spans="2:11" x14ac:dyDescent="0.15">
      <c r="B304" s="3"/>
      <c r="C304" s="3"/>
      <c r="D304" s="3"/>
      <c r="F304" s="3"/>
      <c r="G304" s="3"/>
      <c r="H304" s="3"/>
      <c r="I304" s="3"/>
      <c r="J304" s="3"/>
      <c r="K304" s="3"/>
    </row>
    <row r="305" spans="2:11" x14ac:dyDescent="0.15">
      <c r="B305" s="3"/>
      <c r="C305" s="3"/>
      <c r="D305" s="3"/>
      <c r="F305" s="3"/>
      <c r="G305" s="3"/>
      <c r="H305" s="3"/>
      <c r="I305" s="3"/>
      <c r="J305" s="3"/>
      <c r="K305" s="3"/>
    </row>
    <row r="306" spans="2:11" x14ac:dyDescent="0.15">
      <c r="B306" s="3"/>
      <c r="C306" s="3"/>
      <c r="D306" s="3"/>
      <c r="F306" s="3"/>
      <c r="G306" s="3"/>
      <c r="H306" s="3"/>
      <c r="I306" s="3"/>
      <c r="J306" s="3"/>
      <c r="K306" s="3"/>
    </row>
    <row r="307" spans="2:11" x14ac:dyDescent="0.15">
      <c r="B307" s="3"/>
      <c r="C307" s="3"/>
      <c r="D307" s="3"/>
      <c r="F307" s="3"/>
      <c r="G307" s="3"/>
      <c r="H307" s="3"/>
      <c r="I307" s="3"/>
      <c r="J307" s="3"/>
      <c r="K307" s="3"/>
    </row>
    <row r="308" spans="2:11" x14ac:dyDescent="0.15">
      <c r="B308" s="3"/>
      <c r="C308" s="3"/>
      <c r="D308" s="3"/>
      <c r="F308" s="3"/>
      <c r="G308" s="3"/>
      <c r="H308" s="3"/>
      <c r="I308" s="3"/>
      <c r="J308" s="3"/>
      <c r="K308" s="3"/>
    </row>
    <row r="309" spans="2:11" x14ac:dyDescent="0.15">
      <c r="B309" s="3"/>
      <c r="C309" s="3"/>
      <c r="D309" s="3"/>
      <c r="F309" s="3"/>
      <c r="G309" s="3"/>
      <c r="H309" s="3"/>
      <c r="I309" s="3"/>
      <c r="J309" s="3"/>
      <c r="K309" s="3"/>
    </row>
    <row r="310" spans="2:11" x14ac:dyDescent="0.15">
      <c r="B310" s="3"/>
      <c r="C310" s="3"/>
      <c r="D310" s="3"/>
      <c r="F310" s="3"/>
      <c r="G310" s="3"/>
      <c r="H310" s="3"/>
      <c r="I310" s="3"/>
      <c r="J310" s="3"/>
      <c r="K310" s="3"/>
    </row>
    <row r="311" spans="2:11" x14ac:dyDescent="0.15">
      <c r="B311" s="3"/>
      <c r="C311" s="3"/>
      <c r="D311" s="3"/>
      <c r="F311" s="3"/>
      <c r="G311" s="3"/>
      <c r="H311" s="3"/>
      <c r="I311" s="3"/>
      <c r="J311" s="3"/>
      <c r="K311" s="3"/>
    </row>
    <row r="312" spans="2:11" x14ac:dyDescent="0.15">
      <c r="B312" s="3"/>
      <c r="C312" s="3"/>
      <c r="D312" s="3"/>
      <c r="F312" s="3"/>
      <c r="G312" s="3"/>
      <c r="H312" s="3"/>
      <c r="I312" s="3"/>
      <c r="J312" s="3"/>
      <c r="K312" s="3"/>
    </row>
    <row r="313" spans="2:11" x14ac:dyDescent="0.15">
      <c r="B313" s="3"/>
      <c r="C313" s="3"/>
      <c r="D313" s="3"/>
      <c r="F313" s="3"/>
      <c r="G313" s="3"/>
      <c r="H313" s="3"/>
      <c r="I313" s="3"/>
      <c r="J313" s="3"/>
      <c r="K313" s="3"/>
    </row>
    <row r="314" spans="2:11" x14ac:dyDescent="0.15">
      <c r="B314" s="3"/>
      <c r="C314" s="3"/>
      <c r="D314" s="3"/>
      <c r="F314" s="3"/>
      <c r="G314" s="3"/>
      <c r="H314" s="3"/>
      <c r="I314" s="3"/>
      <c r="J314" s="3"/>
      <c r="K314" s="3"/>
    </row>
    <row r="315" spans="2:11" x14ac:dyDescent="0.15">
      <c r="B315" s="3"/>
      <c r="C315" s="3"/>
      <c r="D315" s="3"/>
      <c r="F315" s="3"/>
      <c r="G315" s="3"/>
      <c r="H315" s="3"/>
      <c r="I315" s="3"/>
      <c r="J315" s="3"/>
      <c r="K315" s="3"/>
    </row>
    <row r="316" spans="2:11" x14ac:dyDescent="0.15">
      <c r="B316" s="3"/>
      <c r="C316" s="3"/>
      <c r="D316" s="3"/>
      <c r="F316" s="3"/>
      <c r="G316" s="3"/>
      <c r="H316" s="3"/>
      <c r="I316" s="3"/>
      <c r="J316" s="3"/>
      <c r="K316" s="3"/>
    </row>
    <row r="317" spans="2:11" x14ac:dyDescent="0.15">
      <c r="B317" s="3"/>
      <c r="C317" s="3"/>
      <c r="D317" s="3"/>
      <c r="F317" s="3"/>
      <c r="G317" s="3"/>
      <c r="H317" s="3"/>
      <c r="I317" s="3"/>
      <c r="J317" s="3"/>
      <c r="K317" s="3"/>
    </row>
    <row r="318" spans="2:11" x14ac:dyDescent="0.15">
      <c r="B318" s="3"/>
      <c r="C318" s="3"/>
      <c r="D318" s="3"/>
      <c r="F318" s="3"/>
      <c r="G318" s="3"/>
      <c r="H318" s="3"/>
      <c r="I318" s="3"/>
      <c r="J318" s="3"/>
      <c r="K318" s="3"/>
    </row>
    <row r="319" spans="2:11" x14ac:dyDescent="0.15">
      <c r="B319" s="3"/>
      <c r="C319" s="3"/>
      <c r="D319" s="3"/>
      <c r="F319" s="3"/>
      <c r="G319" s="3"/>
      <c r="H319" s="3"/>
      <c r="I319" s="3"/>
      <c r="J319" s="3"/>
      <c r="K319" s="3"/>
    </row>
    <row r="320" spans="2:11" x14ac:dyDescent="0.15">
      <c r="B320" s="3"/>
      <c r="C320" s="3"/>
      <c r="D320" s="3"/>
      <c r="F320" s="3"/>
      <c r="G320" s="3"/>
      <c r="H320" s="3"/>
      <c r="I320" s="3"/>
      <c r="J320" s="3"/>
      <c r="K320" s="3"/>
    </row>
    <row r="321" spans="2:11" x14ac:dyDescent="0.15">
      <c r="B321" s="3"/>
      <c r="C321" s="3"/>
      <c r="D321" s="3"/>
      <c r="F321" s="3"/>
      <c r="G321" s="3"/>
      <c r="H321" s="3"/>
      <c r="I321" s="3"/>
      <c r="J321" s="3"/>
      <c r="K321" s="3"/>
    </row>
    <row r="322" spans="2:11" x14ac:dyDescent="0.15">
      <c r="B322" s="3"/>
      <c r="C322" s="3"/>
      <c r="D322" s="3"/>
      <c r="F322" s="3"/>
      <c r="G322" s="3"/>
      <c r="H322" s="3"/>
      <c r="I322" s="3"/>
      <c r="J322" s="3"/>
      <c r="K322" s="3"/>
    </row>
    <row r="323" spans="2:11" x14ac:dyDescent="0.15">
      <c r="B323" s="3"/>
      <c r="C323" s="3"/>
      <c r="D323" s="3"/>
      <c r="F323" s="3"/>
      <c r="G323" s="3"/>
      <c r="H323" s="3"/>
      <c r="I323" s="3"/>
      <c r="J323" s="3"/>
      <c r="K323" s="3"/>
    </row>
    <row r="324" spans="2:11" x14ac:dyDescent="0.15">
      <c r="B324" s="3"/>
      <c r="C324" s="3"/>
      <c r="D324" s="3"/>
      <c r="F324" s="3"/>
      <c r="G324" s="3"/>
      <c r="H324" s="3"/>
      <c r="I324" s="3"/>
      <c r="J324" s="3"/>
      <c r="K324" s="3"/>
    </row>
    <row r="325" spans="2:11" x14ac:dyDescent="0.15">
      <c r="B325" s="3"/>
      <c r="C325" s="3"/>
      <c r="D325" s="3"/>
      <c r="F325" s="3"/>
      <c r="G325" s="3"/>
      <c r="H325" s="3"/>
      <c r="I325" s="3"/>
      <c r="J325" s="3"/>
      <c r="K325" s="3"/>
    </row>
    <row r="326" spans="2:11" x14ac:dyDescent="0.15">
      <c r="B326" s="3"/>
      <c r="C326" s="3"/>
      <c r="D326" s="3"/>
      <c r="F326" s="3"/>
      <c r="G326" s="3"/>
      <c r="H326" s="3"/>
      <c r="I326" s="3"/>
      <c r="J326" s="3"/>
      <c r="K326" s="3"/>
    </row>
    <row r="327" spans="2:11" x14ac:dyDescent="0.15">
      <c r="B327" s="3"/>
      <c r="C327" s="3"/>
      <c r="D327" s="3"/>
      <c r="F327" s="3"/>
      <c r="G327" s="3"/>
      <c r="H327" s="3"/>
      <c r="I327" s="3"/>
      <c r="J327" s="3"/>
      <c r="K327" s="3"/>
    </row>
    <row r="328" spans="2:11" x14ac:dyDescent="0.15">
      <c r="B328" s="3"/>
      <c r="C328" s="3"/>
      <c r="D328" s="3"/>
      <c r="F328" s="3"/>
      <c r="G328" s="3"/>
      <c r="H328" s="3"/>
      <c r="I328" s="3"/>
      <c r="J328" s="3"/>
      <c r="K328" s="3"/>
    </row>
    <row r="329" spans="2:11" x14ac:dyDescent="0.15">
      <c r="B329" s="3"/>
      <c r="C329" s="3"/>
      <c r="D329" s="3"/>
      <c r="F329" s="3"/>
      <c r="G329" s="3"/>
      <c r="H329" s="3"/>
      <c r="I329" s="3"/>
      <c r="J329" s="3"/>
      <c r="K329" s="3"/>
    </row>
    <row r="330" spans="2:11" x14ac:dyDescent="0.15">
      <c r="B330" s="3"/>
      <c r="C330" s="3"/>
      <c r="D330" s="3"/>
      <c r="F330" s="3"/>
      <c r="G330" s="3"/>
      <c r="H330" s="3"/>
      <c r="I330" s="3"/>
      <c r="J330" s="3"/>
      <c r="K330" s="3"/>
    </row>
    <row r="331" spans="2:11" x14ac:dyDescent="0.15">
      <c r="B331" s="3"/>
      <c r="C331" s="3"/>
      <c r="D331" s="3"/>
      <c r="F331" s="3"/>
      <c r="G331" s="3"/>
      <c r="H331" s="3"/>
      <c r="I331" s="3"/>
      <c r="J331" s="3"/>
      <c r="K331" s="3"/>
    </row>
    <row r="332" spans="2:11" x14ac:dyDescent="0.15">
      <c r="B332" s="3"/>
      <c r="C332" s="3"/>
      <c r="D332" s="3"/>
      <c r="F332" s="3"/>
      <c r="G332" s="3"/>
      <c r="H332" s="3"/>
      <c r="I332" s="3"/>
      <c r="J332" s="3"/>
      <c r="K332" s="3"/>
    </row>
    <row r="333" spans="2:11" x14ac:dyDescent="0.15">
      <c r="B333" s="3"/>
      <c r="C333" s="3"/>
      <c r="D333" s="3"/>
      <c r="F333" s="3"/>
      <c r="G333" s="3"/>
      <c r="H333" s="3"/>
      <c r="I333" s="3"/>
      <c r="J333" s="3"/>
      <c r="K333" s="3"/>
    </row>
    <row r="334" spans="2:11" x14ac:dyDescent="0.15">
      <c r="B334" s="3"/>
      <c r="C334" s="3"/>
      <c r="D334" s="3"/>
      <c r="F334" s="3"/>
      <c r="G334" s="3"/>
      <c r="H334" s="3"/>
      <c r="I334" s="3"/>
      <c r="J334" s="3"/>
      <c r="K334" s="3"/>
    </row>
    <row r="335" spans="2:11" x14ac:dyDescent="0.15">
      <c r="B335" s="3"/>
      <c r="C335" s="3"/>
      <c r="D335" s="3"/>
      <c r="F335" s="3"/>
      <c r="G335" s="3"/>
      <c r="H335" s="3"/>
      <c r="I335" s="3"/>
      <c r="J335" s="3"/>
      <c r="K335" s="3"/>
    </row>
    <row r="336" spans="2:11" x14ac:dyDescent="0.15">
      <c r="B336" s="3"/>
      <c r="C336" s="3"/>
      <c r="D336" s="3"/>
      <c r="F336" s="3"/>
      <c r="G336" s="3"/>
      <c r="H336" s="3"/>
      <c r="I336" s="3"/>
      <c r="J336" s="3"/>
      <c r="K336" s="3"/>
    </row>
    <row r="337" spans="2:11" x14ac:dyDescent="0.15">
      <c r="B337" s="3"/>
      <c r="C337" s="3"/>
      <c r="D337" s="3"/>
      <c r="F337" s="3"/>
      <c r="G337" s="3"/>
      <c r="H337" s="3"/>
      <c r="I337" s="3"/>
      <c r="J337" s="3"/>
      <c r="K337" s="3"/>
    </row>
    <row r="338" spans="2:11" x14ac:dyDescent="0.15">
      <c r="B338" s="3"/>
      <c r="C338" s="3"/>
      <c r="D338" s="3"/>
      <c r="F338" s="3"/>
      <c r="G338" s="3"/>
      <c r="H338" s="3"/>
      <c r="I338" s="3"/>
      <c r="J338" s="3"/>
      <c r="K338" s="3"/>
    </row>
    <row r="339" spans="2:11" x14ac:dyDescent="0.15">
      <c r="B339" s="3"/>
      <c r="C339" s="3"/>
      <c r="D339" s="3"/>
      <c r="F339" s="3"/>
      <c r="G339" s="3"/>
      <c r="H339" s="3"/>
      <c r="I339" s="3"/>
      <c r="J339" s="3"/>
      <c r="K339" s="3"/>
    </row>
    <row r="340" spans="2:11" x14ac:dyDescent="0.15">
      <c r="B340" s="3"/>
      <c r="C340" s="3"/>
      <c r="D340" s="3"/>
      <c r="F340" s="3"/>
      <c r="G340" s="3"/>
      <c r="H340" s="3"/>
      <c r="I340" s="3"/>
      <c r="J340" s="3"/>
      <c r="K340" s="3"/>
    </row>
    <row r="341" spans="2:11" x14ac:dyDescent="0.15">
      <c r="B341" s="3"/>
      <c r="C341" s="3"/>
      <c r="D341" s="3"/>
      <c r="F341" s="3"/>
      <c r="G341" s="3"/>
      <c r="H341" s="3"/>
      <c r="I341" s="3"/>
      <c r="J341" s="3"/>
      <c r="K341" s="3"/>
    </row>
    <row r="342" spans="2:11" x14ac:dyDescent="0.15">
      <c r="B342" s="3"/>
      <c r="C342" s="3"/>
      <c r="D342" s="3"/>
      <c r="F342" s="3"/>
      <c r="G342" s="3"/>
      <c r="H342" s="3"/>
      <c r="I342" s="3"/>
      <c r="J342" s="3"/>
      <c r="K342" s="3"/>
    </row>
    <row r="343" spans="2:11" x14ac:dyDescent="0.15">
      <c r="B343" s="3"/>
      <c r="C343" s="3"/>
      <c r="D343" s="3"/>
      <c r="F343" s="3"/>
      <c r="G343" s="3"/>
      <c r="H343" s="3"/>
      <c r="I343" s="3"/>
      <c r="J343" s="3"/>
      <c r="K343" s="3"/>
    </row>
    <row r="344" spans="2:11" x14ac:dyDescent="0.15">
      <c r="B344" s="3"/>
      <c r="C344" s="3"/>
      <c r="D344" s="3"/>
      <c r="F344" s="3"/>
      <c r="G344" s="3"/>
      <c r="H344" s="3"/>
      <c r="I344" s="3"/>
      <c r="J344" s="3"/>
      <c r="K344" s="3"/>
    </row>
    <row r="345" spans="2:11" x14ac:dyDescent="0.15">
      <c r="B345" s="3"/>
      <c r="C345" s="3"/>
      <c r="D345" s="3"/>
      <c r="F345" s="3"/>
      <c r="G345" s="3"/>
      <c r="H345" s="3"/>
      <c r="I345" s="3"/>
      <c r="J345" s="3"/>
      <c r="K345" s="3"/>
    </row>
    <row r="346" spans="2:11" x14ac:dyDescent="0.15">
      <c r="B346" s="3"/>
      <c r="C346" s="3"/>
      <c r="D346" s="3"/>
      <c r="F346" s="3"/>
      <c r="G346" s="3"/>
      <c r="H346" s="3"/>
      <c r="I346" s="3"/>
      <c r="J346" s="3"/>
      <c r="K346" s="3"/>
    </row>
    <row r="347" spans="2:11" x14ac:dyDescent="0.15">
      <c r="B347" s="3"/>
      <c r="C347" s="3"/>
      <c r="D347" s="3"/>
      <c r="F347" s="3"/>
      <c r="G347" s="3"/>
      <c r="H347" s="3"/>
      <c r="I347" s="3"/>
      <c r="J347" s="3"/>
      <c r="K347" s="3"/>
    </row>
    <row r="348" spans="2:11" x14ac:dyDescent="0.15">
      <c r="B348" s="3"/>
      <c r="C348" s="3"/>
      <c r="D348" s="3"/>
      <c r="F348" s="3"/>
      <c r="G348" s="3"/>
      <c r="H348" s="3"/>
      <c r="I348" s="3"/>
      <c r="J348" s="3"/>
      <c r="K348" s="3"/>
    </row>
    <row r="349" spans="2:11" x14ac:dyDescent="0.15">
      <c r="B349" s="3"/>
      <c r="C349" s="3"/>
      <c r="D349" s="3"/>
      <c r="F349" s="3"/>
      <c r="G349" s="3"/>
      <c r="H349" s="3"/>
      <c r="I349" s="3"/>
      <c r="J349" s="3"/>
      <c r="K349" s="3"/>
    </row>
    <row r="350" spans="2:11" x14ac:dyDescent="0.15">
      <c r="B350" s="3"/>
      <c r="C350" s="3"/>
      <c r="D350" s="3"/>
      <c r="F350" s="3"/>
      <c r="G350" s="3"/>
      <c r="H350" s="3"/>
      <c r="I350" s="3"/>
      <c r="J350" s="3"/>
      <c r="K350" s="3"/>
    </row>
    <row r="351" spans="2:11" x14ac:dyDescent="0.15">
      <c r="B351" s="3"/>
      <c r="C351" s="3"/>
      <c r="D351" s="3"/>
      <c r="F351" s="3"/>
      <c r="G351" s="3"/>
      <c r="H351" s="3"/>
      <c r="I351" s="3"/>
      <c r="J351" s="3"/>
      <c r="K351" s="3"/>
    </row>
    <row r="352" spans="2:11" x14ac:dyDescent="0.15">
      <c r="B352" s="3"/>
      <c r="C352" s="3"/>
      <c r="D352" s="3"/>
      <c r="F352" s="3"/>
      <c r="G352" s="3"/>
      <c r="H352" s="3"/>
      <c r="I352" s="3"/>
      <c r="J352" s="3"/>
      <c r="K352" s="3"/>
    </row>
    <row r="353" spans="2:11" x14ac:dyDescent="0.15">
      <c r="B353" s="3"/>
      <c r="C353" s="3"/>
      <c r="D353" s="3"/>
      <c r="F353" s="3"/>
      <c r="G353" s="3"/>
      <c r="H353" s="3"/>
      <c r="I353" s="3"/>
      <c r="J353" s="3"/>
      <c r="K353" s="3"/>
    </row>
    <row r="354" spans="2:11" x14ac:dyDescent="0.15">
      <c r="B354" s="3"/>
      <c r="C354" s="3"/>
      <c r="D354" s="3"/>
      <c r="F354" s="3"/>
      <c r="G354" s="3"/>
      <c r="H354" s="3"/>
      <c r="I354" s="3"/>
      <c r="J354" s="3"/>
      <c r="K354" s="3"/>
    </row>
    <row r="355" spans="2:11" x14ac:dyDescent="0.15">
      <c r="B355" s="3"/>
      <c r="C355" s="3"/>
      <c r="D355" s="3"/>
      <c r="F355" s="3"/>
      <c r="G355" s="3"/>
      <c r="H355" s="3"/>
      <c r="I355" s="3"/>
      <c r="J355" s="3"/>
      <c r="K355" s="3"/>
    </row>
    <row r="356" spans="2:11" x14ac:dyDescent="0.15">
      <c r="B356" s="3"/>
      <c r="C356" s="3"/>
      <c r="D356" s="3"/>
      <c r="F356" s="3"/>
      <c r="G356" s="3"/>
      <c r="H356" s="3"/>
      <c r="I356" s="3"/>
      <c r="J356" s="3"/>
      <c r="K356" s="3"/>
    </row>
    <row r="357" spans="2:11" x14ac:dyDescent="0.15">
      <c r="B357" s="3"/>
      <c r="C357" s="3"/>
      <c r="D357" s="3"/>
      <c r="F357" s="3"/>
      <c r="G357" s="3"/>
      <c r="H357" s="3"/>
      <c r="I357" s="3"/>
      <c r="J357" s="3"/>
      <c r="K357" s="3"/>
    </row>
    <row r="358" spans="2:11" x14ac:dyDescent="0.15">
      <c r="B358" s="3"/>
      <c r="C358" s="3"/>
      <c r="D358" s="3"/>
      <c r="F358" s="3"/>
      <c r="G358" s="3"/>
      <c r="H358" s="3"/>
      <c r="I358" s="3"/>
      <c r="J358" s="3"/>
      <c r="K358" s="3"/>
    </row>
    <row r="359" spans="2:11" x14ac:dyDescent="0.15">
      <c r="B359" s="3"/>
      <c r="C359" s="3"/>
      <c r="D359" s="3"/>
      <c r="F359" s="3"/>
      <c r="G359" s="3"/>
      <c r="H359" s="3"/>
      <c r="I359" s="3"/>
      <c r="J359" s="3"/>
      <c r="K359" s="3"/>
    </row>
    <row r="360" spans="2:11" x14ac:dyDescent="0.15">
      <c r="B360" s="3"/>
      <c r="C360" s="3"/>
      <c r="D360" s="3"/>
      <c r="F360" s="3"/>
      <c r="G360" s="3"/>
      <c r="H360" s="3"/>
      <c r="I360" s="3"/>
      <c r="J360" s="3"/>
      <c r="K360" s="3"/>
    </row>
    <row r="361" spans="2:11" x14ac:dyDescent="0.15">
      <c r="B361" s="3"/>
      <c r="C361" s="3"/>
      <c r="D361" s="3"/>
      <c r="F361" s="3"/>
      <c r="G361" s="3"/>
      <c r="H361" s="3"/>
      <c r="I361" s="3"/>
      <c r="J361" s="3"/>
      <c r="K361" s="3"/>
    </row>
    <row r="362" spans="2:11" x14ac:dyDescent="0.15">
      <c r="B362" s="3"/>
      <c r="C362" s="3"/>
      <c r="D362" s="3"/>
      <c r="F362" s="3"/>
      <c r="G362" s="3"/>
      <c r="H362" s="3"/>
      <c r="I362" s="3"/>
      <c r="J362" s="3"/>
      <c r="K362" s="3"/>
    </row>
    <row r="363" spans="2:11" x14ac:dyDescent="0.15">
      <c r="B363" s="3"/>
      <c r="C363" s="3"/>
      <c r="D363" s="3"/>
      <c r="F363" s="3"/>
      <c r="G363" s="3"/>
      <c r="H363" s="3"/>
      <c r="I363" s="3"/>
      <c r="J363" s="3"/>
      <c r="K363" s="3"/>
    </row>
    <row r="364" spans="2:11" x14ac:dyDescent="0.15">
      <c r="B364" s="3"/>
      <c r="C364" s="3"/>
      <c r="D364" s="3"/>
      <c r="F364" s="3"/>
      <c r="G364" s="3"/>
      <c r="H364" s="3"/>
      <c r="I364" s="3"/>
      <c r="J364" s="3"/>
      <c r="K364" s="3"/>
    </row>
    <row r="365" spans="2:11" x14ac:dyDescent="0.15">
      <c r="B365" s="3"/>
      <c r="C365" s="3"/>
      <c r="D365" s="3"/>
      <c r="F365" s="3"/>
      <c r="G365" s="3"/>
      <c r="H365" s="3"/>
      <c r="I365" s="3"/>
      <c r="J365" s="3"/>
      <c r="K365" s="3"/>
    </row>
    <row r="366" spans="2:11" x14ac:dyDescent="0.15">
      <c r="B366" s="3"/>
      <c r="C366" s="3"/>
      <c r="D366" s="3"/>
      <c r="F366" s="3"/>
      <c r="G366" s="3"/>
      <c r="H366" s="3"/>
      <c r="I366" s="3"/>
      <c r="J366" s="3"/>
      <c r="K366" s="3"/>
    </row>
    <row r="367" spans="2:11" x14ac:dyDescent="0.15">
      <c r="B367" s="3"/>
      <c r="C367" s="3"/>
      <c r="D367" s="3"/>
      <c r="F367" s="3"/>
      <c r="G367" s="3"/>
      <c r="H367" s="3"/>
      <c r="I367" s="3"/>
      <c r="J367" s="3"/>
      <c r="K367" s="3"/>
    </row>
    <row r="368" spans="2:11" x14ac:dyDescent="0.15">
      <c r="B368" s="3"/>
      <c r="C368" s="3"/>
      <c r="D368" s="3"/>
      <c r="F368" s="3"/>
      <c r="G368" s="3"/>
      <c r="H368" s="3"/>
      <c r="I368" s="3"/>
      <c r="J368" s="3"/>
      <c r="K368" s="3"/>
    </row>
    <row r="369" spans="2:11" x14ac:dyDescent="0.15">
      <c r="B369" s="3"/>
      <c r="C369" s="3"/>
      <c r="D369" s="3"/>
      <c r="F369" s="3"/>
      <c r="G369" s="3"/>
      <c r="H369" s="3"/>
      <c r="I369" s="3"/>
      <c r="J369" s="3"/>
      <c r="K369" s="3"/>
    </row>
    <row r="370" spans="2:11" x14ac:dyDescent="0.15">
      <c r="B370" s="3"/>
      <c r="C370" s="3"/>
      <c r="D370" s="3"/>
      <c r="F370" s="3"/>
      <c r="G370" s="3"/>
      <c r="H370" s="3"/>
      <c r="I370" s="3"/>
      <c r="J370" s="3"/>
      <c r="K370" s="3"/>
    </row>
    <row r="371" spans="2:11" x14ac:dyDescent="0.15">
      <c r="B371" s="3"/>
      <c r="C371" s="3"/>
      <c r="D371" s="3"/>
      <c r="F371" s="3"/>
      <c r="G371" s="3"/>
      <c r="H371" s="3"/>
      <c r="I371" s="3"/>
      <c r="J371" s="3"/>
      <c r="K371" s="3"/>
    </row>
    <row r="372" spans="2:11" x14ac:dyDescent="0.15">
      <c r="B372" s="3"/>
      <c r="C372" s="3"/>
      <c r="D372" s="3"/>
      <c r="F372" s="3"/>
      <c r="G372" s="3"/>
      <c r="H372" s="3"/>
      <c r="I372" s="3"/>
      <c r="J372" s="3"/>
      <c r="K372" s="3"/>
    </row>
    <row r="373" spans="2:11" x14ac:dyDescent="0.15">
      <c r="B373" s="3"/>
      <c r="C373" s="3"/>
      <c r="D373" s="3"/>
      <c r="F373" s="3"/>
      <c r="G373" s="3"/>
      <c r="H373" s="3"/>
      <c r="I373" s="3"/>
      <c r="J373" s="3"/>
      <c r="K373" s="3"/>
    </row>
    <row r="374" spans="2:11" x14ac:dyDescent="0.15">
      <c r="B374" s="3"/>
      <c r="C374" s="3"/>
      <c r="D374" s="3"/>
      <c r="F374" s="3"/>
      <c r="G374" s="3"/>
      <c r="H374" s="3"/>
      <c r="I374" s="3"/>
      <c r="J374" s="3"/>
      <c r="K374" s="3"/>
    </row>
    <row r="375" spans="2:11" x14ac:dyDescent="0.15">
      <c r="B375" s="3"/>
      <c r="C375" s="3"/>
      <c r="D375" s="3"/>
      <c r="F375" s="3"/>
      <c r="G375" s="3"/>
      <c r="H375" s="3"/>
      <c r="I375" s="3"/>
      <c r="J375" s="3"/>
      <c r="K375" s="3"/>
    </row>
    <row r="376" spans="2:11" x14ac:dyDescent="0.15">
      <c r="B376" s="3"/>
      <c r="C376" s="3"/>
      <c r="D376" s="3"/>
      <c r="F376" s="3"/>
      <c r="G376" s="3"/>
      <c r="H376" s="3"/>
      <c r="I376" s="3"/>
      <c r="J376" s="3"/>
      <c r="K376" s="3"/>
    </row>
    <row r="377" spans="2:11" x14ac:dyDescent="0.15">
      <c r="B377" s="3"/>
      <c r="C377" s="3"/>
      <c r="D377" s="3"/>
      <c r="F377" s="3"/>
      <c r="G377" s="3"/>
      <c r="H377" s="3"/>
      <c r="I377" s="3"/>
      <c r="J377" s="3"/>
      <c r="K377" s="3"/>
    </row>
    <row r="378" spans="2:11" x14ac:dyDescent="0.15">
      <c r="B378" s="3"/>
      <c r="C378" s="3"/>
      <c r="D378" s="3"/>
      <c r="F378" s="3"/>
      <c r="G378" s="3"/>
      <c r="H378" s="3"/>
      <c r="I378" s="3"/>
      <c r="J378" s="3"/>
      <c r="K378" s="3"/>
    </row>
    <row r="379" spans="2:11" x14ac:dyDescent="0.15">
      <c r="B379" s="3"/>
      <c r="C379" s="3"/>
      <c r="D379" s="3"/>
      <c r="F379" s="3"/>
      <c r="G379" s="3"/>
      <c r="H379" s="3"/>
      <c r="I379" s="3"/>
      <c r="J379" s="3"/>
      <c r="K379" s="3"/>
    </row>
    <row r="380" spans="2:11" x14ac:dyDescent="0.15">
      <c r="B380" s="3"/>
      <c r="C380" s="3"/>
      <c r="D380" s="3"/>
      <c r="F380" s="3"/>
      <c r="G380" s="3"/>
      <c r="H380" s="3"/>
      <c r="I380" s="3"/>
      <c r="J380" s="3"/>
      <c r="K380" s="3"/>
    </row>
    <row r="381" spans="2:11" x14ac:dyDescent="0.15">
      <c r="B381" s="3"/>
      <c r="C381" s="3"/>
      <c r="D381" s="3"/>
      <c r="F381" s="3"/>
      <c r="G381" s="3"/>
      <c r="H381" s="3"/>
      <c r="I381" s="3"/>
      <c r="J381" s="3"/>
      <c r="K381" s="3"/>
    </row>
    <row r="382" spans="2:11" x14ac:dyDescent="0.15">
      <c r="B382" s="3"/>
      <c r="C382" s="3"/>
      <c r="D382" s="3"/>
      <c r="F382" s="3"/>
      <c r="G382" s="3"/>
      <c r="H382" s="3"/>
      <c r="I382" s="3"/>
      <c r="J382" s="3"/>
      <c r="K382" s="3"/>
    </row>
    <row r="383" spans="2:11" x14ac:dyDescent="0.15">
      <c r="B383" s="3"/>
      <c r="C383" s="3"/>
      <c r="D383" s="3"/>
      <c r="F383" s="3"/>
      <c r="G383" s="3"/>
      <c r="H383" s="3"/>
      <c r="I383" s="3"/>
      <c r="J383" s="3"/>
      <c r="K383" s="3"/>
    </row>
    <row r="384" spans="2:11" x14ac:dyDescent="0.15">
      <c r="B384" s="3"/>
      <c r="C384" s="3"/>
      <c r="D384" s="3"/>
      <c r="F384" s="3"/>
      <c r="G384" s="3"/>
      <c r="H384" s="3"/>
      <c r="I384" s="3"/>
      <c r="J384" s="3"/>
      <c r="K384" s="3"/>
    </row>
    <row r="385" spans="2:11" x14ac:dyDescent="0.15">
      <c r="B385" s="3"/>
      <c r="C385" s="3"/>
      <c r="D385" s="3"/>
      <c r="F385" s="3"/>
      <c r="G385" s="3"/>
      <c r="H385" s="3"/>
      <c r="I385" s="3"/>
      <c r="J385" s="3"/>
      <c r="K385" s="3"/>
    </row>
    <row r="386" spans="2:11" x14ac:dyDescent="0.15">
      <c r="B386" s="3"/>
      <c r="C386" s="3"/>
      <c r="D386" s="3"/>
      <c r="F386" s="3"/>
      <c r="G386" s="3"/>
      <c r="H386" s="3"/>
      <c r="I386" s="3"/>
      <c r="J386" s="3"/>
      <c r="K386" s="3"/>
    </row>
    <row r="387" spans="2:11" x14ac:dyDescent="0.15">
      <c r="B387" s="3"/>
      <c r="C387" s="3"/>
      <c r="D387" s="3"/>
      <c r="F387" s="3"/>
      <c r="G387" s="3"/>
      <c r="H387" s="3"/>
      <c r="I387" s="3"/>
      <c r="J387" s="3"/>
      <c r="K387" s="3"/>
    </row>
    <row r="388" spans="2:11" x14ac:dyDescent="0.15">
      <c r="B388" s="3"/>
      <c r="C388" s="3"/>
      <c r="D388" s="3"/>
      <c r="F388" s="3"/>
      <c r="G388" s="3"/>
      <c r="H388" s="3"/>
      <c r="I388" s="3"/>
      <c r="J388" s="3"/>
      <c r="K388" s="3"/>
    </row>
    <row r="389" spans="2:11" x14ac:dyDescent="0.15">
      <c r="B389" s="3"/>
      <c r="C389" s="3"/>
      <c r="D389" s="3"/>
      <c r="F389" s="3"/>
      <c r="G389" s="3"/>
      <c r="H389" s="3"/>
      <c r="I389" s="3"/>
      <c r="J389" s="3"/>
      <c r="K389" s="3"/>
    </row>
    <row r="390" spans="2:11" x14ac:dyDescent="0.15">
      <c r="B390" s="3"/>
      <c r="C390" s="3"/>
      <c r="D390" s="3"/>
      <c r="F390" s="3"/>
      <c r="G390" s="3"/>
      <c r="H390" s="3"/>
      <c r="I390" s="3"/>
      <c r="J390" s="3"/>
      <c r="K390" s="3"/>
    </row>
    <row r="391" spans="2:11" x14ac:dyDescent="0.15">
      <c r="B391" s="3"/>
      <c r="C391" s="3"/>
      <c r="D391" s="3"/>
      <c r="F391" s="3"/>
      <c r="G391" s="3"/>
      <c r="H391" s="3"/>
      <c r="I391" s="3"/>
      <c r="J391" s="3"/>
      <c r="K391" s="3"/>
    </row>
    <row r="392" spans="2:11" x14ac:dyDescent="0.15">
      <c r="B392" s="3"/>
      <c r="C392" s="3"/>
      <c r="D392" s="3"/>
      <c r="F392" s="3"/>
      <c r="G392" s="3"/>
      <c r="H392" s="3"/>
      <c r="I392" s="3"/>
      <c r="J392" s="3"/>
      <c r="K392" s="3"/>
    </row>
    <row r="393" spans="2:11" x14ac:dyDescent="0.15">
      <c r="B393" s="3"/>
      <c r="C393" s="3"/>
      <c r="D393" s="3"/>
      <c r="F393" s="3"/>
      <c r="G393" s="3"/>
      <c r="H393" s="3"/>
      <c r="I393" s="3"/>
      <c r="J393" s="3"/>
      <c r="K393" s="3"/>
    </row>
    <row r="394" spans="2:11" x14ac:dyDescent="0.15">
      <c r="B394" s="3"/>
      <c r="C394" s="3"/>
      <c r="D394" s="3"/>
      <c r="F394" s="3"/>
      <c r="G394" s="3"/>
      <c r="H394" s="3"/>
      <c r="I394" s="3"/>
      <c r="J394" s="3"/>
      <c r="K394" s="3"/>
    </row>
    <row r="395" spans="2:11" x14ac:dyDescent="0.15">
      <c r="B395" s="3"/>
      <c r="C395" s="3"/>
      <c r="D395" s="3"/>
      <c r="F395" s="3"/>
      <c r="G395" s="3"/>
      <c r="H395" s="3"/>
      <c r="I395" s="3"/>
      <c r="J395" s="3"/>
      <c r="K395" s="3"/>
    </row>
    <row r="396" spans="2:11" x14ac:dyDescent="0.15">
      <c r="B396" s="3"/>
      <c r="C396" s="3"/>
      <c r="D396" s="3"/>
      <c r="F396" s="3"/>
      <c r="G396" s="3"/>
      <c r="H396" s="3"/>
      <c r="I396" s="3"/>
      <c r="J396" s="3"/>
      <c r="K396" s="3"/>
    </row>
    <row r="397" spans="2:11" x14ac:dyDescent="0.15">
      <c r="B397" s="3"/>
      <c r="C397" s="3"/>
      <c r="D397" s="3"/>
      <c r="F397" s="3"/>
      <c r="G397" s="3"/>
      <c r="H397" s="3"/>
      <c r="I397" s="3"/>
      <c r="J397" s="3"/>
      <c r="K397" s="3"/>
    </row>
    <row r="398" spans="2:11" x14ac:dyDescent="0.15">
      <c r="B398" s="3"/>
      <c r="C398" s="3"/>
      <c r="D398" s="3"/>
      <c r="F398" s="3"/>
      <c r="G398" s="3"/>
      <c r="H398" s="3"/>
      <c r="I398" s="3"/>
      <c r="J398" s="3"/>
      <c r="K398" s="3"/>
    </row>
    <row r="399" spans="2:11" x14ac:dyDescent="0.15">
      <c r="B399" s="3"/>
      <c r="C399" s="3"/>
      <c r="D399" s="3"/>
      <c r="F399" s="3"/>
      <c r="G399" s="3"/>
      <c r="H399" s="3"/>
      <c r="I399" s="3"/>
      <c r="J399" s="3"/>
      <c r="K399" s="3"/>
    </row>
    <row r="400" spans="2:11" x14ac:dyDescent="0.15">
      <c r="B400" s="3"/>
      <c r="C400" s="3"/>
      <c r="D400" s="3"/>
      <c r="F400" s="3"/>
      <c r="G400" s="3"/>
      <c r="H400" s="3"/>
      <c r="I400" s="3"/>
      <c r="J400" s="3"/>
      <c r="K400" s="3"/>
    </row>
    <row r="401" spans="2:11" x14ac:dyDescent="0.15">
      <c r="B401" s="3"/>
      <c r="C401" s="3"/>
      <c r="D401" s="3"/>
      <c r="F401" s="3"/>
      <c r="G401" s="3"/>
      <c r="H401" s="3"/>
      <c r="I401" s="3"/>
      <c r="J401" s="3"/>
      <c r="K401" s="3"/>
    </row>
    <row r="402" spans="2:11" x14ac:dyDescent="0.15">
      <c r="B402" s="3"/>
      <c r="C402" s="3"/>
      <c r="D402" s="3"/>
      <c r="F402" s="3"/>
      <c r="G402" s="3"/>
      <c r="H402" s="3"/>
      <c r="I402" s="3"/>
      <c r="J402" s="3"/>
      <c r="K402" s="3"/>
    </row>
    <row r="403" spans="2:11" x14ac:dyDescent="0.15">
      <c r="B403" s="3"/>
      <c r="C403" s="3"/>
      <c r="D403" s="3"/>
      <c r="F403" s="3"/>
      <c r="G403" s="3"/>
      <c r="H403" s="3"/>
      <c r="I403" s="3"/>
      <c r="J403" s="3"/>
      <c r="K403" s="3"/>
    </row>
    <row r="404" spans="2:11" x14ac:dyDescent="0.15">
      <c r="B404" s="3"/>
      <c r="C404" s="3"/>
      <c r="D404" s="3"/>
      <c r="F404" s="3"/>
      <c r="G404" s="3"/>
      <c r="H404" s="3"/>
      <c r="I404" s="3"/>
      <c r="J404" s="3"/>
      <c r="K404" s="3"/>
    </row>
    <row r="405" spans="2:11" x14ac:dyDescent="0.15">
      <c r="B405" s="3"/>
      <c r="C405" s="3"/>
      <c r="D405" s="3"/>
      <c r="F405" s="3"/>
      <c r="G405" s="3"/>
      <c r="H405" s="3"/>
      <c r="I405" s="3"/>
      <c r="J405" s="3"/>
      <c r="K405" s="3"/>
    </row>
    <row r="406" spans="2:11" x14ac:dyDescent="0.15">
      <c r="B406" s="3"/>
      <c r="C406" s="3"/>
      <c r="D406" s="3"/>
      <c r="F406" s="3"/>
      <c r="G406" s="3"/>
      <c r="H406" s="3"/>
      <c r="I406" s="3"/>
      <c r="J406" s="3"/>
      <c r="K406" s="3"/>
    </row>
    <row r="407" spans="2:11" x14ac:dyDescent="0.15">
      <c r="B407" s="3"/>
      <c r="C407" s="3"/>
      <c r="D407" s="3"/>
      <c r="F407" s="3"/>
      <c r="G407" s="3"/>
      <c r="H407" s="3"/>
      <c r="I407" s="3"/>
      <c r="J407" s="3"/>
      <c r="K407" s="3"/>
    </row>
    <row r="408" spans="2:11" x14ac:dyDescent="0.15">
      <c r="B408" s="3"/>
      <c r="C408" s="3"/>
      <c r="D408" s="3"/>
      <c r="F408" s="3"/>
      <c r="G408" s="3"/>
      <c r="H408" s="3"/>
      <c r="I408" s="3"/>
      <c r="J408" s="3"/>
      <c r="K408" s="3"/>
    </row>
    <row r="409" spans="2:11" x14ac:dyDescent="0.15">
      <c r="B409" s="3"/>
      <c r="C409" s="3"/>
      <c r="D409" s="3"/>
      <c r="F409" s="3"/>
      <c r="G409" s="3"/>
      <c r="H409" s="3"/>
      <c r="I409" s="3"/>
      <c r="J409" s="3"/>
      <c r="K409" s="3"/>
    </row>
    <row r="410" spans="2:11" x14ac:dyDescent="0.15">
      <c r="B410" s="3"/>
      <c r="C410" s="3"/>
      <c r="D410" s="3"/>
      <c r="F410" s="3"/>
      <c r="G410" s="3"/>
      <c r="H410" s="3"/>
      <c r="I410" s="3"/>
      <c r="J410" s="3"/>
      <c r="K410" s="3"/>
    </row>
    <row r="411" spans="2:11" x14ac:dyDescent="0.15">
      <c r="B411" s="3"/>
      <c r="C411" s="3"/>
      <c r="D411" s="3"/>
      <c r="F411" s="3"/>
      <c r="G411" s="3"/>
      <c r="H411" s="3"/>
      <c r="I411" s="3"/>
      <c r="J411" s="3"/>
      <c r="K411" s="3"/>
    </row>
    <row r="412" spans="2:11" x14ac:dyDescent="0.15">
      <c r="B412" s="3"/>
      <c r="C412" s="3"/>
      <c r="D412" s="3"/>
      <c r="F412" s="3"/>
      <c r="G412" s="3"/>
      <c r="H412" s="3"/>
      <c r="I412" s="3"/>
      <c r="J412" s="3"/>
      <c r="K412" s="3"/>
    </row>
    <row r="413" spans="2:11" x14ac:dyDescent="0.15">
      <c r="B413" s="3"/>
      <c r="C413" s="3"/>
      <c r="D413" s="3"/>
      <c r="F413" s="3"/>
      <c r="G413" s="3"/>
      <c r="H413" s="3"/>
      <c r="I413" s="3"/>
      <c r="J413" s="3"/>
      <c r="K413" s="3"/>
    </row>
    <row r="414" spans="2:11" x14ac:dyDescent="0.15">
      <c r="B414" s="3"/>
      <c r="C414" s="3"/>
      <c r="D414" s="3"/>
      <c r="F414" s="3"/>
      <c r="G414" s="3"/>
      <c r="H414" s="3"/>
      <c r="I414" s="3"/>
      <c r="J414" s="3"/>
      <c r="K414" s="3"/>
    </row>
    <row r="415" spans="2:11" x14ac:dyDescent="0.15">
      <c r="B415" s="3"/>
      <c r="C415" s="3"/>
      <c r="D415" s="3"/>
      <c r="F415" s="3"/>
      <c r="G415" s="3"/>
      <c r="H415" s="3"/>
      <c r="I415" s="3"/>
      <c r="J415" s="3"/>
      <c r="K415" s="3"/>
    </row>
    <row r="416" spans="2:11" x14ac:dyDescent="0.15">
      <c r="B416" s="3"/>
      <c r="C416" s="3"/>
      <c r="D416" s="3"/>
      <c r="F416" s="3"/>
      <c r="G416" s="3"/>
      <c r="H416" s="3"/>
      <c r="I416" s="3"/>
      <c r="J416" s="3"/>
      <c r="K416" s="3"/>
    </row>
    <row r="417" spans="2:11" x14ac:dyDescent="0.15">
      <c r="B417" s="3"/>
      <c r="C417" s="3"/>
      <c r="D417" s="3"/>
      <c r="F417" s="3"/>
      <c r="G417" s="3"/>
      <c r="H417" s="3"/>
      <c r="I417" s="3"/>
      <c r="J417" s="3"/>
      <c r="K417" s="3"/>
    </row>
    <row r="418" spans="2:11" x14ac:dyDescent="0.15">
      <c r="B418" s="3"/>
      <c r="C418" s="3"/>
      <c r="D418" s="3"/>
      <c r="F418" s="3"/>
      <c r="G418" s="3"/>
      <c r="H418" s="3"/>
      <c r="I418" s="3"/>
      <c r="J418" s="3"/>
      <c r="K418" s="3"/>
    </row>
    <row r="419" spans="2:11" x14ac:dyDescent="0.15">
      <c r="B419" s="3"/>
      <c r="C419" s="3"/>
      <c r="D419" s="3"/>
      <c r="F419" s="3"/>
      <c r="G419" s="3"/>
      <c r="H419" s="3"/>
      <c r="I419" s="3"/>
      <c r="J419" s="3"/>
      <c r="K419" s="3"/>
    </row>
    <row r="420" spans="2:11" x14ac:dyDescent="0.15">
      <c r="B420" s="3"/>
      <c r="C420" s="3"/>
      <c r="D420" s="3"/>
      <c r="F420" s="3"/>
      <c r="G420" s="3"/>
      <c r="H420" s="3"/>
      <c r="I420" s="3"/>
      <c r="J420" s="3"/>
      <c r="K420" s="3"/>
    </row>
    <row r="421" spans="2:11" x14ac:dyDescent="0.15">
      <c r="B421" s="3"/>
      <c r="C421" s="3"/>
      <c r="D421" s="3"/>
      <c r="F421" s="3"/>
      <c r="G421" s="3"/>
      <c r="H421" s="3"/>
      <c r="I421" s="3"/>
      <c r="J421" s="3"/>
      <c r="K421" s="3"/>
    </row>
    <row r="422" spans="2:11" x14ac:dyDescent="0.15">
      <c r="B422" s="3"/>
      <c r="C422" s="3"/>
      <c r="D422" s="3"/>
      <c r="F422" s="3"/>
      <c r="G422" s="3"/>
      <c r="H422" s="3"/>
      <c r="I422" s="3"/>
      <c r="J422" s="3"/>
      <c r="K422" s="3"/>
    </row>
    <row r="423" spans="2:11" x14ac:dyDescent="0.15">
      <c r="B423" s="3"/>
      <c r="C423" s="3"/>
      <c r="D423" s="3"/>
      <c r="F423" s="3"/>
      <c r="G423" s="3"/>
      <c r="H423" s="3"/>
      <c r="I423" s="3"/>
      <c r="J423" s="3"/>
      <c r="K423" s="3"/>
    </row>
    <row r="424" spans="2:11" x14ac:dyDescent="0.15">
      <c r="B424" s="3"/>
      <c r="C424" s="3"/>
      <c r="D424" s="3"/>
      <c r="F424" s="3"/>
      <c r="G424" s="3"/>
      <c r="H424" s="3"/>
      <c r="I424" s="3"/>
      <c r="J424" s="3"/>
      <c r="K424" s="3"/>
    </row>
    <row r="425" spans="2:11" x14ac:dyDescent="0.15">
      <c r="B425" s="3"/>
      <c r="C425" s="3"/>
      <c r="D425" s="3"/>
      <c r="F425" s="3"/>
      <c r="G425" s="3"/>
      <c r="H425" s="3"/>
      <c r="I425" s="3"/>
      <c r="J425" s="3"/>
      <c r="K425" s="3"/>
    </row>
    <row r="426" spans="2:11" x14ac:dyDescent="0.15">
      <c r="B426" s="3"/>
      <c r="C426" s="3"/>
      <c r="D426" s="3"/>
      <c r="F426" s="3"/>
      <c r="G426" s="3"/>
      <c r="H426" s="3"/>
      <c r="I426" s="3"/>
      <c r="J426" s="3"/>
      <c r="K426" s="3"/>
    </row>
    <row r="427" spans="2:11" x14ac:dyDescent="0.15">
      <c r="B427" s="3"/>
      <c r="C427" s="3"/>
      <c r="D427" s="3"/>
      <c r="F427" s="3"/>
      <c r="G427" s="3"/>
      <c r="H427" s="3"/>
      <c r="I427" s="3"/>
      <c r="J427" s="3"/>
      <c r="K427" s="3"/>
    </row>
    <row r="428" spans="2:11" x14ac:dyDescent="0.15">
      <c r="B428" s="3"/>
      <c r="C428" s="3"/>
      <c r="D428" s="3"/>
      <c r="F428" s="3"/>
      <c r="G428" s="3"/>
      <c r="H428" s="3"/>
      <c r="I428" s="3"/>
      <c r="J428" s="3"/>
      <c r="K428" s="3"/>
    </row>
    <row r="429" spans="2:11" x14ac:dyDescent="0.15">
      <c r="B429" s="3"/>
      <c r="C429" s="3"/>
      <c r="D429" s="3"/>
      <c r="F429" s="3"/>
      <c r="G429" s="3"/>
      <c r="H429" s="3"/>
      <c r="I429" s="3"/>
      <c r="J429" s="3"/>
      <c r="K429" s="3"/>
    </row>
    <row r="430" spans="2:11" x14ac:dyDescent="0.15">
      <c r="B430" s="3"/>
      <c r="C430" s="3"/>
      <c r="D430" s="3"/>
      <c r="F430" s="3"/>
      <c r="G430" s="3"/>
      <c r="H430" s="3"/>
      <c r="I430" s="3"/>
      <c r="J430" s="3"/>
      <c r="K430" s="3"/>
    </row>
    <row r="431" spans="2:11" x14ac:dyDescent="0.15">
      <c r="B431" s="3"/>
      <c r="C431" s="3"/>
      <c r="D431" s="3"/>
      <c r="F431" s="3"/>
      <c r="G431" s="3"/>
      <c r="H431" s="3"/>
      <c r="I431" s="3"/>
      <c r="J431" s="3"/>
      <c r="K431" s="3"/>
    </row>
    <row r="432" spans="2:11" x14ac:dyDescent="0.15">
      <c r="B432" s="3"/>
      <c r="C432" s="3"/>
      <c r="D432" s="3"/>
      <c r="F432" s="3"/>
      <c r="G432" s="3"/>
      <c r="H432" s="3"/>
      <c r="I432" s="3"/>
      <c r="J432" s="3"/>
      <c r="K432" s="3"/>
    </row>
    <row r="433" spans="2:11" x14ac:dyDescent="0.15">
      <c r="B433" s="3"/>
      <c r="C433" s="3"/>
      <c r="D433" s="3"/>
      <c r="F433" s="3"/>
      <c r="G433" s="3"/>
      <c r="H433" s="3"/>
      <c r="I433" s="3"/>
      <c r="J433" s="3"/>
      <c r="K433" s="3"/>
    </row>
    <row r="434" spans="2:11" x14ac:dyDescent="0.15">
      <c r="B434" s="3"/>
      <c r="C434" s="3"/>
      <c r="D434" s="3"/>
      <c r="F434" s="3"/>
      <c r="G434" s="3"/>
      <c r="H434" s="3"/>
      <c r="I434" s="3"/>
      <c r="J434" s="3"/>
      <c r="K434" s="3"/>
    </row>
    <row r="435" spans="2:11" x14ac:dyDescent="0.15">
      <c r="B435" s="3"/>
      <c r="C435" s="3"/>
      <c r="D435" s="3"/>
      <c r="F435" s="3"/>
      <c r="G435" s="3"/>
      <c r="H435" s="3"/>
      <c r="I435" s="3"/>
      <c r="J435" s="3"/>
      <c r="K435" s="3"/>
    </row>
    <row r="436" spans="2:11" x14ac:dyDescent="0.15">
      <c r="B436" s="3"/>
      <c r="C436" s="3"/>
      <c r="D436" s="3"/>
      <c r="F436" s="3"/>
      <c r="G436" s="3"/>
      <c r="H436" s="3"/>
      <c r="I436" s="3"/>
      <c r="J436" s="3"/>
      <c r="K436" s="3"/>
    </row>
    <row r="437" spans="2:11" x14ac:dyDescent="0.15">
      <c r="B437" s="3"/>
      <c r="C437" s="3"/>
      <c r="D437" s="3"/>
      <c r="F437" s="3"/>
      <c r="G437" s="3"/>
      <c r="H437" s="3"/>
      <c r="I437" s="3"/>
      <c r="J437" s="3"/>
      <c r="K437" s="3"/>
    </row>
    <row r="438" spans="2:11" x14ac:dyDescent="0.15">
      <c r="B438" s="3"/>
      <c r="C438" s="3"/>
      <c r="D438" s="3"/>
      <c r="F438" s="3"/>
      <c r="G438" s="3"/>
      <c r="H438" s="3"/>
      <c r="I438" s="3"/>
      <c r="J438" s="3"/>
      <c r="K438" s="3"/>
    </row>
    <row r="439" spans="2:11" x14ac:dyDescent="0.15">
      <c r="B439" s="3"/>
      <c r="C439" s="3"/>
      <c r="D439" s="3"/>
      <c r="F439" s="3"/>
      <c r="G439" s="3"/>
      <c r="H439" s="3"/>
      <c r="I439" s="3"/>
      <c r="J439" s="3"/>
      <c r="K439" s="3"/>
    </row>
    <row r="440" spans="2:11" x14ac:dyDescent="0.15">
      <c r="B440" s="3"/>
      <c r="C440" s="3"/>
      <c r="D440" s="3"/>
      <c r="F440" s="3"/>
      <c r="G440" s="3"/>
      <c r="H440" s="3"/>
      <c r="I440" s="3"/>
      <c r="J440" s="3"/>
      <c r="K440" s="3"/>
    </row>
    <row r="441" spans="2:11" x14ac:dyDescent="0.15">
      <c r="B441" s="3"/>
      <c r="C441" s="3"/>
      <c r="D441" s="3"/>
      <c r="F441" s="3"/>
      <c r="G441" s="3"/>
      <c r="H441" s="3"/>
      <c r="I441" s="3"/>
      <c r="J441" s="3"/>
      <c r="K441" s="3"/>
    </row>
    <row r="442" spans="2:11" x14ac:dyDescent="0.15">
      <c r="B442" s="3"/>
      <c r="C442" s="3"/>
      <c r="D442" s="3"/>
      <c r="F442" s="3"/>
      <c r="G442" s="3"/>
      <c r="H442" s="3"/>
      <c r="I442" s="3"/>
      <c r="J442" s="3"/>
      <c r="K442" s="3"/>
    </row>
    <row r="443" spans="2:11" x14ac:dyDescent="0.15">
      <c r="B443" s="3"/>
      <c r="C443" s="3"/>
      <c r="D443" s="3"/>
      <c r="F443" s="3"/>
      <c r="G443" s="3"/>
      <c r="H443" s="3"/>
      <c r="I443" s="3"/>
      <c r="J443" s="3"/>
      <c r="K443" s="3"/>
    </row>
    <row r="444" spans="2:11" x14ac:dyDescent="0.15">
      <c r="B444" s="3"/>
      <c r="C444" s="3"/>
      <c r="D444" s="3"/>
      <c r="F444" s="3"/>
      <c r="G444" s="3"/>
      <c r="H444" s="3"/>
      <c r="I444" s="3"/>
      <c r="J444" s="3"/>
      <c r="K444" s="3"/>
    </row>
    <row r="445" spans="2:11" x14ac:dyDescent="0.15">
      <c r="B445" s="3"/>
      <c r="C445" s="3"/>
      <c r="D445" s="3"/>
      <c r="F445" s="3"/>
      <c r="G445" s="3"/>
      <c r="H445" s="3"/>
      <c r="I445" s="3"/>
      <c r="J445" s="3"/>
      <c r="K445" s="3"/>
    </row>
    <row r="446" spans="2:11" x14ac:dyDescent="0.15">
      <c r="B446" s="3"/>
      <c r="C446" s="3"/>
      <c r="D446" s="3"/>
      <c r="F446" s="3"/>
      <c r="G446" s="3"/>
      <c r="H446" s="3"/>
      <c r="I446" s="3"/>
      <c r="J446" s="3"/>
      <c r="K446" s="3"/>
    </row>
    <row r="447" spans="2:11" x14ac:dyDescent="0.15">
      <c r="B447" s="3"/>
      <c r="C447" s="3"/>
      <c r="D447" s="3"/>
      <c r="F447" s="3"/>
      <c r="G447" s="3"/>
      <c r="H447" s="3"/>
      <c r="I447" s="3"/>
      <c r="J447" s="3"/>
      <c r="K447" s="3"/>
    </row>
    <row r="448" spans="2:11" x14ac:dyDescent="0.15">
      <c r="B448" s="3"/>
      <c r="C448" s="3"/>
      <c r="D448" s="3"/>
      <c r="F448" s="3"/>
      <c r="G448" s="3"/>
      <c r="H448" s="3"/>
      <c r="I448" s="3"/>
      <c r="J448" s="3"/>
      <c r="K448" s="3"/>
    </row>
    <row r="449" spans="2:11" x14ac:dyDescent="0.15">
      <c r="B449" s="3"/>
      <c r="C449" s="3"/>
      <c r="D449" s="3"/>
      <c r="F449" s="3"/>
      <c r="G449" s="3"/>
      <c r="H449" s="3"/>
      <c r="I449" s="3"/>
      <c r="J449" s="3"/>
      <c r="K449" s="3"/>
    </row>
    <row r="450" spans="2:11" x14ac:dyDescent="0.15">
      <c r="B450" s="3"/>
      <c r="C450" s="3"/>
      <c r="D450" s="3"/>
      <c r="F450" s="3"/>
      <c r="G450" s="3"/>
      <c r="H450" s="3"/>
      <c r="I450" s="3"/>
      <c r="J450" s="3"/>
      <c r="K450" s="3"/>
    </row>
    <row r="451" spans="2:11" x14ac:dyDescent="0.15">
      <c r="B451" s="3"/>
      <c r="C451" s="3"/>
      <c r="D451" s="3"/>
      <c r="F451" s="3"/>
      <c r="G451" s="3"/>
      <c r="H451" s="3"/>
      <c r="I451" s="3"/>
      <c r="J451" s="3"/>
      <c r="K451" s="3"/>
    </row>
    <row r="452" spans="2:11" x14ac:dyDescent="0.15">
      <c r="B452" s="3"/>
      <c r="C452" s="3"/>
      <c r="D452" s="3"/>
      <c r="F452" s="3"/>
      <c r="G452" s="3"/>
      <c r="H452" s="3"/>
      <c r="I452" s="3"/>
      <c r="J452" s="3"/>
      <c r="K452" s="3"/>
    </row>
    <row r="453" spans="2:11" x14ac:dyDescent="0.15">
      <c r="B453" s="3"/>
      <c r="C453" s="3"/>
      <c r="D453" s="3"/>
      <c r="F453" s="3"/>
      <c r="G453" s="3"/>
      <c r="H453" s="3"/>
      <c r="I453" s="3"/>
      <c r="J453" s="3"/>
      <c r="K453" s="3"/>
    </row>
    <row r="454" spans="2:11" x14ac:dyDescent="0.15">
      <c r="B454" s="3"/>
      <c r="C454" s="3"/>
      <c r="D454" s="3"/>
      <c r="F454" s="3"/>
      <c r="G454" s="3"/>
      <c r="H454" s="3"/>
      <c r="I454" s="3"/>
      <c r="J454" s="3"/>
      <c r="K454" s="3"/>
    </row>
    <row r="455" spans="2:11" x14ac:dyDescent="0.15">
      <c r="B455" s="3"/>
      <c r="C455" s="3"/>
      <c r="D455" s="3"/>
      <c r="F455" s="3"/>
      <c r="G455" s="3"/>
      <c r="H455" s="3"/>
      <c r="I455" s="3"/>
      <c r="J455" s="3"/>
      <c r="K455" s="3"/>
    </row>
    <row r="456" spans="2:11" x14ac:dyDescent="0.15">
      <c r="B456" s="3"/>
      <c r="C456" s="3"/>
      <c r="D456" s="3"/>
      <c r="F456" s="3"/>
      <c r="G456" s="3"/>
      <c r="H456" s="3"/>
      <c r="I456" s="3"/>
      <c r="J456" s="3"/>
      <c r="K456" s="3"/>
    </row>
    <row r="457" spans="2:11" x14ac:dyDescent="0.15">
      <c r="B457" s="3"/>
      <c r="C457" s="3"/>
      <c r="D457" s="3"/>
      <c r="F457" s="3"/>
      <c r="G457" s="3"/>
      <c r="H457" s="3"/>
      <c r="I457" s="3"/>
      <c r="J457" s="3"/>
      <c r="K457" s="3"/>
    </row>
    <row r="458" spans="2:11" x14ac:dyDescent="0.15">
      <c r="B458" s="3"/>
      <c r="C458" s="3"/>
      <c r="D458" s="3"/>
      <c r="F458" s="3"/>
      <c r="G458" s="3"/>
      <c r="H458" s="3"/>
      <c r="I458" s="3"/>
      <c r="J458" s="3"/>
      <c r="K458" s="3"/>
    </row>
    <row r="459" spans="2:11" x14ac:dyDescent="0.15">
      <c r="B459" s="3"/>
      <c r="C459" s="3"/>
      <c r="D459" s="3"/>
      <c r="F459" s="3"/>
      <c r="G459" s="3"/>
      <c r="H459" s="3"/>
      <c r="I459" s="3"/>
      <c r="J459" s="3"/>
      <c r="K459" s="3"/>
    </row>
    <row r="460" spans="2:11" x14ac:dyDescent="0.15">
      <c r="B460" s="3"/>
      <c r="C460" s="3"/>
      <c r="D460" s="3"/>
      <c r="F460" s="3"/>
      <c r="G460" s="3"/>
      <c r="H460" s="3"/>
      <c r="I460" s="3"/>
      <c r="J460" s="3"/>
      <c r="K460" s="3"/>
    </row>
    <row r="461" spans="2:11" x14ac:dyDescent="0.15">
      <c r="B461" s="3"/>
      <c r="C461" s="3"/>
      <c r="D461" s="3"/>
      <c r="F461" s="3"/>
      <c r="G461" s="3"/>
      <c r="H461" s="3"/>
      <c r="I461" s="3"/>
      <c r="J461" s="3"/>
      <c r="K461" s="3"/>
    </row>
    <row r="462" spans="2:11" x14ac:dyDescent="0.15">
      <c r="B462" s="3"/>
      <c r="C462" s="3"/>
      <c r="D462" s="3"/>
      <c r="F462" s="3"/>
      <c r="G462" s="3"/>
      <c r="H462" s="3"/>
      <c r="I462" s="3"/>
      <c r="J462" s="3"/>
      <c r="K462" s="3"/>
    </row>
    <row r="463" spans="2:11" x14ac:dyDescent="0.15">
      <c r="B463" s="3"/>
      <c r="C463" s="3"/>
      <c r="D463" s="3"/>
      <c r="F463" s="3"/>
      <c r="G463" s="3"/>
      <c r="H463" s="3"/>
      <c r="I463" s="3"/>
      <c r="J463" s="3"/>
      <c r="K463" s="3"/>
    </row>
    <row r="464" spans="2:11" x14ac:dyDescent="0.15">
      <c r="B464" s="3"/>
      <c r="C464" s="3"/>
      <c r="D464" s="3"/>
      <c r="F464" s="3"/>
      <c r="G464" s="3"/>
      <c r="H464" s="3"/>
      <c r="I464" s="3"/>
      <c r="J464" s="3"/>
      <c r="K464" s="3"/>
    </row>
  </sheetData>
  <mergeCells count="3">
    <mergeCell ref="G2:J2"/>
    <mergeCell ref="N2:AD2"/>
    <mergeCell ref="AE2:A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PASC-1 metadata</vt:lpstr>
      <vt:lpstr>PASC-2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Balnis, Joseph</dc:creator>
  <cp:lastModifiedBy>Balnis, Joseph</cp:lastModifiedBy>
  <dcterms:created xsi:type="dcterms:W3CDTF">2026-04-27T17:54:12Z</dcterms:created>
  <dcterms:modified xsi:type="dcterms:W3CDTF">2026-08-31T18:36:17Z</dcterms:modified>
</cp:coreProperties>
</file>