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m_rauf3_nhs_net/Documents/main nephrology project data/drafts/"/>
    </mc:Choice>
  </mc:AlternateContent>
  <xr:revisionPtr revIDLastSave="0" documentId="8_{DA6493DB-2444-9C4E-9A50-EC96176E8847}" xr6:coauthVersionLast="47" xr6:coauthVersionMax="47" xr10:uidLastSave="{00000000-0000-0000-0000-000000000000}"/>
  <bookViews>
    <workbookView xWindow="38400" yWindow="140" windowWidth="34200" windowHeight="21460" xr2:uid="{C9795E4F-4F53-C447-9D43-BA923D496BAF}"/>
  </bookViews>
  <sheets>
    <sheet name="Fig 1.A" sheetId="9" r:id="rId1"/>
    <sheet name="Fig 1.C" sheetId="2" r:id="rId2"/>
    <sheet name="Fig 1.E" sheetId="3" r:id="rId3"/>
    <sheet name="Fig 1.G" sheetId="10" r:id="rId4"/>
    <sheet name="Fig 1.H" sheetId="4" r:id="rId5"/>
    <sheet name="Fig 1.I" sheetId="5" r:id="rId6"/>
    <sheet name="Fig 1.J" sheetId="6" r:id="rId7"/>
    <sheet name="Fig 1.K" sheetId="7" r:id="rId8"/>
    <sheet name="Fig 1.L" sheetId="8" r:id="rId9"/>
    <sheet name="Supplementary Figure 1" sheetId="11" r:id="rId10"/>
    <sheet name="Supplemetary Figure 2" sheetId="12" r:id="rId11"/>
    <sheet name="Supplementary Figure 3" sheetId="13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2" l="1"/>
  <c r="E12" i="12"/>
  <c r="E11" i="12"/>
  <c r="D77" i="11"/>
</calcChain>
</file>

<file path=xl/sharedStrings.xml><?xml version="1.0" encoding="utf-8"?>
<sst xmlns="http://schemas.openxmlformats.org/spreadsheetml/2006/main" count="622" uniqueCount="175">
  <si>
    <t>HC 1</t>
  </si>
  <si>
    <t>HC 2</t>
  </si>
  <si>
    <t>HC 3</t>
  </si>
  <si>
    <t>HC 4</t>
  </si>
  <si>
    <t>HC 5</t>
  </si>
  <si>
    <t>% Th1 (% of CD4 positive cells expressing IFN𝛾)</t>
  </si>
  <si>
    <t>%Th1</t>
  </si>
  <si>
    <t>FHHt 1</t>
  </si>
  <si>
    <t>FHHt 2</t>
  </si>
  <si>
    <t>FHHt 3</t>
  </si>
  <si>
    <t>FHHt 4</t>
  </si>
  <si>
    <t>FHHt 5</t>
  </si>
  <si>
    <t>FHHt 6</t>
  </si>
  <si>
    <t>FHHt 7</t>
  </si>
  <si>
    <t>FHHt 8</t>
  </si>
  <si>
    <t>FHHt 9</t>
  </si>
  <si>
    <t>FHHt 10</t>
  </si>
  <si>
    <t>FHHt 11</t>
  </si>
  <si>
    <t>FHHt 12</t>
  </si>
  <si>
    <t>FHHt 13</t>
  </si>
  <si>
    <t>HC 6</t>
  </si>
  <si>
    <t>HC 7</t>
  </si>
  <si>
    <t>HC 8</t>
  </si>
  <si>
    <t>HC 9</t>
  </si>
  <si>
    <t>HC 10</t>
  </si>
  <si>
    <t>HC 11</t>
  </si>
  <si>
    <t>HC 12</t>
  </si>
  <si>
    <t>HC 13</t>
  </si>
  <si>
    <t>Th17:Th1 (IL-17:IFN𝛾 in CD4 positive cells)</t>
  </si>
  <si>
    <t>Th17:Th1</t>
  </si>
  <si>
    <t>% Th17 (% of CD4 positive cells expressing IL-17)</t>
  </si>
  <si>
    <t>%Th17</t>
  </si>
  <si>
    <t>HC + 40 mM Na</t>
  </si>
  <si>
    <t>Th1</t>
  </si>
  <si>
    <t>Apparent Tissue Muscle Sodium Concentration (mM; millimolar)</t>
  </si>
  <si>
    <t>Tissue Sodium</t>
  </si>
  <si>
    <t>Supernatant IL-17 (pg/ml)</t>
  </si>
  <si>
    <t>Supernatant IL-17</t>
  </si>
  <si>
    <t>FHHt on thiazdie</t>
  </si>
  <si>
    <t>FHHt off thiazdie</t>
  </si>
  <si>
    <t xml:space="preserve">Th17:Th1 </t>
  </si>
  <si>
    <t>HC + 20 μM Thiazide</t>
  </si>
  <si>
    <t>HC + 20 μM Thiazide + 40mM Na</t>
  </si>
  <si>
    <t>FHHt + 20 μM Thiazide</t>
  </si>
  <si>
    <t>FHHt + 40 mM Na</t>
  </si>
  <si>
    <t>FHHt + 20 μM Thiazide + 40mM Na</t>
  </si>
  <si>
    <t>% IFN𝛾 positive</t>
  </si>
  <si>
    <t>urinary calcium:creatinine (uCa:Cr)</t>
  </si>
  <si>
    <t xml:space="preserve">% of all cells IFN𝛾 positive and Th1 (%IFN𝛾 positive of CD4 positive) against uCa:Cr </t>
  </si>
  <si>
    <t>Supernatant IL-17 (pg/ml) against FeCl (fractional excretion of chloride)</t>
  </si>
  <si>
    <t>FeCl</t>
  </si>
  <si>
    <t>Clinical Features at Presentation</t>
  </si>
  <si>
    <t>Age (years)</t>
  </si>
  <si>
    <t>Systolic Blood Pressure (mmHg)</t>
  </si>
  <si>
    <t>serum Potassium (mmol/L)</t>
  </si>
  <si>
    <t>Clinical Features at Recruitment</t>
  </si>
  <si>
    <t>Systolic Blood Pressure Sitting (mmHg)</t>
  </si>
  <si>
    <t>Diastolic Blood Pressure Sitting (mmHg)</t>
  </si>
  <si>
    <t>Diastolic Blood Pressure (mmHg)</t>
  </si>
  <si>
    <t>Systolic Blood Pressure Standing (mmHg)</t>
  </si>
  <si>
    <t>Diastolic Blood Pressure Standing (mmHg)</t>
  </si>
  <si>
    <t>Heart Rate (Beats per minute)</t>
  </si>
  <si>
    <t>Serum Electrolytes at Recruitment</t>
  </si>
  <si>
    <t>Serum Na (mmol/L)</t>
  </si>
  <si>
    <t>Serum K (mmol/L)</t>
  </si>
  <si>
    <t>Bicarbonate (mmol/L)</t>
  </si>
  <si>
    <t>Chloride (mmol/L)</t>
  </si>
  <si>
    <t>Creatinine (μmol/L)</t>
  </si>
  <si>
    <t>Adjusted Calcium (mmol/L)</t>
  </si>
  <si>
    <t>Phosphate (mmol/L)</t>
  </si>
  <si>
    <t>Magnesium (mmol/L)</t>
  </si>
  <si>
    <t>Other Serum Biochemistry at Recruitment</t>
  </si>
  <si>
    <t>Renin activity (nmol/L/h)</t>
  </si>
  <si>
    <t>Aldosterone (pmol/L)</t>
  </si>
  <si>
    <t>Aldosterone: renin activity</t>
  </si>
  <si>
    <t>Urine Chemistry at Recruitment</t>
  </si>
  <si>
    <t>Calcium:Creatinine</t>
  </si>
  <si>
    <t>Fractional Excretion of Potassium (%)</t>
  </si>
  <si>
    <t>Fractional Excretion of Chloride (%)</t>
  </si>
  <si>
    <t>HC 14</t>
  </si>
  <si>
    <t>HC 15</t>
  </si>
  <si>
    <t>HC 16</t>
  </si>
  <si>
    <t>SLT 1</t>
  </si>
  <si>
    <t>SLT 2</t>
  </si>
  <si>
    <t>SLT 3</t>
  </si>
  <si>
    <t>SLT 4</t>
  </si>
  <si>
    <t>SLT 5</t>
  </si>
  <si>
    <t>SLT 6</t>
  </si>
  <si>
    <t>SLT 7</t>
  </si>
  <si>
    <t>SLT 8</t>
  </si>
  <si>
    <t>SLT 9</t>
  </si>
  <si>
    <t>SLT 10</t>
  </si>
  <si>
    <t>SLT 11</t>
  </si>
  <si>
    <t>SLT 12</t>
  </si>
  <si>
    <t>SLT 13</t>
  </si>
  <si>
    <t>SLT 14</t>
  </si>
  <si>
    <t>SLT 15</t>
  </si>
  <si>
    <t>SLT 16</t>
  </si>
  <si>
    <t>SLT 17</t>
  </si>
  <si>
    <t>SLT 18</t>
  </si>
  <si>
    <t>SLT 19</t>
  </si>
  <si>
    <t>SLT 20</t>
  </si>
  <si>
    <t>SLT 21</t>
  </si>
  <si>
    <t>SLT 22</t>
  </si>
  <si>
    <t>SLT 23</t>
  </si>
  <si>
    <t>SLT 24</t>
  </si>
  <si>
    <t>SLT 25</t>
  </si>
  <si>
    <t>SLT 26</t>
  </si>
  <si>
    <t>SLT 27</t>
  </si>
  <si>
    <t>SLT 28</t>
  </si>
  <si>
    <t>SLT 29</t>
  </si>
  <si>
    <t>SLT 30</t>
  </si>
  <si>
    <t>SLT 31</t>
  </si>
  <si>
    <t>SLT 32</t>
  </si>
  <si>
    <t>SLT 33</t>
  </si>
  <si>
    <t>SLT 34</t>
  </si>
  <si>
    <t>SLT 35</t>
  </si>
  <si>
    <t>SLT 36</t>
  </si>
  <si>
    <t>SLT 37</t>
  </si>
  <si>
    <t>SLT 38</t>
  </si>
  <si>
    <t>SLT 39</t>
  </si>
  <si>
    <t>SLT 40</t>
  </si>
  <si>
    <t>SLT 41</t>
  </si>
  <si>
    <t>SLT 42</t>
  </si>
  <si>
    <t>SLT 43</t>
  </si>
  <si>
    <t>SLT 44</t>
  </si>
  <si>
    <t>SLT 45</t>
  </si>
  <si>
    <t>SLT 46</t>
  </si>
  <si>
    <t>SLT 47</t>
  </si>
  <si>
    <t>DC 1</t>
  </si>
  <si>
    <t>DC 2</t>
  </si>
  <si>
    <t>DC 3</t>
  </si>
  <si>
    <t>DC 4</t>
  </si>
  <si>
    <t>DC 5</t>
  </si>
  <si>
    <t>DC 6</t>
  </si>
  <si>
    <t>DC 7</t>
  </si>
  <si>
    <t>DC 8</t>
  </si>
  <si>
    <t>DC 9</t>
  </si>
  <si>
    <t>DC 10</t>
  </si>
  <si>
    <t>DC 11</t>
  </si>
  <si>
    <t>DC 12</t>
  </si>
  <si>
    <t>DC 13</t>
  </si>
  <si>
    <t>DC 14</t>
  </si>
  <si>
    <t>DC 15</t>
  </si>
  <si>
    <t>DC 16</t>
  </si>
  <si>
    <t>DC 17</t>
  </si>
  <si>
    <t>DC 18</t>
  </si>
  <si>
    <t>DC 19</t>
  </si>
  <si>
    <t>FHHt Immunology</t>
  </si>
  <si>
    <t>Haemoglobin (g/L)</t>
  </si>
  <si>
    <r>
      <t>White Cell Count (x10</t>
    </r>
    <r>
      <rPr>
        <vertAlign val="superscript"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>/l)</t>
    </r>
  </si>
  <si>
    <r>
      <t>Neutrophil (x10</t>
    </r>
    <r>
      <rPr>
        <vertAlign val="superscript"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>/l)</t>
    </r>
  </si>
  <si>
    <r>
      <t>Lymphocyte (x10</t>
    </r>
    <r>
      <rPr>
        <vertAlign val="superscript"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>/l)</t>
    </r>
  </si>
  <si>
    <r>
      <t>Monocyte (x10</t>
    </r>
    <r>
      <rPr>
        <vertAlign val="superscript"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>/l)</t>
    </r>
  </si>
  <si>
    <r>
      <t>Eosinophil (x10</t>
    </r>
    <r>
      <rPr>
        <vertAlign val="superscript"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>/l)</t>
    </r>
  </si>
  <si>
    <r>
      <t>Basophil (x10</t>
    </r>
    <r>
      <rPr>
        <vertAlign val="superscript"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>/l)</t>
    </r>
  </si>
  <si>
    <t>C-Reactive Protein (mg/L)</t>
  </si>
  <si>
    <t>Immunoglobulin A (g/l)</t>
  </si>
  <si>
    <t>Immunoglobulin G (g/l)</t>
  </si>
  <si>
    <t>Immunoglobulin M (g/l)</t>
  </si>
  <si>
    <t>Total Immunoglobulin E (KUL)</t>
  </si>
  <si>
    <t>Complement C3 (g/l)</t>
  </si>
  <si>
    <t>Complement C4 (g/l)</t>
  </si>
  <si>
    <t>CD3 (absolute; g/l)</t>
  </si>
  <si>
    <t>CD4 (absolute; g/l)</t>
  </si>
  <si>
    <t>CD8 (absolute; g/l)</t>
  </si>
  <si>
    <t>CD19 (absolute; g/l)</t>
  </si>
  <si>
    <t>CD16, CD56 (absolute; g/l)</t>
  </si>
  <si>
    <t>CD3 (% of lymphocytes)</t>
  </si>
  <si>
    <t>CD4 (% of lymphocytes)</t>
  </si>
  <si>
    <t>CD8 (% of lymphocytes)</t>
  </si>
  <si>
    <t>CD19 (% of lymphocytes)</t>
  </si>
  <si>
    <t>CD16, CD56 (% of lymphocytes)</t>
  </si>
  <si>
    <t>CD4:CD8</t>
  </si>
  <si>
    <t>Age When Clinical Immunological Features 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</si>
</sst>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sz val="12"/>
      <color theme="1"/>
      <name val="Aptos"/>
    </font>
    <font>
      <i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11" fillId="0" borderId="0" xfId="1" applyFont="1" applyFill="1" applyBorder="1" applyAlignment="1">
      <alignment horizontal="right" wrapText="1"/>
    </xf>
    <xf numFmtId="0" fontId="11" fillId="0" borderId="0" xfId="2" applyFont="1" applyFill="1" applyBorder="1" applyAlignment="1">
      <alignment horizontal="right" wrapText="1"/>
    </xf>
  </cellXfs>
  <cellStyles count="3">
    <cellStyle name="Normal" xfId="0" builtinId="0"/>
    <cellStyle name="Normal_Haematology" xfId="1" xr:uid="{27E283D0-0CA6-2846-BC3B-9925F24708DC}"/>
    <cellStyle name="Normal_Sheet4" xfId="2" xr:uid="{7AA66ADC-66AB-794D-B376-6ED24CA1265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A0BE-CBA2-7F4B-999C-14BC095B472C}">
  <dimension ref="A1:I34"/>
  <sheetViews>
    <sheetView tabSelected="1" workbookViewId="0">
      <selection activeCell="E4" sqref="E4"/>
    </sheetView>
  </sheetViews>
  <sheetFormatPr baseColWidth="10" defaultRowHeight="16" x14ac:dyDescent="0.2"/>
  <cols>
    <col min="1" max="16384" width="10.83203125" style="1"/>
  </cols>
  <sheetData>
    <row r="1" spans="1:9" x14ac:dyDescent="0.2">
      <c r="A1" s="2" t="s">
        <v>34</v>
      </c>
    </row>
    <row r="3" spans="1:9" x14ac:dyDescent="0.2">
      <c r="B3" s="6" t="s">
        <v>35</v>
      </c>
      <c r="C3" s="6"/>
      <c r="D3" s="6"/>
      <c r="E3" s="1" t="s">
        <v>35</v>
      </c>
      <c r="G3" s="4"/>
      <c r="H3" s="4"/>
      <c r="I3" s="4"/>
    </row>
    <row r="4" spans="1:9" x14ac:dyDescent="0.2">
      <c r="A4" s="1" t="s">
        <v>7</v>
      </c>
      <c r="B4" s="3">
        <v>24</v>
      </c>
      <c r="C4" s="3"/>
      <c r="D4" s="1" t="s">
        <v>0</v>
      </c>
      <c r="E4" s="3">
        <v>18.899999999999999</v>
      </c>
      <c r="G4" s="3"/>
      <c r="H4" s="3"/>
      <c r="I4" s="3"/>
    </row>
    <row r="5" spans="1:9" x14ac:dyDescent="0.2">
      <c r="A5" s="1" t="s">
        <v>8</v>
      </c>
      <c r="B5" s="3">
        <v>24.7</v>
      </c>
      <c r="C5" s="3"/>
      <c r="D5" s="1" t="s">
        <v>1</v>
      </c>
      <c r="E5" s="3">
        <v>19.100000000000001</v>
      </c>
      <c r="G5" s="3"/>
      <c r="H5" s="3"/>
      <c r="I5" s="3"/>
    </row>
    <row r="6" spans="1:9" x14ac:dyDescent="0.2">
      <c r="A6" s="1" t="s">
        <v>9</v>
      </c>
      <c r="B6" s="3">
        <v>25</v>
      </c>
      <c r="C6" s="3"/>
      <c r="D6" s="1" t="s">
        <v>2</v>
      </c>
      <c r="E6" s="3">
        <v>20.2</v>
      </c>
      <c r="G6" s="3"/>
      <c r="H6" s="3"/>
      <c r="I6" s="3"/>
    </row>
    <row r="7" spans="1:9" x14ac:dyDescent="0.2">
      <c r="A7" s="1" t="s">
        <v>10</v>
      </c>
      <c r="B7" s="3">
        <v>26</v>
      </c>
      <c r="C7" s="3"/>
      <c r="D7" s="1" t="s">
        <v>3</v>
      </c>
      <c r="E7" s="3">
        <v>24.1</v>
      </c>
      <c r="G7" s="3"/>
      <c r="H7" s="3"/>
      <c r="I7" s="3"/>
    </row>
    <row r="8" spans="1:9" x14ac:dyDescent="0.2">
      <c r="B8" s="3"/>
      <c r="C8" s="3"/>
      <c r="D8" s="1" t="s">
        <v>4</v>
      </c>
      <c r="E8" s="3">
        <v>18</v>
      </c>
      <c r="G8" s="3"/>
      <c r="H8" s="3"/>
      <c r="I8" s="3"/>
    </row>
    <row r="9" spans="1:9" x14ac:dyDescent="0.2">
      <c r="B9" s="3"/>
      <c r="C9" s="3"/>
      <c r="D9" s="3"/>
      <c r="G9" s="3"/>
      <c r="H9" s="3"/>
      <c r="I9" s="3"/>
    </row>
    <row r="10" spans="1:9" x14ac:dyDescent="0.2">
      <c r="B10" s="3"/>
      <c r="C10" s="3"/>
      <c r="D10" s="3"/>
      <c r="G10" s="3"/>
      <c r="H10" s="3"/>
      <c r="I10" s="3"/>
    </row>
    <row r="11" spans="1:9" x14ac:dyDescent="0.2">
      <c r="B11" s="3"/>
      <c r="C11" s="3"/>
      <c r="D11" s="3"/>
      <c r="G11" s="3"/>
      <c r="H11" s="3"/>
      <c r="I11" s="3"/>
    </row>
    <row r="12" spans="1:9" x14ac:dyDescent="0.2">
      <c r="B12" s="3"/>
      <c r="C12" s="3"/>
      <c r="D12" s="3"/>
      <c r="G12" s="3"/>
      <c r="H12" s="3"/>
      <c r="I12" s="3"/>
    </row>
    <row r="13" spans="1:9" x14ac:dyDescent="0.2">
      <c r="B13" s="3"/>
      <c r="C13" s="3"/>
      <c r="D13" s="3"/>
      <c r="G13" s="3"/>
      <c r="H13" s="3"/>
      <c r="I13" s="3"/>
    </row>
    <row r="14" spans="1:9" x14ac:dyDescent="0.2">
      <c r="B14" s="3"/>
      <c r="C14" s="3"/>
      <c r="D14" s="3"/>
      <c r="G14" s="3"/>
      <c r="H14" s="3"/>
      <c r="I14" s="3"/>
    </row>
    <row r="15" spans="1:9" x14ac:dyDescent="0.2">
      <c r="B15" s="3"/>
      <c r="C15" s="3"/>
      <c r="D15" s="3"/>
    </row>
    <row r="16" spans="1:9" x14ac:dyDescent="0.2">
      <c r="B16" s="3"/>
      <c r="C16" s="3"/>
      <c r="D16" s="3"/>
    </row>
    <row r="18" spans="1:9" x14ac:dyDescent="0.2">
      <c r="A18" s="2"/>
    </row>
    <row r="20" spans="1:9" x14ac:dyDescent="0.2">
      <c r="B20" s="5"/>
      <c r="C20" s="5"/>
      <c r="D20" s="5"/>
      <c r="G20" s="5"/>
      <c r="H20" s="5"/>
      <c r="I20" s="5"/>
    </row>
    <row r="21" spans="1:9" x14ac:dyDescent="0.2">
      <c r="B21" s="3"/>
      <c r="C21" s="3"/>
      <c r="D21" s="3"/>
      <c r="G21" s="3"/>
      <c r="H21" s="3"/>
      <c r="I21" s="3"/>
    </row>
    <row r="22" spans="1:9" x14ac:dyDescent="0.2">
      <c r="B22" s="3"/>
      <c r="C22" s="3"/>
      <c r="D22" s="3"/>
      <c r="G22" s="3"/>
      <c r="H22" s="3"/>
      <c r="I22" s="3"/>
    </row>
    <row r="23" spans="1:9" x14ac:dyDescent="0.2">
      <c r="B23" s="3"/>
      <c r="C23" s="3"/>
      <c r="D23" s="3"/>
      <c r="G23" s="3"/>
      <c r="H23" s="3"/>
      <c r="I23" s="3"/>
    </row>
    <row r="24" spans="1:9" x14ac:dyDescent="0.2">
      <c r="B24" s="3"/>
      <c r="C24" s="3"/>
      <c r="D24" s="3"/>
      <c r="G24" s="3"/>
      <c r="H24" s="3"/>
      <c r="I24" s="3"/>
    </row>
    <row r="25" spans="1:9" x14ac:dyDescent="0.2">
      <c r="B25" s="3"/>
      <c r="C25" s="3"/>
      <c r="D25" s="3"/>
      <c r="G25" s="3"/>
      <c r="H25" s="3"/>
      <c r="I25" s="3"/>
    </row>
    <row r="26" spans="1:9" x14ac:dyDescent="0.2">
      <c r="B26" s="3"/>
      <c r="C26" s="3"/>
      <c r="D26" s="3"/>
      <c r="G26" s="3"/>
      <c r="H26" s="3"/>
      <c r="I26" s="3"/>
    </row>
    <row r="27" spans="1:9" x14ac:dyDescent="0.2">
      <c r="B27" s="3"/>
      <c r="C27" s="3"/>
      <c r="D27" s="3"/>
      <c r="G27" s="3"/>
      <c r="H27" s="3"/>
      <c r="I27" s="3"/>
    </row>
    <row r="28" spans="1:9" x14ac:dyDescent="0.2">
      <c r="B28" s="3"/>
      <c r="C28" s="3"/>
      <c r="D28" s="3"/>
      <c r="G28" s="3"/>
      <c r="H28" s="3"/>
      <c r="I28" s="3"/>
    </row>
    <row r="29" spans="1:9" x14ac:dyDescent="0.2">
      <c r="B29" s="3"/>
      <c r="C29" s="3"/>
      <c r="D29" s="3"/>
      <c r="G29" s="3"/>
      <c r="H29" s="3"/>
      <c r="I29" s="3"/>
    </row>
    <row r="30" spans="1:9" x14ac:dyDescent="0.2">
      <c r="B30" s="3"/>
      <c r="C30" s="3"/>
      <c r="D30" s="3"/>
      <c r="G30" s="3"/>
      <c r="H30" s="3"/>
      <c r="I30" s="3"/>
    </row>
    <row r="31" spans="1:9" x14ac:dyDescent="0.2">
      <c r="B31" s="3"/>
      <c r="C31" s="3"/>
      <c r="D31" s="3"/>
      <c r="G31" s="3"/>
      <c r="H31" s="3"/>
      <c r="I31" s="3"/>
    </row>
    <row r="32" spans="1:9" x14ac:dyDescent="0.2">
      <c r="B32" s="3"/>
      <c r="C32" s="3"/>
      <c r="D32" s="3"/>
      <c r="G32" s="3"/>
      <c r="H32" s="3"/>
      <c r="I32" s="3"/>
    </row>
    <row r="33" spans="2:9" x14ac:dyDescent="0.2">
      <c r="B33" s="3"/>
      <c r="C33" s="3"/>
      <c r="D33" s="3"/>
      <c r="G33" s="3"/>
      <c r="H33" s="3"/>
      <c r="I33" s="3"/>
    </row>
    <row r="34" spans="2:9" x14ac:dyDescent="0.2">
      <c r="B34" s="3"/>
      <c r="C34" s="3"/>
      <c r="D34" s="3"/>
    </row>
  </sheetData>
  <mergeCells count="2">
    <mergeCell ref="B20:D20"/>
    <mergeCell ref="G20:I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1BFC3-02CA-514C-8B5C-DE36CC948AD4}">
  <dimension ref="A1:J34"/>
  <sheetViews>
    <sheetView workbookViewId="0">
      <selection activeCell="H17" sqref="H17"/>
    </sheetView>
  </sheetViews>
  <sheetFormatPr baseColWidth="10" defaultRowHeight="16" x14ac:dyDescent="0.2"/>
  <cols>
    <col min="1" max="16384" width="10.83203125" style="1"/>
  </cols>
  <sheetData>
    <row r="1" spans="1:10" x14ac:dyDescent="0.2">
      <c r="A1" s="2" t="s">
        <v>5</v>
      </c>
    </row>
    <row r="3" spans="1:10" x14ac:dyDescent="0.2">
      <c r="B3" s="6" t="s">
        <v>6</v>
      </c>
      <c r="C3" s="6"/>
      <c r="E3" s="6" t="s">
        <v>6</v>
      </c>
      <c r="I3" s="6"/>
      <c r="J3" s="6"/>
    </row>
    <row r="4" spans="1:10" x14ac:dyDescent="0.2">
      <c r="A4" s="1" t="s">
        <v>7</v>
      </c>
      <c r="B4" s="1">
        <v>21.793520736666665</v>
      </c>
      <c r="C4" s="3"/>
      <c r="D4" s="1" t="s">
        <v>0</v>
      </c>
      <c r="E4" s="1">
        <v>14.171057293333334</v>
      </c>
      <c r="I4" s="3"/>
      <c r="J4" s="3"/>
    </row>
    <row r="5" spans="1:10" x14ac:dyDescent="0.2">
      <c r="A5" s="1" t="s">
        <v>8</v>
      </c>
      <c r="B5" s="1">
        <v>13.651529796666667</v>
      </c>
      <c r="C5" s="3"/>
      <c r="D5" s="1" t="s">
        <v>1</v>
      </c>
      <c r="E5" s="1">
        <v>17.880640816666666</v>
      </c>
      <c r="I5" s="3"/>
      <c r="J5" s="3"/>
    </row>
    <row r="6" spans="1:10" x14ac:dyDescent="0.2">
      <c r="A6" s="1" t="s">
        <v>9</v>
      </c>
      <c r="B6" s="1">
        <v>16.621483413333333</v>
      </c>
      <c r="C6" s="3"/>
      <c r="D6" s="1" t="s">
        <v>2</v>
      </c>
      <c r="E6" s="1">
        <v>26.873908226666668</v>
      </c>
      <c r="I6" s="3"/>
      <c r="J6" s="3"/>
    </row>
    <row r="7" spans="1:10" x14ac:dyDescent="0.2">
      <c r="A7" s="1" t="s">
        <v>10</v>
      </c>
      <c r="B7" s="1">
        <v>32.031656036666668</v>
      </c>
      <c r="C7" s="3"/>
      <c r="D7" s="1" t="s">
        <v>3</v>
      </c>
      <c r="E7" s="1">
        <v>21.81240318</v>
      </c>
      <c r="I7" s="3"/>
      <c r="J7" s="3"/>
    </row>
    <row r="8" spans="1:10" x14ac:dyDescent="0.2">
      <c r="A8" s="1" t="s">
        <v>11</v>
      </c>
      <c r="B8" s="1">
        <v>12.645634536666668</v>
      </c>
      <c r="C8" s="3"/>
      <c r="D8" s="1" t="s">
        <v>4</v>
      </c>
      <c r="E8" s="1">
        <v>28.19638329</v>
      </c>
      <c r="I8" s="3"/>
      <c r="J8" s="3"/>
    </row>
    <row r="9" spans="1:10" x14ac:dyDescent="0.2">
      <c r="A9" s="1" t="s">
        <v>12</v>
      </c>
      <c r="B9" s="1">
        <v>21.193467819999999</v>
      </c>
      <c r="C9" s="3"/>
      <c r="D9" s="1" t="s">
        <v>20</v>
      </c>
      <c r="E9" s="1">
        <v>22.896358620000001</v>
      </c>
      <c r="I9" s="3"/>
      <c r="J9" s="3"/>
    </row>
    <row r="10" spans="1:10" x14ac:dyDescent="0.2">
      <c r="A10" s="1" t="s">
        <v>13</v>
      </c>
      <c r="B10" s="1">
        <v>13.10641152</v>
      </c>
      <c r="C10" s="3"/>
      <c r="D10" s="1" t="s">
        <v>21</v>
      </c>
      <c r="E10" s="1">
        <v>17.02098981</v>
      </c>
      <c r="I10" s="3"/>
      <c r="J10" s="3"/>
    </row>
    <row r="11" spans="1:10" x14ac:dyDescent="0.2">
      <c r="A11" s="1" t="s">
        <v>14</v>
      </c>
      <c r="B11" s="1">
        <v>18.044617873333333</v>
      </c>
      <c r="C11" s="3"/>
      <c r="D11" s="1" t="s">
        <v>22</v>
      </c>
      <c r="E11" s="1">
        <v>19.130548723333334</v>
      </c>
      <c r="I11" s="3"/>
      <c r="J11" s="3"/>
    </row>
    <row r="12" spans="1:10" x14ac:dyDescent="0.2">
      <c r="A12" s="1" t="s">
        <v>15</v>
      </c>
      <c r="B12" s="1">
        <v>14.933397976666667</v>
      </c>
      <c r="C12" s="3"/>
      <c r="D12" s="1" t="s">
        <v>23</v>
      </c>
      <c r="E12" s="1">
        <v>17.104728456666667</v>
      </c>
      <c r="I12" s="3"/>
      <c r="J12" s="3"/>
    </row>
    <row r="13" spans="1:10" x14ac:dyDescent="0.2">
      <c r="A13" s="1" t="s">
        <v>16</v>
      </c>
      <c r="B13" s="1">
        <v>8.2527588436666672</v>
      </c>
      <c r="C13" s="3"/>
      <c r="D13" s="1" t="s">
        <v>24</v>
      </c>
      <c r="E13" s="1">
        <v>58.379394670000003</v>
      </c>
      <c r="I13" s="3"/>
      <c r="J13" s="3"/>
    </row>
    <row r="14" spans="1:10" x14ac:dyDescent="0.2">
      <c r="A14" s="1" t="s">
        <v>17</v>
      </c>
      <c r="B14" s="1">
        <v>17.57257383</v>
      </c>
      <c r="C14" s="3"/>
      <c r="D14" s="1" t="s">
        <v>25</v>
      </c>
      <c r="E14" s="1">
        <v>18.926407323333333</v>
      </c>
      <c r="I14" s="3"/>
      <c r="J14" s="3"/>
    </row>
    <row r="15" spans="1:10" x14ac:dyDescent="0.2">
      <c r="A15" s="1" t="s">
        <v>18</v>
      </c>
      <c r="B15" s="1">
        <v>18.854342166666665</v>
      </c>
      <c r="C15" s="3"/>
      <c r="D15" s="3"/>
    </row>
    <row r="16" spans="1:10" x14ac:dyDescent="0.2">
      <c r="A16" s="1" t="s">
        <v>19</v>
      </c>
      <c r="B16" s="1">
        <v>7.457647154</v>
      </c>
      <c r="C16" s="3"/>
      <c r="D16" s="3"/>
    </row>
    <row r="18" spans="1:10" x14ac:dyDescent="0.2">
      <c r="A18" s="2" t="s">
        <v>28</v>
      </c>
    </row>
    <row r="20" spans="1:10" x14ac:dyDescent="0.2">
      <c r="B20" s="6" t="s">
        <v>29</v>
      </c>
      <c r="C20" s="6"/>
      <c r="E20" s="6" t="s">
        <v>29</v>
      </c>
      <c r="I20" s="6"/>
      <c r="J20" s="6"/>
    </row>
    <row r="21" spans="1:10" x14ac:dyDescent="0.2">
      <c r="A21" s="1" t="s">
        <v>7</v>
      </c>
      <c r="B21" s="1">
        <v>0.39736188533333333</v>
      </c>
      <c r="C21" s="3"/>
      <c r="D21" s="1" t="s">
        <v>0</v>
      </c>
      <c r="E21" s="1">
        <v>0.27179114200000004</v>
      </c>
      <c r="I21" s="3"/>
      <c r="J21" s="3"/>
    </row>
    <row r="22" spans="1:10" x14ac:dyDescent="0.2">
      <c r="A22" s="1" t="s">
        <v>8</v>
      </c>
      <c r="B22" s="1">
        <v>0.27395660233333335</v>
      </c>
      <c r="C22" s="3"/>
      <c r="D22" s="1" t="s">
        <v>1</v>
      </c>
      <c r="E22" s="1">
        <v>0.12985641000000001</v>
      </c>
      <c r="I22" s="3"/>
      <c r="J22" s="3"/>
    </row>
    <row r="23" spans="1:10" x14ac:dyDescent="0.2">
      <c r="A23" s="1" t="s">
        <v>9</v>
      </c>
      <c r="B23" s="1">
        <v>0.10870350300000002</v>
      </c>
      <c r="C23" s="3"/>
      <c r="D23" s="1" t="s">
        <v>2</v>
      </c>
      <c r="E23" s="1">
        <v>0.13079720733333333</v>
      </c>
      <c r="I23" s="3"/>
      <c r="J23" s="3"/>
    </row>
    <row r="24" spans="1:10" x14ac:dyDescent="0.2">
      <c r="A24" s="1" t="s">
        <v>10</v>
      </c>
      <c r="B24" s="1">
        <v>0.16556027300000001</v>
      </c>
      <c r="C24" s="3"/>
      <c r="D24" s="1" t="s">
        <v>3</v>
      </c>
      <c r="E24" s="1">
        <v>0.16330399666666667</v>
      </c>
      <c r="I24" s="3"/>
      <c r="J24" s="3"/>
    </row>
    <row r="25" spans="1:10" x14ac:dyDescent="0.2">
      <c r="A25" s="1" t="s">
        <v>11</v>
      </c>
      <c r="B25" s="1">
        <v>0.24187256999999998</v>
      </c>
      <c r="C25" s="3"/>
      <c r="D25" s="1" t="s">
        <v>4</v>
      </c>
      <c r="E25" s="1">
        <v>6.4112876999999999E-2</v>
      </c>
      <c r="I25" s="3"/>
      <c r="J25" s="3"/>
    </row>
    <row r="26" spans="1:10" x14ac:dyDescent="0.2">
      <c r="A26" s="1" t="s">
        <v>12</v>
      </c>
      <c r="B26" s="1">
        <v>0.135157785</v>
      </c>
      <c r="C26" s="3"/>
      <c r="D26" s="1" t="s">
        <v>20</v>
      </c>
      <c r="E26" s="1">
        <v>0.10180759166666668</v>
      </c>
      <c r="I26" s="3"/>
      <c r="J26" s="3"/>
    </row>
    <row r="27" spans="1:10" x14ac:dyDescent="0.2">
      <c r="A27" s="1" t="s">
        <v>13</v>
      </c>
      <c r="B27" s="1">
        <v>0.26778317333333335</v>
      </c>
      <c r="C27" s="3"/>
      <c r="D27" s="1" t="s">
        <v>21</v>
      </c>
      <c r="E27" s="1">
        <v>0.12271067533333334</v>
      </c>
      <c r="I27" s="3"/>
      <c r="J27" s="3"/>
    </row>
    <row r="28" spans="1:10" x14ac:dyDescent="0.2">
      <c r="A28" s="1" t="s">
        <v>14</v>
      </c>
      <c r="B28" s="1">
        <v>0.17685116333333331</v>
      </c>
      <c r="C28" s="3"/>
      <c r="D28" s="1" t="s">
        <v>22</v>
      </c>
      <c r="E28" s="1">
        <v>0.12271067533333334</v>
      </c>
      <c r="I28" s="3"/>
      <c r="J28" s="3"/>
    </row>
    <row r="29" spans="1:10" x14ac:dyDescent="0.2">
      <c r="A29" s="1" t="s">
        <v>15</v>
      </c>
      <c r="B29" s="1">
        <v>0.58909935000000002</v>
      </c>
      <c r="C29" s="3"/>
      <c r="D29" s="1" t="s">
        <v>23</v>
      </c>
      <c r="E29" s="1">
        <v>0.46318712466666662</v>
      </c>
      <c r="I29" s="3"/>
      <c r="J29" s="3"/>
    </row>
    <row r="30" spans="1:10" x14ac:dyDescent="0.2">
      <c r="A30" s="1" t="s">
        <v>16</v>
      </c>
      <c r="B30" s="1">
        <v>0.27009739933333332</v>
      </c>
      <c r="C30" s="3"/>
      <c r="D30" s="1" t="s">
        <v>24</v>
      </c>
      <c r="E30" s="1">
        <v>8.3745475666666666E-2</v>
      </c>
      <c r="I30" s="3"/>
      <c r="J30" s="3"/>
    </row>
    <row r="31" spans="1:10" x14ac:dyDescent="0.2">
      <c r="A31" s="1" t="s">
        <v>17</v>
      </c>
      <c r="B31" s="1">
        <v>0.41298078533333338</v>
      </c>
      <c r="C31" s="3"/>
      <c r="D31" s="1" t="s">
        <v>25</v>
      </c>
      <c r="E31" s="1">
        <v>0.12430741599999999</v>
      </c>
      <c r="I31" s="3"/>
      <c r="J31" s="3"/>
    </row>
    <row r="32" spans="1:10" x14ac:dyDescent="0.2">
      <c r="A32" s="1" t="s">
        <v>18</v>
      </c>
      <c r="B32" s="1">
        <v>0.18539406766666666</v>
      </c>
      <c r="C32" s="3"/>
      <c r="D32" s="1" t="s">
        <v>26</v>
      </c>
      <c r="E32" s="1">
        <v>0.65362430133333338</v>
      </c>
      <c r="I32" s="3"/>
      <c r="J32" s="3"/>
    </row>
    <row r="33" spans="1:10" x14ac:dyDescent="0.2">
      <c r="A33" s="1" t="s">
        <v>19</v>
      </c>
      <c r="B33" s="1">
        <v>1.2448612573333333</v>
      </c>
      <c r="C33" s="3"/>
      <c r="D33" s="1" t="s">
        <v>27</v>
      </c>
      <c r="E33" s="1">
        <v>0.26187314549999996</v>
      </c>
      <c r="I33" s="3"/>
      <c r="J33" s="3"/>
    </row>
    <row r="34" spans="1:10" x14ac:dyDescent="0.2">
      <c r="B34" s="3"/>
      <c r="C34" s="3"/>
      <c r="D34" s="3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24A6-BEFD-1745-B563-02266AA0460B}">
  <dimension ref="A1:J34"/>
  <sheetViews>
    <sheetView workbookViewId="0">
      <selection activeCell="D20" sqref="D20:E33"/>
    </sheetView>
  </sheetViews>
  <sheetFormatPr baseColWidth="10" defaultRowHeight="16" x14ac:dyDescent="0.2"/>
  <cols>
    <col min="1" max="16384" width="10.83203125" style="1"/>
  </cols>
  <sheetData>
    <row r="1" spans="1:10" x14ac:dyDescent="0.2">
      <c r="A1" s="2" t="s">
        <v>30</v>
      </c>
    </row>
    <row r="3" spans="1:10" x14ac:dyDescent="0.2">
      <c r="B3" s="6" t="s">
        <v>31</v>
      </c>
      <c r="C3" s="6"/>
      <c r="E3" s="6" t="s">
        <v>31</v>
      </c>
      <c r="I3" s="6"/>
      <c r="J3" s="6"/>
    </row>
    <row r="4" spans="1:10" x14ac:dyDescent="0.2">
      <c r="A4" s="1" t="s">
        <v>7</v>
      </c>
      <c r="B4" s="1">
        <v>12.803188499999999</v>
      </c>
      <c r="C4" s="3"/>
      <c r="D4" s="1" t="s">
        <v>0</v>
      </c>
      <c r="E4" s="1">
        <v>4.5827100300000003</v>
      </c>
      <c r="I4" s="3"/>
      <c r="J4" s="3"/>
    </row>
    <row r="5" spans="1:10" x14ac:dyDescent="0.2">
      <c r="A5" s="1" t="s">
        <v>8</v>
      </c>
      <c r="B5" s="1">
        <v>13.5850004</v>
      </c>
      <c r="C5" s="3"/>
      <c r="D5" s="1" t="s">
        <v>1</v>
      </c>
      <c r="E5" s="1">
        <v>6.0365812700000001</v>
      </c>
      <c r="I5" s="3"/>
      <c r="J5" s="3"/>
    </row>
    <row r="6" spans="1:10" x14ac:dyDescent="0.2">
      <c r="A6" s="1" t="s">
        <v>9</v>
      </c>
      <c r="B6" s="1">
        <v>5.7159092799999991</v>
      </c>
      <c r="C6" s="3"/>
      <c r="D6" s="1" t="s">
        <v>2</v>
      </c>
      <c r="E6" s="1">
        <v>9.5683094200000003</v>
      </c>
      <c r="I6" s="3"/>
      <c r="J6" s="3"/>
    </row>
    <row r="7" spans="1:10" x14ac:dyDescent="0.2">
      <c r="A7" s="1" t="s">
        <v>10</v>
      </c>
      <c r="B7" s="1">
        <v>14.83</v>
      </c>
      <c r="C7" s="3"/>
      <c r="D7" s="1" t="s">
        <v>3</v>
      </c>
      <c r="E7" s="1">
        <v>5.4200000000000008</v>
      </c>
      <c r="I7" s="3"/>
      <c r="J7" s="3"/>
    </row>
    <row r="8" spans="1:10" x14ac:dyDescent="0.2">
      <c r="A8" s="1" t="s">
        <v>11</v>
      </c>
      <c r="B8" s="1">
        <v>7.1317601166666664</v>
      </c>
      <c r="C8" s="3"/>
      <c r="D8" s="1" t="s">
        <v>4</v>
      </c>
      <c r="E8" s="1">
        <v>3.1366666666666667</v>
      </c>
      <c r="I8" s="3"/>
      <c r="J8" s="3"/>
    </row>
    <row r="9" spans="1:10" x14ac:dyDescent="0.2">
      <c r="A9" s="1" t="s">
        <v>12</v>
      </c>
      <c r="B9" s="1">
        <v>13.592221833333333</v>
      </c>
      <c r="C9" s="3"/>
      <c r="D9" s="1" t="s">
        <v>20</v>
      </c>
      <c r="E9" s="1">
        <v>7.4775363033333333</v>
      </c>
      <c r="I9" s="3"/>
      <c r="J9" s="3"/>
    </row>
    <row r="10" spans="1:10" x14ac:dyDescent="0.2">
      <c r="A10" s="1" t="s">
        <v>13</v>
      </c>
      <c r="B10" s="1">
        <v>9.0566666666666666</v>
      </c>
      <c r="C10" s="3"/>
      <c r="D10" s="1" t="s">
        <v>21</v>
      </c>
      <c r="E10" s="1">
        <v>3.0100000000000002</v>
      </c>
      <c r="I10" s="3"/>
      <c r="J10" s="3"/>
    </row>
    <row r="11" spans="1:10" x14ac:dyDescent="0.2">
      <c r="A11" s="1" t="s">
        <v>14</v>
      </c>
      <c r="B11" s="1">
        <v>6.9619507733333323</v>
      </c>
      <c r="C11" s="3"/>
      <c r="D11" s="1" t="s">
        <v>22</v>
      </c>
      <c r="E11" s="1">
        <v>4.0339886566666658</v>
      </c>
      <c r="I11" s="3"/>
      <c r="J11" s="3"/>
    </row>
    <row r="12" spans="1:10" x14ac:dyDescent="0.2">
      <c r="A12" s="1" t="s">
        <v>15</v>
      </c>
      <c r="B12" s="1">
        <v>9.3956916033333329</v>
      </c>
      <c r="C12" s="3"/>
      <c r="D12" s="1" t="s">
        <v>23</v>
      </c>
      <c r="E12" s="1">
        <v>8.6249487366666671</v>
      </c>
      <c r="I12" s="3"/>
      <c r="J12" s="3"/>
    </row>
    <row r="13" spans="1:10" x14ac:dyDescent="0.2">
      <c r="A13" s="1" t="s">
        <v>16</v>
      </c>
      <c r="B13" s="1">
        <v>8.6532426266666658</v>
      </c>
      <c r="C13" s="3"/>
      <c r="D13" s="1" t="s">
        <v>24</v>
      </c>
      <c r="E13" s="1">
        <v>3.444302243333333</v>
      </c>
      <c r="I13" s="3"/>
      <c r="J13" s="3"/>
    </row>
    <row r="14" spans="1:10" x14ac:dyDescent="0.2">
      <c r="A14" s="1" t="s">
        <v>17</v>
      </c>
      <c r="B14" s="1">
        <v>4.5898817799999998</v>
      </c>
      <c r="C14" s="3"/>
      <c r="D14" s="1" t="s">
        <v>25</v>
      </c>
      <c r="E14" s="1">
        <v>3.8578635066666664</v>
      </c>
      <c r="I14" s="3"/>
      <c r="J14" s="3"/>
    </row>
    <row r="15" spans="1:10" x14ac:dyDescent="0.2">
      <c r="A15" s="1" t="s">
        <v>18</v>
      </c>
      <c r="B15" s="1">
        <v>8.2530244333333336</v>
      </c>
      <c r="C15" s="3"/>
      <c r="D15" s="1" t="s">
        <v>26</v>
      </c>
      <c r="E15" s="1">
        <v>10.903418386666667</v>
      </c>
      <c r="I15" s="3"/>
      <c r="J15" s="3"/>
    </row>
    <row r="16" spans="1:10" x14ac:dyDescent="0.2">
      <c r="A16" s="1" t="s">
        <v>19</v>
      </c>
      <c r="B16" s="1">
        <v>7.1157590766666665</v>
      </c>
      <c r="C16" s="3"/>
      <c r="D16" s="1" t="s">
        <v>27</v>
      </c>
      <c r="E16" s="1">
        <v>4.5878866666666669</v>
      </c>
      <c r="I16" s="3"/>
      <c r="J16" s="3"/>
    </row>
    <row r="18" spans="1:10" x14ac:dyDescent="0.2">
      <c r="A18" s="2" t="s">
        <v>28</v>
      </c>
    </row>
    <row r="20" spans="1:10" x14ac:dyDescent="0.2">
      <c r="B20" s="6" t="s">
        <v>29</v>
      </c>
      <c r="C20" s="6"/>
      <c r="E20" s="6" t="s">
        <v>29</v>
      </c>
      <c r="I20" s="6"/>
      <c r="J20" s="6"/>
    </row>
    <row r="21" spans="1:10" x14ac:dyDescent="0.2">
      <c r="A21" s="1" t="s">
        <v>7</v>
      </c>
      <c r="B21" s="1">
        <v>0.81556502333333336</v>
      </c>
      <c r="C21" s="3"/>
      <c r="D21" s="1" t="s">
        <v>0</v>
      </c>
      <c r="E21" s="1">
        <v>0.43465979033333335</v>
      </c>
      <c r="I21" s="3"/>
      <c r="J21" s="3"/>
    </row>
    <row r="22" spans="1:10" x14ac:dyDescent="0.2">
      <c r="A22" s="1" t="s">
        <v>8</v>
      </c>
      <c r="B22" s="1">
        <v>0.79911462666666655</v>
      </c>
      <c r="C22" s="3"/>
      <c r="D22" s="1" t="s">
        <v>1</v>
      </c>
      <c r="E22" s="1">
        <v>0.4649760996666667</v>
      </c>
      <c r="I22" s="3"/>
      <c r="J22" s="3"/>
    </row>
    <row r="23" spans="1:10" x14ac:dyDescent="0.2">
      <c r="A23" s="1" t="s">
        <v>9</v>
      </c>
      <c r="B23" s="1">
        <v>0.30744290333333335</v>
      </c>
      <c r="C23" s="3"/>
      <c r="D23" s="1" t="s">
        <v>2</v>
      </c>
      <c r="E23" s="1">
        <v>0.49403407066666666</v>
      </c>
      <c r="I23" s="3"/>
      <c r="J23" s="3"/>
    </row>
    <row r="24" spans="1:10" x14ac:dyDescent="0.2">
      <c r="A24" s="1" t="s">
        <v>10</v>
      </c>
      <c r="B24" s="1">
        <v>0.40625881000000003</v>
      </c>
      <c r="C24" s="3"/>
      <c r="D24" s="1" t="s">
        <v>3</v>
      </c>
      <c r="E24" s="1">
        <v>0.30652495800000001</v>
      </c>
      <c r="I24" s="3"/>
      <c r="J24" s="3"/>
    </row>
    <row r="25" spans="1:10" x14ac:dyDescent="0.2">
      <c r="A25" s="1" t="s">
        <v>11</v>
      </c>
      <c r="B25" s="1">
        <v>0.52495314999999998</v>
      </c>
      <c r="C25" s="3"/>
      <c r="D25" s="1" t="s">
        <v>4</v>
      </c>
      <c r="E25" s="1">
        <v>0.183316389</v>
      </c>
      <c r="I25" s="3"/>
      <c r="J25" s="3"/>
    </row>
    <row r="26" spans="1:10" x14ac:dyDescent="0.2">
      <c r="A26" s="1" t="s">
        <v>12</v>
      </c>
      <c r="B26" s="1">
        <v>0.80952233000000007</v>
      </c>
      <c r="C26" s="3"/>
      <c r="D26" s="1" t="s">
        <v>20</v>
      </c>
      <c r="E26" s="1">
        <v>0.37942267399999996</v>
      </c>
      <c r="I26" s="3"/>
      <c r="J26" s="3"/>
    </row>
    <row r="27" spans="1:10" x14ac:dyDescent="0.2">
      <c r="A27" s="1" t="s">
        <v>13</v>
      </c>
      <c r="B27" s="1">
        <v>0.45824620666666666</v>
      </c>
      <c r="C27" s="3"/>
      <c r="D27" s="1" t="s">
        <v>21</v>
      </c>
      <c r="E27" s="1">
        <v>0.18174307433333334</v>
      </c>
      <c r="I27" s="3"/>
      <c r="J27" s="3"/>
    </row>
    <row r="28" spans="1:10" x14ac:dyDescent="0.2">
      <c r="A28" s="1" t="s">
        <v>14</v>
      </c>
      <c r="B28" s="1">
        <v>0.43529448333333326</v>
      </c>
      <c r="C28" s="3"/>
      <c r="D28" s="1" t="s">
        <v>22</v>
      </c>
      <c r="E28" s="1">
        <v>0.48054474233333333</v>
      </c>
      <c r="I28" s="3"/>
      <c r="J28" s="3"/>
    </row>
    <row r="29" spans="1:10" x14ac:dyDescent="0.2">
      <c r="A29" s="1" t="s">
        <v>15</v>
      </c>
      <c r="B29" s="1">
        <v>2.4783152299999998</v>
      </c>
      <c r="C29" s="3"/>
      <c r="D29" s="1" t="s">
        <v>23</v>
      </c>
      <c r="E29" s="1">
        <v>0.21159859033333331</v>
      </c>
      <c r="I29" s="3"/>
      <c r="J29" s="3"/>
    </row>
    <row r="30" spans="1:10" x14ac:dyDescent="0.2">
      <c r="A30" s="1" t="s">
        <v>16</v>
      </c>
      <c r="B30" s="1">
        <v>0.59438165666666665</v>
      </c>
      <c r="C30" s="3"/>
      <c r="D30" s="1" t="s">
        <v>24</v>
      </c>
      <c r="E30" s="1">
        <v>1.0251603866666665</v>
      </c>
      <c r="I30" s="3"/>
      <c r="J30" s="3"/>
    </row>
    <row r="31" spans="1:10" x14ac:dyDescent="0.2">
      <c r="A31" s="1" t="s">
        <v>17</v>
      </c>
      <c r="B31" s="1">
        <v>0.48603747000000003</v>
      </c>
      <c r="C31" s="3"/>
      <c r="D31" s="1" t="s">
        <v>25</v>
      </c>
      <c r="E31" s="1">
        <v>0.18310198466666669</v>
      </c>
      <c r="I31" s="3"/>
      <c r="J31" s="3"/>
    </row>
    <row r="32" spans="1:10" x14ac:dyDescent="0.2">
      <c r="A32" s="1" t="s">
        <v>18</v>
      </c>
      <c r="B32" s="1">
        <v>0.68178923000000002</v>
      </c>
      <c r="C32" s="3"/>
      <c r="D32" s="1" t="s">
        <v>26</v>
      </c>
      <c r="E32" s="1">
        <v>0.42553057766666669</v>
      </c>
      <c r="I32" s="3"/>
      <c r="J32" s="3"/>
    </row>
    <row r="33" spans="1:10" x14ac:dyDescent="0.2">
      <c r="A33" s="1" t="s">
        <v>19</v>
      </c>
      <c r="B33" s="1">
        <v>1.5169616866666666</v>
      </c>
      <c r="C33" s="3"/>
      <c r="D33" s="1" t="s">
        <v>27</v>
      </c>
      <c r="E33" s="1">
        <v>0.6886858893333333</v>
      </c>
      <c r="I33" s="3"/>
      <c r="J33" s="3"/>
    </row>
    <row r="34" spans="1:10" x14ac:dyDescent="0.2">
      <c r="B34" s="3"/>
      <c r="C34" s="3"/>
      <c r="D3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B817E-7D9A-814E-8A9B-393A40EB5715}">
  <dimension ref="A1:K34"/>
  <sheetViews>
    <sheetView workbookViewId="0">
      <selection activeCell="D15" sqref="D15:D16"/>
    </sheetView>
  </sheetViews>
  <sheetFormatPr baseColWidth="10" defaultRowHeight="16" x14ac:dyDescent="0.2"/>
  <cols>
    <col min="1" max="16384" width="10.83203125" style="1"/>
  </cols>
  <sheetData>
    <row r="1" spans="1:11" x14ac:dyDescent="0.2">
      <c r="A1" s="2" t="s">
        <v>36</v>
      </c>
    </row>
    <row r="3" spans="1:11" x14ac:dyDescent="0.2">
      <c r="B3" s="6" t="s">
        <v>37</v>
      </c>
      <c r="C3" s="6"/>
      <c r="D3" s="6"/>
      <c r="E3" s="1" t="s">
        <v>37</v>
      </c>
      <c r="I3" s="6"/>
      <c r="J3" s="6"/>
      <c r="K3" s="6"/>
    </row>
    <row r="4" spans="1:11" x14ac:dyDescent="0.2">
      <c r="A4" s="1" t="s">
        <v>7</v>
      </c>
      <c r="B4" s="3">
        <v>14629.665000000001</v>
      </c>
      <c r="C4" s="3"/>
      <c r="D4" s="3" t="s">
        <v>0</v>
      </c>
      <c r="E4" s="3">
        <v>2683.4874650000002</v>
      </c>
      <c r="F4" s="3"/>
      <c r="I4" s="3"/>
      <c r="K4" s="3"/>
    </row>
    <row r="5" spans="1:11" x14ac:dyDescent="0.2">
      <c r="A5" s="1" t="s">
        <v>8</v>
      </c>
      <c r="B5" s="3">
        <v>2331.759</v>
      </c>
      <c r="C5" s="3"/>
      <c r="D5" s="3" t="s">
        <v>1</v>
      </c>
      <c r="E5" s="3">
        <v>1877.8628699999999</v>
      </c>
      <c r="F5" s="3"/>
      <c r="I5" s="3"/>
      <c r="K5" s="3"/>
    </row>
    <row r="6" spans="1:11" x14ac:dyDescent="0.2">
      <c r="A6" s="1" t="s">
        <v>9</v>
      </c>
      <c r="B6" s="3">
        <v>7589.6180000000004</v>
      </c>
      <c r="C6" s="3"/>
      <c r="D6" s="3" t="s">
        <v>2</v>
      </c>
      <c r="E6" s="3">
        <v>1442.310655</v>
      </c>
      <c r="F6" s="3"/>
      <c r="I6" s="3"/>
      <c r="K6" s="3"/>
    </row>
    <row r="7" spans="1:11" x14ac:dyDescent="0.2">
      <c r="A7" s="1" t="s">
        <v>10</v>
      </c>
      <c r="B7" s="3">
        <v>3890.7739999999999</v>
      </c>
      <c r="C7" s="3"/>
      <c r="D7" s="3" t="s">
        <v>3</v>
      </c>
      <c r="E7" s="3">
        <v>2009.639625</v>
      </c>
      <c r="F7" s="3"/>
      <c r="I7" s="3"/>
      <c r="K7" s="3"/>
    </row>
    <row r="8" spans="1:11" x14ac:dyDescent="0.2">
      <c r="A8" s="1" t="s">
        <v>11</v>
      </c>
      <c r="B8" s="3">
        <v>1806.75</v>
      </c>
      <c r="C8" s="3"/>
      <c r="D8" s="3" t="s">
        <v>4</v>
      </c>
      <c r="E8" s="3">
        <v>1246.933663</v>
      </c>
      <c r="F8" s="3"/>
      <c r="I8" s="3"/>
      <c r="K8" s="3"/>
    </row>
    <row r="9" spans="1:11" x14ac:dyDescent="0.2">
      <c r="A9" s="1" t="s">
        <v>12</v>
      </c>
      <c r="B9" s="3">
        <v>3453.15</v>
      </c>
      <c r="C9" s="3"/>
      <c r="D9" s="3" t="s">
        <v>20</v>
      </c>
      <c r="E9" s="3">
        <v>1339.43253</v>
      </c>
      <c r="F9" s="3"/>
      <c r="I9" s="3"/>
      <c r="J9" s="3"/>
      <c r="K9" s="3"/>
    </row>
    <row r="10" spans="1:11" x14ac:dyDescent="0.2">
      <c r="A10" s="1" t="s">
        <v>13</v>
      </c>
      <c r="B10" s="3">
        <v>8668.2250000000004</v>
      </c>
      <c r="C10" s="3"/>
      <c r="D10" s="3" t="s">
        <v>21</v>
      </c>
      <c r="E10" s="3">
        <v>1528.5280700000001</v>
      </c>
      <c r="F10" s="3"/>
      <c r="I10" s="3"/>
      <c r="J10" s="3"/>
      <c r="K10" s="3"/>
    </row>
    <row r="11" spans="1:11" x14ac:dyDescent="0.2">
      <c r="A11" s="1" t="s">
        <v>14</v>
      </c>
      <c r="B11" s="3">
        <v>6635.845867</v>
      </c>
      <c r="C11" s="3"/>
      <c r="D11" s="3" t="s">
        <v>22</v>
      </c>
      <c r="E11" s="3">
        <v>1282.1685729999999</v>
      </c>
      <c r="F11" s="3"/>
      <c r="I11" s="3"/>
      <c r="J11" s="3"/>
      <c r="K11" s="3"/>
    </row>
    <row r="12" spans="1:11" x14ac:dyDescent="0.2">
      <c r="A12" s="1" t="s">
        <v>15</v>
      </c>
      <c r="B12" s="3">
        <v>1368.5826709999999</v>
      </c>
      <c r="C12" s="3"/>
      <c r="D12" s="3" t="s">
        <v>23</v>
      </c>
      <c r="E12" s="3">
        <v>542.14386720000005</v>
      </c>
      <c r="F12" s="3"/>
      <c r="I12" s="3"/>
      <c r="J12" s="3"/>
      <c r="K12" s="3"/>
    </row>
    <row r="13" spans="1:11" x14ac:dyDescent="0.2">
      <c r="A13" s="1" t="s">
        <v>16</v>
      </c>
      <c r="B13" s="3">
        <v>1018.697508</v>
      </c>
      <c r="C13" s="3"/>
      <c r="D13" s="3" t="s">
        <v>24</v>
      </c>
      <c r="E13" s="3">
        <v>1282.1685729999999</v>
      </c>
      <c r="F13" s="3"/>
      <c r="I13" s="3"/>
      <c r="J13" s="3"/>
      <c r="K13" s="3"/>
    </row>
    <row r="14" spans="1:11" x14ac:dyDescent="0.2">
      <c r="A14" s="1" t="s">
        <v>17</v>
      </c>
      <c r="B14" s="3">
        <v>1115.3671629999999</v>
      </c>
      <c r="C14" s="3"/>
      <c r="D14" s="3"/>
      <c r="I14" s="3"/>
      <c r="J14" s="3"/>
      <c r="K14" s="3"/>
    </row>
    <row r="15" spans="1:11" x14ac:dyDescent="0.2">
      <c r="A15" s="1" t="s">
        <v>18</v>
      </c>
      <c r="B15" s="3">
        <v>7549.3450000000003</v>
      </c>
      <c r="C15" s="3"/>
      <c r="D15" s="3"/>
      <c r="I15" s="3"/>
      <c r="J15" s="3"/>
      <c r="K15" s="3"/>
    </row>
    <row r="16" spans="1:11" x14ac:dyDescent="0.2">
      <c r="A16" s="1" t="s">
        <v>19</v>
      </c>
      <c r="B16" s="3">
        <v>8668.2245760000005</v>
      </c>
      <c r="C16" s="3"/>
      <c r="D16" s="3"/>
      <c r="I16" s="3"/>
      <c r="J16" s="3"/>
      <c r="K16" s="3"/>
    </row>
    <row r="18" spans="1:11" x14ac:dyDescent="0.2">
      <c r="A18" s="2"/>
    </row>
    <row r="20" spans="1:11" x14ac:dyDescent="0.2">
      <c r="B20" s="5"/>
      <c r="C20" s="5"/>
      <c r="D20" s="5"/>
      <c r="E20" s="5"/>
      <c r="F20" s="5"/>
      <c r="I20" s="5"/>
      <c r="J20" s="5"/>
      <c r="K20" s="5"/>
    </row>
    <row r="21" spans="1:11" x14ac:dyDescent="0.2">
      <c r="B21" s="3"/>
      <c r="C21" s="3"/>
      <c r="D21" s="3"/>
      <c r="E21" s="3"/>
      <c r="F21" s="3"/>
      <c r="I21" s="3"/>
      <c r="J21" s="3"/>
      <c r="K21" s="3"/>
    </row>
    <row r="22" spans="1:11" x14ac:dyDescent="0.2">
      <c r="B22" s="3"/>
      <c r="C22" s="3"/>
      <c r="D22" s="3"/>
      <c r="E22" s="3"/>
      <c r="F22" s="3"/>
      <c r="I22" s="3"/>
      <c r="J22" s="3"/>
      <c r="K22" s="3"/>
    </row>
    <row r="23" spans="1:11" x14ac:dyDescent="0.2">
      <c r="B23" s="3"/>
      <c r="C23" s="3"/>
      <c r="D23" s="3"/>
      <c r="E23" s="3"/>
      <c r="F23" s="3"/>
      <c r="I23" s="3"/>
      <c r="J23" s="3"/>
      <c r="K23" s="3"/>
    </row>
    <row r="24" spans="1:11" x14ac:dyDescent="0.2">
      <c r="B24" s="3"/>
      <c r="C24" s="3"/>
      <c r="D24" s="3"/>
      <c r="E24" s="3"/>
      <c r="F24" s="3"/>
      <c r="I24" s="3"/>
      <c r="J24" s="3"/>
      <c r="K24" s="3"/>
    </row>
    <row r="25" spans="1:11" x14ac:dyDescent="0.2">
      <c r="B25" s="3"/>
      <c r="C25" s="3"/>
      <c r="D25" s="3"/>
      <c r="E25" s="3"/>
      <c r="F25" s="3"/>
      <c r="I25" s="3"/>
      <c r="J25" s="3"/>
      <c r="K25" s="3"/>
    </row>
    <row r="26" spans="1:11" x14ac:dyDescent="0.2">
      <c r="B26" s="3"/>
      <c r="C26" s="3"/>
      <c r="D26" s="3"/>
      <c r="E26" s="3"/>
      <c r="F26" s="3"/>
      <c r="I26" s="3"/>
      <c r="J26" s="3"/>
      <c r="K26" s="3"/>
    </row>
    <row r="27" spans="1:11" x14ac:dyDescent="0.2">
      <c r="B27" s="3"/>
      <c r="C27" s="3"/>
      <c r="D27" s="3"/>
      <c r="E27" s="3"/>
      <c r="F27" s="3"/>
      <c r="I27" s="3"/>
      <c r="J27" s="3"/>
      <c r="K27" s="3"/>
    </row>
    <row r="28" spans="1:11" x14ac:dyDescent="0.2">
      <c r="B28" s="3"/>
      <c r="C28" s="3"/>
      <c r="D28" s="3"/>
      <c r="E28" s="3"/>
      <c r="F28" s="3"/>
      <c r="I28" s="3"/>
      <c r="J28" s="3"/>
      <c r="K28" s="3"/>
    </row>
    <row r="29" spans="1:11" x14ac:dyDescent="0.2">
      <c r="B29" s="3"/>
      <c r="C29" s="3"/>
      <c r="D29" s="3"/>
      <c r="E29" s="3"/>
      <c r="F29" s="3"/>
      <c r="I29" s="3"/>
      <c r="J29" s="3"/>
      <c r="K29" s="3"/>
    </row>
    <row r="30" spans="1:11" x14ac:dyDescent="0.2">
      <c r="B30" s="3"/>
      <c r="C30" s="3"/>
      <c r="D30" s="3"/>
      <c r="E30" s="3"/>
      <c r="F30" s="3"/>
      <c r="I30" s="3"/>
      <c r="J30" s="3"/>
      <c r="K30" s="3"/>
    </row>
    <row r="31" spans="1:11" x14ac:dyDescent="0.2">
      <c r="B31" s="3"/>
      <c r="C31" s="3"/>
      <c r="D31" s="3"/>
      <c r="E31" s="3"/>
      <c r="F31" s="3"/>
      <c r="I31" s="3"/>
      <c r="J31" s="3"/>
      <c r="K31" s="3"/>
    </row>
    <row r="32" spans="1:11" x14ac:dyDescent="0.2">
      <c r="B32" s="3"/>
      <c r="C32" s="3"/>
      <c r="D32" s="3"/>
      <c r="E32" s="3"/>
      <c r="F32" s="3"/>
      <c r="I32" s="3"/>
      <c r="J32" s="3"/>
      <c r="K32" s="3"/>
    </row>
    <row r="33" spans="2:11" x14ac:dyDescent="0.2">
      <c r="B33" s="3"/>
      <c r="C33" s="3"/>
      <c r="D33" s="3"/>
      <c r="E33" s="3"/>
      <c r="F33" s="3"/>
      <c r="I33" s="3"/>
      <c r="J33" s="3"/>
      <c r="K33" s="3"/>
    </row>
    <row r="34" spans="2:11" x14ac:dyDescent="0.2">
      <c r="B34" s="3"/>
      <c r="C34" s="3"/>
      <c r="D34" s="3"/>
      <c r="E34" s="3"/>
      <c r="F34" s="3"/>
    </row>
  </sheetData>
  <mergeCells count="2">
    <mergeCell ref="B20:F20"/>
    <mergeCell ref="I20:K20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FBC43-4D82-5F48-BB26-F20014BFE083}">
  <dimension ref="A1:J50"/>
  <sheetViews>
    <sheetView workbookViewId="0">
      <selection activeCell="H33" sqref="H33"/>
    </sheetView>
  </sheetViews>
  <sheetFormatPr baseColWidth="10" defaultRowHeight="16" x14ac:dyDescent="0.2"/>
  <cols>
    <col min="1" max="3" width="10.83203125" style="1"/>
    <col min="4" max="4" width="15.6640625" style="1" bestFit="1" customWidth="1"/>
    <col min="5" max="6" width="10.83203125" style="1"/>
    <col min="7" max="7" width="15.6640625" style="1" bestFit="1" customWidth="1"/>
    <col min="8" max="16384" width="10.83203125" style="1"/>
  </cols>
  <sheetData>
    <row r="1" spans="1:10" x14ac:dyDescent="0.2">
      <c r="A1" s="2" t="s">
        <v>30</v>
      </c>
    </row>
    <row r="3" spans="1:10" x14ac:dyDescent="0.2">
      <c r="B3" s="6" t="s">
        <v>31</v>
      </c>
      <c r="C3" s="6"/>
      <c r="D3" s="1" t="s">
        <v>32</v>
      </c>
      <c r="E3" s="6" t="s">
        <v>31</v>
      </c>
      <c r="I3" s="6"/>
      <c r="J3" s="6"/>
    </row>
    <row r="4" spans="1:10" x14ac:dyDescent="0.2">
      <c r="A4" s="1" t="s">
        <v>0</v>
      </c>
      <c r="B4" s="1">
        <v>4.5827100300000003</v>
      </c>
      <c r="C4" s="3"/>
      <c r="D4" s="1" t="s">
        <v>0</v>
      </c>
      <c r="E4" s="1">
        <v>5.5000376966666664</v>
      </c>
      <c r="I4" s="3"/>
      <c r="J4" s="3"/>
    </row>
    <row r="5" spans="1:10" x14ac:dyDescent="0.2">
      <c r="A5" s="1" t="s">
        <v>1</v>
      </c>
      <c r="B5" s="1">
        <v>6.0365812700000001</v>
      </c>
      <c r="C5" s="3"/>
      <c r="D5" s="1" t="s">
        <v>1</v>
      </c>
      <c r="E5" s="1">
        <v>8.3994475133333335</v>
      </c>
      <c r="I5" s="3"/>
      <c r="J5" s="3"/>
    </row>
    <row r="6" spans="1:10" x14ac:dyDescent="0.2">
      <c r="A6" s="1" t="s">
        <v>2</v>
      </c>
      <c r="B6" s="1">
        <v>9.5683094200000003</v>
      </c>
      <c r="C6" s="3"/>
      <c r="D6" s="1" t="s">
        <v>2</v>
      </c>
      <c r="E6" s="1">
        <v>11.50757679</v>
      </c>
      <c r="I6" s="3"/>
      <c r="J6" s="3"/>
    </row>
    <row r="7" spans="1:10" x14ac:dyDescent="0.2">
      <c r="A7" s="1" t="s">
        <v>3</v>
      </c>
      <c r="B7" s="1">
        <v>5.4200000000000008</v>
      </c>
      <c r="C7" s="3"/>
      <c r="D7" s="1" t="s">
        <v>3</v>
      </c>
      <c r="E7" s="1">
        <v>6.7666666666666666</v>
      </c>
      <c r="I7" s="3"/>
      <c r="J7" s="3"/>
    </row>
    <row r="8" spans="1:10" x14ac:dyDescent="0.2">
      <c r="A8" s="1" t="s">
        <v>4</v>
      </c>
      <c r="B8" s="1">
        <v>3.1366666666666667</v>
      </c>
      <c r="C8" s="3"/>
      <c r="D8" s="1" t="s">
        <v>4</v>
      </c>
      <c r="E8" s="1">
        <v>6.7193105933333328</v>
      </c>
      <c r="I8" s="3"/>
      <c r="J8" s="3"/>
    </row>
    <row r="9" spans="1:10" x14ac:dyDescent="0.2">
      <c r="A9" s="1" t="s">
        <v>20</v>
      </c>
      <c r="B9" s="1">
        <v>7.4775363033333333</v>
      </c>
      <c r="C9" s="3"/>
      <c r="D9" s="1" t="s">
        <v>20</v>
      </c>
      <c r="E9" s="1">
        <v>9.6341457666666663</v>
      </c>
      <c r="I9" s="3"/>
      <c r="J9" s="3"/>
    </row>
    <row r="10" spans="1:10" x14ac:dyDescent="0.2">
      <c r="A10" s="1" t="s">
        <v>21</v>
      </c>
      <c r="B10" s="1">
        <v>3.0100000000000002</v>
      </c>
      <c r="C10" s="3"/>
      <c r="D10" s="1" t="s">
        <v>21</v>
      </c>
      <c r="E10" s="1">
        <v>3.7865110133333331</v>
      </c>
      <c r="I10" s="3"/>
      <c r="J10" s="3"/>
    </row>
    <row r="11" spans="1:10" x14ac:dyDescent="0.2">
      <c r="A11" s="1" t="s">
        <v>22</v>
      </c>
      <c r="B11" s="1">
        <v>4.0339886566666658</v>
      </c>
      <c r="C11" s="3"/>
      <c r="D11" s="1" t="s">
        <v>22</v>
      </c>
      <c r="E11" s="1">
        <v>4.7693043633333332</v>
      </c>
      <c r="I11" s="3"/>
      <c r="J11" s="3"/>
    </row>
    <row r="12" spans="1:10" x14ac:dyDescent="0.2">
      <c r="A12" s="1" t="s">
        <v>23</v>
      </c>
      <c r="B12" s="1">
        <v>8.6249487366666671</v>
      </c>
      <c r="C12" s="3"/>
      <c r="D12" s="1" t="s">
        <v>23</v>
      </c>
      <c r="E12" s="1">
        <v>8.8242867466666652</v>
      </c>
      <c r="I12" s="3"/>
      <c r="J12" s="3"/>
    </row>
    <row r="13" spans="1:10" x14ac:dyDescent="0.2">
      <c r="A13" s="1" t="s">
        <v>24</v>
      </c>
      <c r="B13" s="1">
        <v>3.444302243333333</v>
      </c>
      <c r="C13" s="3"/>
      <c r="D13" s="1" t="s">
        <v>24</v>
      </c>
      <c r="E13" s="1">
        <v>5.3670150149999998</v>
      </c>
      <c r="I13" s="3"/>
      <c r="J13" s="3"/>
    </row>
    <row r="14" spans="1:10" x14ac:dyDescent="0.2">
      <c r="A14" s="1" t="s">
        <v>25</v>
      </c>
      <c r="B14" s="1">
        <v>3.8578635066666664</v>
      </c>
      <c r="C14" s="3"/>
      <c r="D14" s="1" t="s">
        <v>25</v>
      </c>
      <c r="E14" s="1">
        <v>2.9330040700000004</v>
      </c>
      <c r="I14" s="3"/>
      <c r="J14" s="3"/>
    </row>
    <row r="15" spans="1:10" x14ac:dyDescent="0.2">
      <c r="A15" s="1" t="s">
        <v>26</v>
      </c>
      <c r="B15" s="1">
        <v>10.903418386666667</v>
      </c>
      <c r="C15" s="3"/>
      <c r="D15" s="1" t="s">
        <v>26</v>
      </c>
      <c r="E15" s="1">
        <v>17.033118733333335</v>
      </c>
      <c r="I15" s="3"/>
      <c r="J15" s="3"/>
    </row>
    <row r="16" spans="1:10" x14ac:dyDescent="0.2">
      <c r="A16" s="1" t="s">
        <v>27</v>
      </c>
      <c r="B16" s="1">
        <v>4.5878866666666669</v>
      </c>
      <c r="C16" s="3"/>
      <c r="D16" s="1" t="s">
        <v>27</v>
      </c>
      <c r="E16" s="1">
        <v>4.9503001933333328</v>
      </c>
      <c r="I16" s="3"/>
      <c r="J16" s="3"/>
    </row>
    <row r="18" spans="1:10" x14ac:dyDescent="0.2">
      <c r="A18" s="2" t="s">
        <v>28</v>
      </c>
    </row>
    <row r="20" spans="1:10" x14ac:dyDescent="0.2">
      <c r="B20" s="6" t="s">
        <v>29</v>
      </c>
      <c r="C20" s="6"/>
      <c r="D20" s="1" t="s">
        <v>32</v>
      </c>
      <c r="E20" s="6" t="s">
        <v>29</v>
      </c>
      <c r="I20" s="6"/>
      <c r="J20" s="6"/>
    </row>
    <row r="21" spans="1:10" x14ac:dyDescent="0.2">
      <c r="A21" s="1" t="s">
        <v>0</v>
      </c>
      <c r="B21" s="1">
        <v>0.43465979033333335</v>
      </c>
      <c r="C21" s="3"/>
      <c r="D21" s="1" t="s">
        <v>0</v>
      </c>
      <c r="E21" s="1">
        <v>0.91410885333333336</v>
      </c>
      <c r="I21" s="3"/>
      <c r="J21" s="3"/>
    </row>
    <row r="22" spans="1:10" x14ac:dyDescent="0.2">
      <c r="A22" s="1" t="s">
        <v>1</v>
      </c>
      <c r="B22" s="1">
        <v>0.4649760996666667</v>
      </c>
      <c r="C22" s="3"/>
      <c r="D22" s="1" t="s">
        <v>1</v>
      </c>
      <c r="E22" s="1">
        <v>0.97666451333333326</v>
      </c>
      <c r="I22" s="3"/>
      <c r="J22" s="3"/>
    </row>
    <row r="23" spans="1:10" x14ac:dyDescent="0.2">
      <c r="A23" s="1" t="s">
        <v>2</v>
      </c>
      <c r="B23" s="1">
        <v>0.49403407066666666</v>
      </c>
      <c r="C23" s="3"/>
      <c r="D23" s="1" t="s">
        <v>2</v>
      </c>
      <c r="E23" s="1">
        <v>0.59755927333333336</v>
      </c>
      <c r="I23" s="3"/>
      <c r="J23" s="3"/>
    </row>
    <row r="24" spans="1:10" x14ac:dyDescent="0.2">
      <c r="A24" s="1" t="s">
        <v>3</v>
      </c>
      <c r="B24" s="1">
        <v>0.30652495800000001</v>
      </c>
      <c r="C24" s="3"/>
      <c r="D24" s="1" t="s">
        <v>3</v>
      </c>
      <c r="E24" s="1">
        <v>0.34774120333333336</v>
      </c>
      <c r="I24" s="3"/>
      <c r="J24" s="3"/>
    </row>
    <row r="25" spans="1:10" x14ac:dyDescent="0.2">
      <c r="A25" s="1" t="s">
        <v>4</v>
      </c>
      <c r="B25" s="1">
        <v>0.183316389</v>
      </c>
      <c r="C25" s="3"/>
      <c r="D25" s="1" t="s">
        <v>4</v>
      </c>
      <c r="E25" s="1">
        <v>0.37874127333333335</v>
      </c>
      <c r="I25" s="3"/>
      <c r="J25" s="3"/>
    </row>
    <row r="26" spans="1:10" x14ac:dyDescent="0.2">
      <c r="A26" s="1" t="s">
        <v>20</v>
      </c>
      <c r="B26" s="1">
        <v>0.37942267399999996</v>
      </c>
      <c r="C26" s="3"/>
      <c r="D26" s="1" t="s">
        <v>20</v>
      </c>
      <c r="E26" s="1">
        <v>0.47231303999999996</v>
      </c>
      <c r="I26" s="3"/>
      <c r="J26" s="3"/>
    </row>
    <row r="27" spans="1:10" x14ac:dyDescent="0.2">
      <c r="A27" s="1" t="s">
        <v>21</v>
      </c>
      <c r="B27" s="1">
        <v>0.18174307433333334</v>
      </c>
      <c r="C27" s="3"/>
      <c r="D27" s="1" t="s">
        <v>21</v>
      </c>
      <c r="E27" s="1">
        <v>0.25688029000000001</v>
      </c>
      <c r="I27" s="3"/>
      <c r="J27" s="3"/>
    </row>
    <row r="28" spans="1:10" x14ac:dyDescent="0.2">
      <c r="A28" s="1" t="s">
        <v>22</v>
      </c>
      <c r="B28" s="1">
        <v>0.48054474233333333</v>
      </c>
      <c r="C28" s="3"/>
      <c r="D28" s="1" t="s">
        <v>22</v>
      </c>
      <c r="E28" s="1">
        <v>0.7028373533333333</v>
      </c>
      <c r="I28" s="3"/>
      <c r="J28" s="3"/>
    </row>
    <row r="29" spans="1:10" x14ac:dyDescent="0.2">
      <c r="A29" s="1" t="s">
        <v>23</v>
      </c>
      <c r="B29" s="1">
        <v>0.21159859033333331</v>
      </c>
      <c r="C29" s="3"/>
      <c r="D29" s="1" t="s">
        <v>23</v>
      </c>
      <c r="E29" s="1">
        <v>0.30451815333333332</v>
      </c>
      <c r="I29" s="3"/>
      <c r="J29" s="3"/>
    </row>
    <row r="30" spans="1:10" x14ac:dyDescent="0.2">
      <c r="A30" s="1" t="s">
        <v>24</v>
      </c>
      <c r="B30" s="1">
        <v>1.0251603866666665</v>
      </c>
      <c r="C30" s="3"/>
      <c r="D30" s="1" t="s">
        <v>24</v>
      </c>
      <c r="E30" s="1">
        <v>1.6740390600000001</v>
      </c>
      <c r="I30" s="3"/>
      <c r="J30" s="3"/>
    </row>
    <row r="31" spans="1:10" x14ac:dyDescent="0.2">
      <c r="A31" s="1" t="s">
        <v>25</v>
      </c>
      <c r="B31" s="1">
        <v>0.18310198466666669</v>
      </c>
      <c r="C31" s="3"/>
      <c r="D31" s="1" t="s">
        <v>25</v>
      </c>
      <c r="E31" s="1">
        <v>0.18447574</v>
      </c>
      <c r="I31" s="3"/>
      <c r="J31" s="3"/>
    </row>
    <row r="32" spans="1:10" x14ac:dyDescent="0.2">
      <c r="A32" s="1" t="s">
        <v>26</v>
      </c>
      <c r="B32" s="1">
        <v>0.42553057766666669</v>
      </c>
      <c r="C32" s="3"/>
      <c r="D32" s="1" t="s">
        <v>26</v>
      </c>
      <c r="E32" s="1">
        <v>0.88298719333333331</v>
      </c>
      <c r="I32" s="3"/>
      <c r="J32" s="3"/>
    </row>
    <row r="33" spans="1:10" x14ac:dyDescent="0.2">
      <c r="A33" s="1" t="s">
        <v>27</v>
      </c>
      <c r="B33" s="1">
        <v>0.6886858893333333</v>
      </c>
      <c r="C33" s="3"/>
      <c r="D33" s="1" t="s">
        <v>27</v>
      </c>
      <c r="E33" s="1">
        <v>0.63703266000000003</v>
      </c>
      <c r="I33" s="3"/>
      <c r="J33" s="3"/>
    </row>
    <row r="35" spans="1:10" x14ac:dyDescent="0.2">
      <c r="A35" s="2" t="s">
        <v>5</v>
      </c>
      <c r="B35" s="3"/>
      <c r="C35" s="3"/>
      <c r="D35" s="3"/>
      <c r="H35" s="3"/>
      <c r="I35" s="3"/>
      <c r="J35" s="3"/>
    </row>
    <row r="37" spans="1:10" x14ac:dyDescent="0.2">
      <c r="B37" s="6" t="s">
        <v>33</v>
      </c>
      <c r="C37" s="6"/>
      <c r="D37" s="1" t="s">
        <v>32</v>
      </c>
      <c r="E37" s="6" t="s">
        <v>33</v>
      </c>
      <c r="I37" s="6"/>
      <c r="J37" s="6"/>
    </row>
    <row r="38" spans="1:10" x14ac:dyDescent="0.2">
      <c r="A38" s="1" t="s">
        <v>0</v>
      </c>
      <c r="B38" s="1">
        <v>10.687611473333334</v>
      </c>
      <c r="C38" s="3"/>
      <c r="D38" s="1" t="s">
        <v>0</v>
      </c>
      <c r="E38" s="1">
        <v>7.0468575333333332</v>
      </c>
      <c r="I38" s="3"/>
      <c r="J38" s="3"/>
    </row>
    <row r="39" spans="1:10" x14ac:dyDescent="0.2">
      <c r="A39" s="1" t="s">
        <v>1</v>
      </c>
      <c r="B39" s="1">
        <v>13.301769866666667</v>
      </c>
      <c r="C39" s="3"/>
      <c r="D39" s="1" t="s">
        <v>1</v>
      </c>
      <c r="E39" s="1">
        <v>8.61584577</v>
      </c>
      <c r="I39" s="3"/>
      <c r="J39" s="3"/>
    </row>
    <row r="40" spans="1:10" x14ac:dyDescent="0.2">
      <c r="A40" s="1" t="s">
        <v>2</v>
      </c>
      <c r="B40" s="1">
        <v>19.391621766666663</v>
      </c>
      <c r="C40" s="3"/>
      <c r="D40" s="1" t="s">
        <v>2</v>
      </c>
      <c r="E40" s="1">
        <v>17.468804600000002</v>
      </c>
      <c r="I40" s="3"/>
      <c r="J40" s="3"/>
    </row>
    <row r="41" spans="1:10" x14ac:dyDescent="0.2">
      <c r="A41" s="1" t="s">
        <v>3</v>
      </c>
      <c r="B41" s="1">
        <v>17.617417799999998</v>
      </c>
      <c r="C41" s="3"/>
      <c r="D41" s="1" t="s">
        <v>3</v>
      </c>
      <c r="E41" s="1">
        <v>18.0227766</v>
      </c>
      <c r="I41" s="3"/>
      <c r="J41" s="3"/>
    </row>
    <row r="42" spans="1:10" x14ac:dyDescent="0.2">
      <c r="A42" s="1" t="s">
        <v>4</v>
      </c>
      <c r="B42" s="1">
        <v>17.122949633333334</v>
      </c>
      <c r="C42" s="3"/>
      <c r="D42" s="1" t="s">
        <v>4</v>
      </c>
      <c r="E42" s="1">
        <v>17.708716633333335</v>
      </c>
      <c r="I42" s="3"/>
      <c r="J42" s="3"/>
    </row>
    <row r="43" spans="1:10" x14ac:dyDescent="0.2">
      <c r="A43" s="1" t="s">
        <v>20</v>
      </c>
      <c r="B43" s="1">
        <v>14.642993049999999</v>
      </c>
      <c r="C43" s="3"/>
      <c r="D43" s="1" t="s">
        <v>20</v>
      </c>
      <c r="E43" s="1">
        <v>14.642993049999999</v>
      </c>
      <c r="I43" s="3"/>
      <c r="J43" s="3"/>
    </row>
    <row r="44" spans="1:10" x14ac:dyDescent="0.2">
      <c r="A44" s="1" t="s">
        <v>21</v>
      </c>
      <c r="B44" s="1">
        <v>16.650752499999999</v>
      </c>
      <c r="C44" s="3"/>
      <c r="D44" s="1" t="s">
        <v>21</v>
      </c>
      <c r="E44" s="1">
        <v>14.780702233333335</v>
      </c>
      <c r="I44" s="3"/>
      <c r="J44" s="3"/>
    </row>
    <row r="45" spans="1:10" x14ac:dyDescent="0.2">
      <c r="A45" s="1" t="s">
        <v>22</v>
      </c>
      <c r="B45" s="1">
        <v>8.4126305933333327</v>
      </c>
      <c r="C45" s="3"/>
      <c r="D45" s="1" t="s">
        <v>22</v>
      </c>
      <c r="E45" s="1">
        <v>6.7479980033333335</v>
      </c>
      <c r="I45" s="3"/>
      <c r="J45" s="3"/>
    </row>
    <row r="46" spans="1:10" x14ac:dyDescent="0.2">
      <c r="A46" s="1" t="s">
        <v>23</v>
      </c>
      <c r="B46" s="1">
        <v>41.236560166666671</v>
      </c>
      <c r="C46" s="3"/>
      <c r="D46" s="1" t="s">
        <v>23</v>
      </c>
      <c r="E46" s="1">
        <v>29.150687266666665</v>
      </c>
      <c r="I46" s="3"/>
      <c r="J46" s="3"/>
    </row>
    <row r="47" spans="1:10" x14ac:dyDescent="0.2">
      <c r="A47" s="1" t="s">
        <v>24</v>
      </c>
      <c r="B47" s="1">
        <v>3.4437361166666665</v>
      </c>
      <c r="C47" s="3"/>
      <c r="D47" s="1" t="s">
        <v>24</v>
      </c>
      <c r="E47" s="1">
        <v>2.6711320699999996</v>
      </c>
      <c r="I47" s="3"/>
      <c r="J47" s="3"/>
    </row>
    <row r="48" spans="1:10" x14ac:dyDescent="0.2">
      <c r="A48" s="1" t="s">
        <v>25</v>
      </c>
      <c r="B48" s="1">
        <v>21.179317066666666</v>
      </c>
      <c r="C48" s="3"/>
      <c r="D48" s="1" t="s">
        <v>25</v>
      </c>
      <c r="E48" s="1">
        <v>15.891882933333335</v>
      </c>
      <c r="I48" s="3"/>
      <c r="J48" s="3"/>
    </row>
    <row r="49" spans="1:10" x14ac:dyDescent="0.2">
      <c r="A49" s="1" t="s">
        <v>26</v>
      </c>
      <c r="B49" s="1">
        <v>7.221864776666667</v>
      </c>
      <c r="C49" s="3"/>
      <c r="D49" s="1" t="s">
        <v>26</v>
      </c>
      <c r="E49" s="1">
        <v>7.2257390666666668</v>
      </c>
      <c r="I49" s="3"/>
      <c r="J49" s="3"/>
    </row>
    <row r="50" spans="1:10" x14ac:dyDescent="0.2">
      <c r="A50" s="1" t="s">
        <v>27</v>
      </c>
      <c r="B50" s="1">
        <v>25.564230466666668</v>
      </c>
      <c r="C50" s="3"/>
      <c r="D50" s="1" t="s">
        <v>27</v>
      </c>
      <c r="E50" s="1">
        <v>19.404215433333334</v>
      </c>
      <c r="I50" s="3"/>
      <c r="J5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ED5F-08D8-954E-AA55-C94A045007B3}">
  <dimension ref="A1:P50"/>
  <sheetViews>
    <sheetView workbookViewId="0">
      <selection activeCell="G40" sqref="G40"/>
    </sheetView>
  </sheetViews>
  <sheetFormatPr baseColWidth="10" defaultRowHeight="16" x14ac:dyDescent="0.2"/>
  <cols>
    <col min="1" max="6" width="10.83203125" style="1"/>
    <col min="7" max="7" width="16.5" style="1" bestFit="1" customWidth="1"/>
    <col min="8" max="12" width="10.83203125" style="1"/>
    <col min="13" max="13" width="16.33203125" style="1" bestFit="1" customWidth="1"/>
    <col min="14" max="16384" width="10.83203125" style="1"/>
  </cols>
  <sheetData>
    <row r="1" spans="1:16" x14ac:dyDescent="0.2">
      <c r="A1" s="2" t="s">
        <v>30</v>
      </c>
    </row>
    <row r="3" spans="1:16" x14ac:dyDescent="0.2">
      <c r="B3" s="6" t="s">
        <v>31</v>
      </c>
      <c r="C3" s="6"/>
      <c r="D3" s="1" t="s">
        <v>38</v>
      </c>
      <c r="E3" s="6" t="s">
        <v>31</v>
      </c>
      <c r="G3" s="1" t="s">
        <v>39</v>
      </c>
      <c r="H3" s="6" t="s">
        <v>31</v>
      </c>
      <c r="I3" s="6"/>
      <c r="J3" s="6"/>
      <c r="O3" s="6"/>
      <c r="P3" s="6"/>
    </row>
    <row r="4" spans="1:16" x14ac:dyDescent="0.2">
      <c r="A4" s="1" t="s">
        <v>0</v>
      </c>
      <c r="B4" s="1">
        <v>4.5827100300000003</v>
      </c>
      <c r="C4" s="3"/>
      <c r="D4" s="1" t="s">
        <v>7</v>
      </c>
      <c r="E4" s="1">
        <v>5.7159092799999991</v>
      </c>
      <c r="G4" s="1" t="s">
        <v>7</v>
      </c>
      <c r="H4" s="1">
        <v>12.803188499999999</v>
      </c>
      <c r="I4" s="3"/>
      <c r="J4" s="3"/>
      <c r="O4" s="3"/>
      <c r="P4" s="3"/>
    </row>
    <row r="5" spans="1:16" x14ac:dyDescent="0.2">
      <c r="A5" s="1" t="s">
        <v>1</v>
      </c>
      <c r="B5" s="1">
        <v>6.0365812700000001</v>
      </c>
      <c r="C5" s="3"/>
      <c r="D5" s="1" t="s">
        <v>8</v>
      </c>
      <c r="E5" s="1">
        <v>7.1317601166666664</v>
      </c>
      <c r="G5" s="1" t="s">
        <v>8</v>
      </c>
      <c r="H5" s="1">
        <v>13.5850004</v>
      </c>
      <c r="I5" s="3"/>
      <c r="J5" s="3"/>
      <c r="O5" s="3"/>
      <c r="P5" s="3"/>
    </row>
    <row r="6" spans="1:16" x14ac:dyDescent="0.2">
      <c r="A6" s="1" t="s">
        <v>2</v>
      </c>
      <c r="B6" s="1">
        <v>9.5683094200000003</v>
      </c>
      <c r="C6" s="3"/>
      <c r="D6" s="1" t="s">
        <v>9</v>
      </c>
      <c r="E6" s="1">
        <v>13.592221833333333</v>
      </c>
      <c r="G6" s="1" t="s">
        <v>9</v>
      </c>
      <c r="H6" s="1">
        <v>9.3956916033333329</v>
      </c>
      <c r="I6" s="3"/>
      <c r="J6" s="3"/>
      <c r="O6" s="3"/>
      <c r="P6" s="3"/>
    </row>
    <row r="7" spans="1:16" x14ac:dyDescent="0.2">
      <c r="A7" s="1" t="s">
        <v>3</v>
      </c>
      <c r="B7" s="1">
        <v>5.4200000000000008</v>
      </c>
      <c r="C7" s="3"/>
      <c r="D7" s="1" t="s">
        <v>10</v>
      </c>
      <c r="E7" s="1">
        <v>9.0566666666666666</v>
      </c>
      <c r="G7" s="1" t="s">
        <v>10</v>
      </c>
      <c r="H7" s="1">
        <v>4.5898817799999998</v>
      </c>
      <c r="I7" s="3"/>
      <c r="J7" s="3"/>
      <c r="O7" s="3"/>
      <c r="P7" s="3"/>
    </row>
    <row r="8" spans="1:16" x14ac:dyDescent="0.2">
      <c r="A8" s="1" t="s">
        <v>4</v>
      </c>
      <c r="B8" s="1">
        <v>3.1366666666666667</v>
      </c>
      <c r="C8" s="3"/>
      <c r="D8" s="1" t="s">
        <v>11</v>
      </c>
      <c r="E8" s="1">
        <v>6.9619507733333323</v>
      </c>
      <c r="G8" s="1" t="s">
        <v>11</v>
      </c>
      <c r="H8" s="1">
        <v>14.83</v>
      </c>
      <c r="I8" s="3"/>
      <c r="J8" s="3"/>
      <c r="O8" s="3"/>
      <c r="P8" s="3"/>
    </row>
    <row r="9" spans="1:16" x14ac:dyDescent="0.2">
      <c r="A9" s="1" t="s">
        <v>20</v>
      </c>
      <c r="B9" s="1">
        <v>7.4775363033333333</v>
      </c>
      <c r="C9" s="3"/>
      <c r="D9" s="1" t="s">
        <v>12</v>
      </c>
      <c r="E9" s="1">
        <v>8.6532426266666658</v>
      </c>
      <c r="I9" s="3"/>
      <c r="J9" s="3"/>
    </row>
    <row r="10" spans="1:16" x14ac:dyDescent="0.2">
      <c r="A10" s="1" t="s">
        <v>21</v>
      </c>
      <c r="B10" s="1">
        <v>3.0100000000000002</v>
      </c>
      <c r="C10" s="3"/>
      <c r="D10" s="1" t="s">
        <v>13</v>
      </c>
      <c r="E10" s="1">
        <v>7.8795366500000004</v>
      </c>
      <c r="I10" s="3"/>
      <c r="J10" s="3"/>
    </row>
    <row r="11" spans="1:16" x14ac:dyDescent="0.2">
      <c r="A11" s="1" t="s">
        <v>22</v>
      </c>
      <c r="B11" s="1">
        <v>4.0339886566666658</v>
      </c>
      <c r="C11" s="3"/>
      <c r="D11" s="1" t="s">
        <v>14</v>
      </c>
      <c r="E11" s="1">
        <v>7.1157590766666665</v>
      </c>
      <c r="I11" s="3"/>
      <c r="J11" s="3"/>
    </row>
    <row r="12" spans="1:16" x14ac:dyDescent="0.2">
      <c r="A12" s="1" t="s">
        <v>23</v>
      </c>
      <c r="B12" s="1">
        <v>8.6249487366666671</v>
      </c>
      <c r="C12" s="3"/>
      <c r="D12" s="3"/>
      <c r="H12" s="3"/>
      <c r="I12" s="3"/>
      <c r="J12" s="3"/>
    </row>
    <row r="13" spans="1:16" x14ac:dyDescent="0.2">
      <c r="A13" s="1" t="s">
        <v>24</v>
      </c>
      <c r="B13" s="1">
        <v>3.444302243333333</v>
      </c>
      <c r="C13" s="3"/>
      <c r="D13" s="3"/>
      <c r="H13" s="3"/>
      <c r="I13" s="3"/>
      <c r="J13" s="3"/>
    </row>
    <row r="14" spans="1:16" x14ac:dyDescent="0.2">
      <c r="A14" s="1" t="s">
        <v>25</v>
      </c>
      <c r="B14" s="1">
        <v>3.8578635066666664</v>
      </c>
      <c r="C14" s="3"/>
      <c r="D14" s="3"/>
      <c r="H14" s="3"/>
      <c r="I14" s="3"/>
      <c r="J14" s="3"/>
    </row>
    <row r="15" spans="1:16" x14ac:dyDescent="0.2">
      <c r="A15" s="1" t="s">
        <v>26</v>
      </c>
      <c r="B15" s="1">
        <v>10.903418386666667</v>
      </c>
      <c r="C15" s="3"/>
      <c r="D15" s="3"/>
      <c r="H15" s="3"/>
      <c r="I15" s="3"/>
      <c r="J15" s="3"/>
    </row>
    <row r="16" spans="1:16" x14ac:dyDescent="0.2">
      <c r="A16" s="1" t="s">
        <v>27</v>
      </c>
      <c r="B16" s="1">
        <v>4.5878866666666669</v>
      </c>
      <c r="C16" s="3"/>
      <c r="D16" s="3"/>
      <c r="H16" s="3"/>
      <c r="I16" s="3"/>
      <c r="J16" s="3"/>
    </row>
    <row r="18" spans="1:16" x14ac:dyDescent="0.2">
      <c r="A18" s="2" t="s">
        <v>28</v>
      </c>
    </row>
    <row r="20" spans="1:16" x14ac:dyDescent="0.2">
      <c r="B20" s="6" t="s">
        <v>40</v>
      </c>
      <c r="C20" s="6"/>
      <c r="D20" s="1" t="s">
        <v>38</v>
      </c>
      <c r="E20" s="6" t="s">
        <v>40</v>
      </c>
      <c r="G20" s="1" t="s">
        <v>39</v>
      </c>
      <c r="H20" s="6" t="s">
        <v>40</v>
      </c>
      <c r="I20" s="6"/>
      <c r="J20" s="6"/>
      <c r="O20" s="6"/>
      <c r="P20" s="6"/>
    </row>
    <row r="21" spans="1:16" x14ac:dyDescent="0.2">
      <c r="A21" s="1" t="s">
        <v>0</v>
      </c>
      <c r="B21" s="1">
        <v>0.43465979033333335</v>
      </c>
      <c r="C21" s="3"/>
      <c r="D21" s="1" t="s">
        <v>7</v>
      </c>
      <c r="E21" s="1">
        <v>0.30744290333333335</v>
      </c>
      <c r="G21" s="1" t="s">
        <v>7</v>
      </c>
      <c r="H21" s="1">
        <v>0.81556502333333336</v>
      </c>
      <c r="I21" s="3"/>
      <c r="J21" s="3"/>
      <c r="O21" s="3"/>
      <c r="P21" s="3"/>
    </row>
    <row r="22" spans="1:16" x14ac:dyDescent="0.2">
      <c r="A22" s="1" t="s">
        <v>1</v>
      </c>
      <c r="B22" s="1">
        <v>0.4649760996666667</v>
      </c>
      <c r="C22" s="3"/>
      <c r="D22" s="1" t="s">
        <v>8</v>
      </c>
      <c r="E22" s="1">
        <v>0.52495314999999998</v>
      </c>
      <c r="G22" s="1" t="s">
        <v>8</v>
      </c>
      <c r="H22" s="1">
        <v>0.79911462666666655</v>
      </c>
      <c r="I22" s="3"/>
      <c r="J22" s="3"/>
      <c r="O22" s="3"/>
      <c r="P22" s="3"/>
    </row>
    <row r="23" spans="1:16" x14ac:dyDescent="0.2">
      <c r="A23" s="1" t="s">
        <v>2</v>
      </c>
      <c r="B23" s="1">
        <v>0.49403407066666666</v>
      </c>
      <c r="C23" s="3"/>
      <c r="D23" s="1" t="s">
        <v>9</v>
      </c>
      <c r="E23" s="1">
        <v>0.80952233000000007</v>
      </c>
      <c r="G23" s="1" t="s">
        <v>9</v>
      </c>
      <c r="H23" s="1">
        <v>0.40625881000000003</v>
      </c>
      <c r="I23" s="3"/>
      <c r="J23" s="3"/>
      <c r="O23" s="3"/>
      <c r="P23" s="3"/>
    </row>
    <row r="24" spans="1:16" x14ac:dyDescent="0.2">
      <c r="A24" s="1" t="s">
        <v>3</v>
      </c>
      <c r="B24" s="1">
        <v>0.30652495800000001</v>
      </c>
      <c r="C24" s="3"/>
      <c r="D24" s="1" t="s">
        <v>10</v>
      </c>
      <c r="E24" s="1">
        <v>0.45824620666666666</v>
      </c>
      <c r="G24" s="1" t="s">
        <v>10</v>
      </c>
      <c r="H24" s="1">
        <v>0.80952233000000007</v>
      </c>
      <c r="I24" s="3"/>
      <c r="J24" s="3"/>
      <c r="O24" s="3"/>
      <c r="P24" s="3"/>
    </row>
    <row r="25" spans="1:16" x14ac:dyDescent="0.2">
      <c r="A25" s="1" t="s">
        <v>4</v>
      </c>
      <c r="B25" s="1">
        <v>0.183316389</v>
      </c>
      <c r="C25" s="3"/>
      <c r="D25" s="1" t="s">
        <v>11</v>
      </c>
      <c r="E25" s="1">
        <v>0.43529448333333326</v>
      </c>
      <c r="G25" s="1" t="s">
        <v>11</v>
      </c>
      <c r="H25" s="1">
        <v>2.4783152299999998</v>
      </c>
      <c r="I25" s="3"/>
      <c r="J25" s="3"/>
      <c r="O25" s="3"/>
      <c r="P25" s="3"/>
    </row>
    <row r="26" spans="1:16" x14ac:dyDescent="0.2">
      <c r="A26" s="1" t="s">
        <v>20</v>
      </c>
      <c r="B26" s="1">
        <v>0.37942267399999996</v>
      </c>
      <c r="C26" s="3"/>
      <c r="D26" s="1" t="s">
        <v>12</v>
      </c>
      <c r="E26" s="1">
        <v>0.59438165666666665</v>
      </c>
      <c r="I26" s="3"/>
      <c r="J26" s="3"/>
    </row>
    <row r="27" spans="1:16" x14ac:dyDescent="0.2">
      <c r="A27" s="1" t="s">
        <v>21</v>
      </c>
      <c r="B27" s="1">
        <v>0.18174307433333334</v>
      </c>
      <c r="C27" s="3"/>
      <c r="D27" s="1" t="s">
        <v>13</v>
      </c>
      <c r="E27" s="1">
        <v>0.68178923000000002</v>
      </c>
      <c r="I27" s="3"/>
      <c r="J27" s="3"/>
    </row>
    <row r="28" spans="1:16" x14ac:dyDescent="0.2">
      <c r="A28" s="1" t="s">
        <v>22</v>
      </c>
      <c r="B28" s="1">
        <v>0.48054474233333333</v>
      </c>
      <c r="C28" s="3"/>
      <c r="D28" s="1" t="s">
        <v>14</v>
      </c>
      <c r="E28" s="1">
        <v>1.5169616866666666</v>
      </c>
      <c r="I28" s="3"/>
      <c r="J28" s="3"/>
    </row>
    <row r="29" spans="1:16" x14ac:dyDescent="0.2">
      <c r="A29" s="1" t="s">
        <v>23</v>
      </c>
      <c r="B29" s="1">
        <v>0.21159859033333331</v>
      </c>
      <c r="C29" s="3"/>
      <c r="D29" s="3"/>
      <c r="H29" s="3"/>
      <c r="I29" s="3"/>
      <c r="J29" s="3"/>
    </row>
    <row r="30" spans="1:16" x14ac:dyDescent="0.2">
      <c r="A30" s="1" t="s">
        <v>24</v>
      </c>
      <c r="B30" s="1">
        <v>1.0251603866666665</v>
      </c>
      <c r="C30" s="3"/>
      <c r="D30" s="3"/>
      <c r="H30" s="3"/>
      <c r="I30" s="3"/>
      <c r="J30" s="3"/>
    </row>
    <row r="31" spans="1:16" x14ac:dyDescent="0.2">
      <c r="A31" s="1" t="s">
        <v>25</v>
      </c>
      <c r="B31" s="1">
        <v>0.18310198466666669</v>
      </c>
      <c r="C31" s="3"/>
      <c r="D31" s="3"/>
      <c r="H31" s="3"/>
      <c r="I31" s="3"/>
      <c r="J31" s="3"/>
    </row>
    <row r="32" spans="1:16" x14ac:dyDescent="0.2">
      <c r="A32" s="1" t="s">
        <v>26</v>
      </c>
      <c r="B32" s="1">
        <v>0.42553057766666669</v>
      </c>
      <c r="C32" s="3"/>
      <c r="D32" s="3"/>
      <c r="H32" s="3"/>
      <c r="I32" s="3"/>
      <c r="J32" s="3"/>
    </row>
    <row r="33" spans="1:10" x14ac:dyDescent="0.2">
      <c r="A33" s="1" t="s">
        <v>27</v>
      </c>
      <c r="B33" s="1">
        <v>0.6886858893333333</v>
      </c>
      <c r="C33" s="3"/>
      <c r="D33" s="3"/>
      <c r="H33" s="3"/>
      <c r="I33" s="3"/>
      <c r="J33" s="3"/>
    </row>
    <row r="35" spans="1:10" x14ac:dyDescent="0.2">
      <c r="A35" s="2"/>
      <c r="B35" s="3"/>
      <c r="C35" s="3"/>
      <c r="D35" s="3"/>
      <c r="H35" s="3"/>
      <c r="I35" s="3"/>
      <c r="J35" s="3"/>
    </row>
    <row r="37" spans="1:10" x14ac:dyDescent="0.2">
      <c r="B37" s="5"/>
      <c r="C37" s="5"/>
      <c r="D37" s="5"/>
      <c r="H37" s="5"/>
      <c r="I37" s="5"/>
      <c r="J37" s="5"/>
    </row>
    <row r="38" spans="1:10" x14ac:dyDescent="0.2">
      <c r="B38" s="3"/>
      <c r="C38" s="3"/>
      <c r="D38" s="3"/>
      <c r="H38" s="3"/>
      <c r="I38" s="3"/>
      <c r="J38" s="3"/>
    </row>
    <row r="39" spans="1:10" x14ac:dyDescent="0.2">
      <c r="B39" s="3"/>
      <c r="C39" s="3"/>
      <c r="D39" s="3"/>
      <c r="H39" s="3"/>
      <c r="I39" s="3"/>
      <c r="J39" s="3"/>
    </row>
    <row r="40" spans="1:10" x14ac:dyDescent="0.2">
      <c r="B40" s="3"/>
      <c r="C40" s="3"/>
      <c r="D40" s="3"/>
      <c r="H40" s="3"/>
      <c r="I40" s="3"/>
      <c r="J40" s="3"/>
    </row>
    <row r="41" spans="1:10" x14ac:dyDescent="0.2">
      <c r="B41" s="3"/>
      <c r="C41" s="3"/>
      <c r="D41" s="3"/>
      <c r="H41" s="3"/>
      <c r="I41" s="3"/>
      <c r="J41" s="3"/>
    </row>
    <row r="42" spans="1:10" x14ac:dyDescent="0.2">
      <c r="B42" s="3"/>
      <c r="C42" s="3"/>
      <c r="D42" s="3"/>
      <c r="H42" s="3"/>
      <c r="I42" s="3"/>
      <c r="J42" s="3"/>
    </row>
    <row r="43" spans="1:10" x14ac:dyDescent="0.2">
      <c r="B43" s="3"/>
      <c r="C43" s="3"/>
      <c r="D43" s="3"/>
      <c r="H43" s="3"/>
      <c r="I43" s="3"/>
      <c r="J43" s="3"/>
    </row>
    <row r="44" spans="1:10" x14ac:dyDescent="0.2">
      <c r="B44" s="3"/>
      <c r="C44" s="3"/>
      <c r="D44" s="3"/>
      <c r="H44" s="3"/>
      <c r="I44" s="3"/>
      <c r="J44" s="3"/>
    </row>
    <row r="45" spans="1:10" x14ac:dyDescent="0.2">
      <c r="B45" s="3"/>
      <c r="C45" s="3"/>
      <c r="D45" s="3"/>
      <c r="H45" s="3"/>
      <c r="I45" s="3"/>
      <c r="J45" s="3"/>
    </row>
    <row r="46" spans="1:10" x14ac:dyDescent="0.2">
      <c r="B46" s="3"/>
      <c r="C46" s="3"/>
      <c r="D46" s="3"/>
      <c r="H46" s="3"/>
      <c r="I46" s="3"/>
      <c r="J46" s="3"/>
    </row>
    <row r="47" spans="1:10" x14ac:dyDescent="0.2">
      <c r="B47" s="3"/>
      <c r="C47" s="3"/>
      <c r="D47" s="3"/>
      <c r="H47" s="3"/>
      <c r="I47" s="3"/>
      <c r="J47" s="3"/>
    </row>
    <row r="48" spans="1:10" x14ac:dyDescent="0.2">
      <c r="B48" s="3"/>
      <c r="C48" s="3"/>
      <c r="D48" s="3"/>
      <c r="H48" s="3"/>
      <c r="I48" s="3"/>
      <c r="J48" s="3"/>
    </row>
    <row r="49" spans="2:10" x14ac:dyDescent="0.2">
      <c r="B49" s="3"/>
      <c r="C49" s="3"/>
      <c r="D49" s="3"/>
      <c r="H49" s="3"/>
      <c r="I49" s="3"/>
      <c r="J49" s="3"/>
    </row>
    <row r="50" spans="2:10" x14ac:dyDescent="0.2">
      <c r="B50" s="3"/>
      <c r="C50" s="3"/>
      <c r="D50" s="3"/>
      <c r="H50" s="3"/>
      <c r="I50" s="3"/>
      <c r="J50" s="3"/>
    </row>
  </sheetData>
  <mergeCells count="2">
    <mergeCell ref="B37:D37"/>
    <mergeCell ref="H37:J37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111F-CAB5-494C-A009-A07FB6446C3E}">
  <dimension ref="A1:W16"/>
  <sheetViews>
    <sheetView workbookViewId="0">
      <selection activeCell="E25" sqref="E25"/>
    </sheetView>
  </sheetViews>
  <sheetFormatPr baseColWidth="10" defaultRowHeight="16" x14ac:dyDescent="0.2"/>
  <cols>
    <col min="4" max="4" width="22.1640625" bestFit="1" customWidth="1"/>
    <col min="7" max="7" width="22.1640625" bestFit="1" customWidth="1"/>
    <col min="10" max="10" width="33.5" bestFit="1" customWidth="1"/>
    <col min="13" max="13" width="17.5" bestFit="1" customWidth="1"/>
    <col min="19" max="19" width="33.5" bestFit="1" customWidth="1"/>
  </cols>
  <sheetData>
    <row r="1" spans="1:23" x14ac:dyDescent="0.2">
      <c r="A1" s="2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23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23" x14ac:dyDescent="0.2">
      <c r="A3" s="1"/>
      <c r="B3" s="6" t="s">
        <v>31</v>
      </c>
      <c r="C3" s="6"/>
      <c r="D3" s="1" t="s">
        <v>41</v>
      </c>
      <c r="E3" s="6" t="s">
        <v>31</v>
      </c>
      <c r="F3" s="6"/>
      <c r="G3" s="1" t="s">
        <v>32</v>
      </c>
      <c r="H3" s="6" t="s">
        <v>31</v>
      </c>
      <c r="J3" s="1" t="s">
        <v>42</v>
      </c>
      <c r="K3" s="6" t="s">
        <v>31</v>
      </c>
      <c r="O3" s="6"/>
      <c r="P3" s="6"/>
      <c r="U3" s="6"/>
      <c r="V3" s="6"/>
    </row>
    <row r="4" spans="1:23" x14ac:dyDescent="0.2">
      <c r="A4" s="1" t="s">
        <v>0</v>
      </c>
      <c r="B4" s="1">
        <v>4.251563336666667</v>
      </c>
      <c r="C4" s="3"/>
      <c r="D4" t="s">
        <v>0</v>
      </c>
      <c r="E4">
        <v>4.1685992333333326</v>
      </c>
      <c r="F4" s="3"/>
      <c r="G4" t="s">
        <v>0</v>
      </c>
      <c r="H4">
        <v>4.9942194733333336</v>
      </c>
      <c r="J4" t="s">
        <v>0</v>
      </c>
      <c r="K4">
        <v>5.1273361766666667</v>
      </c>
      <c r="O4" s="3"/>
      <c r="P4" s="3"/>
      <c r="Q4" s="1"/>
      <c r="U4" s="3"/>
      <c r="V4" s="3"/>
      <c r="W4" s="1"/>
    </row>
    <row r="5" spans="1:23" x14ac:dyDescent="0.2">
      <c r="A5" s="1" t="s">
        <v>1</v>
      </c>
      <c r="B5" s="1">
        <v>3.9360683099999996</v>
      </c>
      <c r="C5" s="3"/>
      <c r="D5" t="s">
        <v>1</v>
      </c>
      <c r="E5">
        <v>4.2662966999999998</v>
      </c>
      <c r="F5" s="3"/>
      <c r="G5" t="s">
        <v>1</v>
      </c>
      <c r="H5">
        <v>5.0591236833333326</v>
      </c>
      <c r="J5" t="s">
        <v>1</v>
      </c>
      <c r="K5">
        <v>4.9629109766666666</v>
      </c>
      <c r="O5" s="3"/>
      <c r="P5" s="3"/>
      <c r="Q5" s="1"/>
      <c r="U5" s="3"/>
      <c r="V5" s="3"/>
      <c r="W5" s="1"/>
    </row>
    <row r="6" spans="1:23" x14ac:dyDescent="0.2">
      <c r="A6" s="1" t="s">
        <v>2</v>
      </c>
      <c r="B6" s="1">
        <v>1.7084236466666667</v>
      </c>
      <c r="C6" s="3"/>
      <c r="D6" t="s">
        <v>2</v>
      </c>
      <c r="E6">
        <v>1.7084236466666667</v>
      </c>
      <c r="F6" s="3"/>
      <c r="G6" t="s">
        <v>2</v>
      </c>
      <c r="H6">
        <v>1.8070665300000002</v>
      </c>
      <c r="J6" t="s">
        <v>2</v>
      </c>
      <c r="K6">
        <v>2.2008823500000001</v>
      </c>
      <c r="O6" s="3"/>
      <c r="P6" s="3"/>
      <c r="Q6" s="1"/>
      <c r="U6" s="3"/>
      <c r="V6" s="3"/>
      <c r="W6" s="1"/>
    </row>
    <row r="7" spans="1:23" x14ac:dyDescent="0.2">
      <c r="A7" s="1"/>
      <c r="B7" s="3"/>
      <c r="C7" s="3"/>
      <c r="D7" s="1"/>
      <c r="E7" s="3"/>
      <c r="F7" s="3"/>
      <c r="Q7" s="1"/>
      <c r="W7" s="1"/>
    </row>
    <row r="8" spans="1:23" x14ac:dyDescent="0.2">
      <c r="A8" s="1"/>
      <c r="B8" s="6" t="s">
        <v>31</v>
      </c>
      <c r="C8" s="6"/>
      <c r="D8" s="1" t="s">
        <v>43</v>
      </c>
      <c r="E8" s="6" t="s">
        <v>31</v>
      </c>
      <c r="F8" s="6"/>
      <c r="G8" s="1" t="s">
        <v>44</v>
      </c>
      <c r="H8" s="6" t="s">
        <v>31</v>
      </c>
      <c r="J8" s="1" t="s">
        <v>45</v>
      </c>
      <c r="K8" s="6" t="s">
        <v>31</v>
      </c>
      <c r="O8" s="6"/>
      <c r="P8" s="6"/>
      <c r="Q8" s="1"/>
      <c r="U8" s="6"/>
      <c r="V8" s="6"/>
      <c r="W8" s="1"/>
    </row>
    <row r="9" spans="1:23" x14ac:dyDescent="0.2">
      <c r="A9" s="1" t="s">
        <v>7</v>
      </c>
      <c r="B9" s="1">
        <v>6.1682577466666659</v>
      </c>
      <c r="C9" s="3"/>
      <c r="D9" s="1" t="s">
        <v>7</v>
      </c>
      <c r="E9">
        <v>6.2715250666666664</v>
      </c>
      <c r="F9" s="3"/>
      <c r="G9" s="1" t="s">
        <v>7</v>
      </c>
      <c r="H9">
        <v>8.478085479999999</v>
      </c>
      <c r="J9" s="1" t="s">
        <v>7</v>
      </c>
      <c r="K9">
        <v>8.967739503333334</v>
      </c>
      <c r="O9" s="3"/>
      <c r="P9" s="3"/>
      <c r="Q9" s="1"/>
      <c r="U9" s="3"/>
      <c r="V9" s="3"/>
      <c r="W9" s="1"/>
    </row>
    <row r="10" spans="1:23" x14ac:dyDescent="0.2">
      <c r="A10" s="1" t="s">
        <v>8</v>
      </c>
      <c r="B10" s="1">
        <v>8.4414774166666664</v>
      </c>
      <c r="C10" s="3"/>
      <c r="D10" s="1" t="s">
        <v>8</v>
      </c>
      <c r="E10">
        <v>7.9970048</v>
      </c>
      <c r="F10" s="3"/>
      <c r="G10" s="1" t="s">
        <v>8</v>
      </c>
      <c r="H10">
        <v>9.4971601466666673</v>
      </c>
      <c r="J10" s="1" t="s">
        <v>8</v>
      </c>
      <c r="K10">
        <v>9.852543586666668</v>
      </c>
      <c r="O10" s="3"/>
      <c r="P10" s="3"/>
      <c r="Q10" s="1"/>
      <c r="U10" s="3"/>
      <c r="V10" s="3"/>
      <c r="W10" s="1"/>
    </row>
    <row r="11" spans="1:23" x14ac:dyDescent="0.2">
      <c r="A11" s="1" t="s">
        <v>9</v>
      </c>
      <c r="B11" s="1">
        <v>9.9608877700000011</v>
      </c>
      <c r="C11" s="3"/>
      <c r="D11" s="1" t="s">
        <v>9</v>
      </c>
      <c r="E11">
        <v>10.027689236666665</v>
      </c>
      <c r="F11" s="3"/>
      <c r="G11" s="1" t="s">
        <v>9</v>
      </c>
      <c r="H11">
        <v>10.267849126666666</v>
      </c>
      <c r="J11" s="1" t="s">
        <v>9</v>
      </c>
      <c r="K11">
        <v>10.154833353333332</v>
      </c>
      <c r="O11" s="3"/>
      <c r="P11" s="3"/>
      <c r="Q11" s="1"/>
      <c r="U11" s="3"/>
      <c r="V11" s="3"/>
      <c r="W11" s="1"/>
    </row>
    <row r="12" spans="1:23" x14ac:dyDescent="0.2">
      <c r="A12" s="1"/>
      <c r="B12" s="3"/>
      <c r="C12" s="3"/>
      <c r="D12" s="3"/>
      <c r="E12" s="1"/>
      <c r="F12" s="1"/>
      <c r="G12" s="1"/>
      <c r="H12" s="3"/>
      <c r="I12" s="3"/>
      <c r="J12" s="3"/>
    </row>
    <row r="13" spans="1:23" x14ac:dyDescent="0.2">
      <c r="A13" s="1"/>
      <c r="B13" s="3"/>
      <c r="C13" s="3"/>
      <c r="D13" s="3"/>
      <c r="E13" s="1"/>
      <c r="F13" s="1"/>
      <c r="G13" s="1"/>
      <c r="H13" s="3"/>
      <c r="I13" s="3"/>
      <c r="J13" s="3"/>
    </row>
    <row r="14" spans="1:23" x14ac:dyDescent="0.2">
      <c r="A14" s="1"/>
      <c r="B14" s="3"/>
      <c r="C14" s="3"/>
      <c r="D14" s="3"/>
      <c r="E14" s="1"/>
      <c r="F14" s="1"/>
      <c r="G14" s="1"/>
      <c r="H14" s="3"/>
      <c r="I14" s="3"/>
      <c r="J14" s="3"/>
    </row>
    <row r="15" spans="1:23" x14ac:dyDescent="0.2">
      <c r="A15" s="1"/>
      <c r="B15" s="3"/>
      <c r="C15" s="3"/>
      <c r="D15" s="3"/>
      <c r="E15" s="1"/>
      <c r="F15" s="1"/>
      <c r="G15" s="1"/>
      <c r="H15" s="3"/>
      <c r="I15" s="3"/>
      <c r="J15" s="3"/>
    </row>
    <row r="16" spans="1:23" x14ac:dyDescent="0.2">
      <c r="A16" s="1"/>
      <c r="B16" s="3"/>
      <c r="C16" s="3"/>
      <c r="D16" s="3"/>
      <c r="E16" s="1"/>
      <c r="F16" s="1"/>
      <c r="G16" s="1"/>
      <c r="H16" s="3"/>
      <c r="I16" s="3"/>
      <c r="J16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6EFB1-3EC4-1740-BAF8-747C7044D9ED}">
  <dimension ref="A1:J16"/>
  <sheetViews>
    <sheetView workbookViewId="0">
      <selection activeCell="H12" sqref="H12"/>
    </sheetView>
  </sheetViews>
  <sheetFormatPr baseColWidth="10" defaultRowHeight="16" x14ac:dyDescent="0.2"/>
  <cols>
    <col min="2" max="2" width="33.5" bestFit="1" customWidth="1"/>
  </cols>
  <sheetData>
    <row r="1" spans="1:10" x14ac:dyDescent="0.2">
      <c r="A1" s="2" t="s">
        <v>48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6" t="s">
        <v>47</v>
      </c>
      <c r="C3" s="6" t="s">
        <v>46</v>
      </c>
      <c r="D3" s="6"/>
      <c r="E3" s="6" t="s">
        <v>6</v>
      </c>
      <c r="F3" s="6"/>
      <c r="G3" s="6"/>
    </row>
    <row r="4" spans="1:10" x14ac:dyDescent="0.2">
      <c r="A4" s="1" t="s">
        <v>7</v>
      </c>
      <c r="B4" s="3">
        <v>0.53</v>
      </c>
      <c r="C4" s="1">
        <v>19.433333333333334</v>
      </c>
      <c r="D4" s="3"/>
      <c r="E4">
        <v>10.390186676666666</v>
      </c>
      <c r="F4" s="1"/>
      <c r="H4" s="3"/>
      <c r="I4" s="3"/>
      <c r="J4" s="3"/>
    </row>
    <row r="5" spans="1:10" x14ac:dyDescent="0.2">
      <c r="A5" s="1" t="s">
        <v>8</v>
      </c>
      <c r="B5" s="3">
        <v>0.78</v>
      </c>
      <c r="C5" s="1">
        <v>16.639999999999997</v>
      </c>
      <c r="D5" s="3"/>
      <c r="E5">
        <v>13.601568499999999</v>
      </c>
      <c r="F5" s="1"/>
      <c r="H5" s="3"/>
      <c r="I5" s="3"/>
      <c r="J5" s="3"/>
    </row>
    <row r="6" spans="1:10" x14ac:dyDescent="0.2">
      <c r="A6" s="1" t="s">
        <v>9</v>
      </c>
      <c r="B6" s="3">
        <v>0.63</v>
      </c>
      <c r="C6" s="1">
        <v>16.79</v>
      </c>
      <c r="D6" s="3"/>
      <c r="E6">
        <v>16.861878533333336</v>
      </c>
      <c r="F6" s="1"/>
      <c r="H6" s="3"/>
      <c r="I6" s="3"/>
      <c r="J6" s="3"/>
    </row>
    <row r="7" spans="1:10" x14ac:dyDescent="0.2">
      <c r="A7" s="1" t="s">
        <v>10</v>
      </c>
      <c r="B7" s="3">
        <v>0.39</v>
      </c>
      <c r="C7" s="1">
        <v>24.73</v>
      </c>
      <c r="D7" s="3"/>
      <c r="E7">
        <v>20.104637866666668</v>
      </c>
      <c r="F7" s="1"/>
      <c r="H7" s="3"/>
      <c r="I7" s="3"/>
      <c r="J7" s="3"/>
    </row>
    <row r="8" spans="1:10" x14ac:dyDescent="0.2">
      <c r="A8" s="1" t="s">
        <v>11</v>
      </c>
      <c r="B8" s="3">
        <v>0.19</v>
      </c>
      <c r="C8" s="1">
        <v>20.313333333333333</v>
      </c>
      <c r="D8" s="3"/>
      <c r="E8">
        <v>14.933397966666666</v>
      </c>
      <c r="F8" s="1"/>
      <c r="H8" s="3"/>
      <c r="I8" s="3"/>
      <c r="J8" s="3"/>
    </row>
    <row r="9" spans="1:10" x14ac:dyDescent="0.2">
      <c r="A9" s="1" t="s">
        <v>12</v>
      </c>
      <c r="B9" s="3">
        <v>0.3</v>
      </c>
      <c r="C9" s="1">
        <v>5.8833333333333329</v>
      </c>
      <c r="D9" s="3"/>
      <c r="E9">
        <v>3.9143863466666668</v>
      </c>
      <c r="F9" s="1"/>
      <c r="H9" s="3"/>
      <c r="I9" s="3"/>
      <c r="J9" s="3"/>
    </row>
    <row r="10" spans="1:10" x14ac:dyDescent="0.2">
      <c r="A10" s="1" t="s">
        <v>13</v>
      </c>
      <c r="B10" s="3">
        <v>0.18</v>
      </c>
      <c r="C10" s="1">
        <v>26.819999999999997</v>
      </c>
      <c r="D10" s="3"/>
      <c r="E10">
        <v>12.510402833333332</v>
      </c>
      <c r="F10" s="1"/>
      <c r="H10" s="3"/>
      <c r="I10" s="3"/>
      <c r="J10" s="3"/>
    </row>
    <row r="11" spans="1:10" x14ac:dyDescent="0.2">
      <c r="A11" s="1" t="s">
        <v>14</v>
      </c>
      <c r="B11" s="3">
        <v>0.28000000000000003</v>
      </c>
      <c r="C11" s="1">
        <v>25.63</v>
      </c>
      <c r="D11" s="3"/>
      <c r="E11">
        <v>27.801559650000002</v>
      </c>
      <c r="F11" s="1"/>
      <c r="H11" s="3"/>
      <c r="I11" s="3"/>
      <c r="J11" s="3"/>
    </row>
    <row r="12" spans="1:10" x14ac:dyDescent="0.2">
      <c r="A12" s="1" t="s">
        <v>15</v>
      </c>
      <c r="B12" s="3">
        <v>1.41</v>
      </c>
      <c r="C12" s="1">
        <v>9.1300000000000008</v>
      </c>
      <c r="D12" s="3"/>
      <c r="E12">
        <v>3.8493086166666663</v>
      </c>
      <c r="F12" s="1"/>
      <c r="H12" s="3"/>
      <c r="I12" s="3"/>
      <c r="J12" s="3"/>
    </row>
    <row r="13" spans="1:10" x14ac:dyDescent="0.2">
      <c r="A13" s="1" t="s">
        <v>16</v>
      </c>
      <c r="B13" s="3">
        <v>0.12</v>
      </c>
      <c r="C13" s="1">
        <v>26.099999999999998</v>
      </c>
      <c r="D13" s="3"/>
      <c r="E13">
        <v>18.701417699999997</v>
      </c>
      <c r="F13" s="1"/>
      <c r="H13" s="3"/>
      <c r="I13" s="3"/>
      <c r="J13" s="3"/>
    </row>
    <row r="14" spans="1:10" x14ac:dyDescent="0.2">
      <c r="A14" s="1" t="s">
        <v>17</v>
      </c>
      <c r="B14" s="3">
        <v>0.17</v>
      </c>
      <c r="C14" s="1">
        <v>46.29999999999999</v>
      </c>
      <c r="D14" s="3"/>
      <c r="E14">
        <v>36.604153966666665</v>
      </c>
      <c r="F14" s="1"/>
      <c r="H14" s="3"/>
      <c r="I14" s="3"/>
      <c r="J14" s="3"/>
    </row>
    <row r="15" spans="1:10" x14ac:dyDescent="0.2">
      <c r="A15" s="1" t="s">
        <v>18</v>
      </c>
      <c r="B15" s="3">
        <v>0.50793650999999995</v>
      </c>
      <c r="C15" s="1">
        <v>20.456666666666667</v>
      </c>
      <c r="D15" s="3"/>
      <c r="E15">
        <v>15.697766400000001</v>
      </c>
      <c r="F15" s="1"/>
      <c r="H15" s="3"/>
      <c r="I15" s="3"/>
      <c r="J15" s="3"/>
    </row>
    <row r="16" spans="1:10" x14ac:dyDescent="0.2">
      <c r="A16" s="1" t="s">
        <v>19</v>
      </c>
      <c r="B16" s="3">
        <v>1.1100000000000001</v>
      </c>
      <c r="C16" s="1">
        <v>10.893333333333333</v>
      </c>
      <c r="D16" s="3"/>
      <c r="E16">
        <v>7.809134956666667</v>
      </c>
      <c r="F16" s="1"/>
      <c r="H16" s="3"/>
      <c r="I16" s="3"/>
      <c r="J16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5057C-2455-5B42-9545-CB14D6D43EF8}">
  <dimension ref="A1:I16"/>
  <sheetViews>
    <sheetView workbookViewId="0">
      <selection activeCell="D18" sqref="D18"/>
    </sheetView>
  </sheetViews>
  <sheetFormatPr baseColWidth="10" defaultRowHeight="16" x14ac:dyDescent="0.2"/>
  <cols>
    <col min="2" max="2" width="13.1640625" customWidth="1"/>
  </cols>
  <sheetData>
    <row r="1" spans="1:9" x14ac:dyDescent="0.2">
      <c r="A1" s="2" t="s">
        <v>49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6" t="s">
        <v>50</v>
      </c>
      <c r="C3" s="6" t="s">
        <v>36</v>
      </c>
      <c r="D3" s="6"/>
      <c r="E3" s="6"/>
      <c r="F3" s="1"/>
      <c r="G3" s="5"/>
      <c r="H3" s="5"/>
      <c r="I3" s="5"/>
    </row>
    <row r="4" spans="1:9" x14ac:dyDescent="0.2">
      <c r="A4" s="1" t="s">
        <v>7</v>
      </c>
      <c r="B4" s="3">
        <v>3.2391329579999999</v>
      </c>
      <c r="C4" s="1">
        <v>1115.3671629999999</v>
      </c>
      <c r="D4" s="3"/>
      <c r="E4" s="3"/>
      <c r="G4" s="3"/>
      <c r="H4" s="3"/>
      <c r="I4" s="3"/>
    </row>
    <row r="5" spans="1:9" x14ac:dyDescent="0.2">
      <c r="A5" s="1" t="s">
        <v>8</v>
      </c>
      <c r="B5" s="3">
        <v>2.2176430200000001</v>
      </c>
      <c r="C5" s="1">
        <v>1368.5826709999999</v>
      </c>
      <c r="D5" s="3"/>
      <c r="E5" s="3"/>
      <c r="G5" s="3"/>
      <c r="H5" s="3"/>
      <c r="I5" s="3"/>
    </row>
    <row r="6" spans="1:9" x14ac:dyDescent="0.2">
      <c r="A6" s="1" t="s">
        <v>9</v>
      </c>
      <c r="B6" s="3">
        <v>0.71105364999999998</v>
      </c>
      <c r="C6" s="1">
        <v>8668.2245760000005</v>
      </c>
      <c r="D6" s="3"/>
      <c r="E6" s="3"/>
      <c r="G6" s="3"/>
      <c r="H6" s="3"/>
      <c r="I6" s="3"/>
    </row>
    <row r="7" spans="1:9" x14ac:dyDescent="0.2">
      <c r="A7" s="1" t="s">
        <v>10</v>
      </c>
      <c r="B7" s="3">
        <v>1.2</v>
      </c>
      <c r="C7" s="1">
        <v>2331.7589644999998</v>
      </c>
      <c r="D7" s="3"/>
      <c r="E7" s="3"/>
      <c r="G7" s="3"/>
      <c r="H7" s="3"/>
      <c r="I7" s="3"/>
    </row>
    <row r="8" spans="1:9" x14ac:dyDescent="0.2">
      <c r="A8" s="1" t="s">
        <v>11</v>
      </c>
      <c r="B8" s="3">
        <v>1.51819237</v>
      </c>
      <c r="C8" s="1">
        <v>3453.1500814999999</v>
      </c>
      <c r="D8" s="3"/>
      <c r="E8" s="3"/>
      <c r="G8" s="3"/>
      <c r="H8" s="3"/>
      <c r="I8" s="3"/>
    </row>
    <row r="9" spans="1:9" x14ac:dyDescent="0.2">
      <c r="A9" s="1" t="s">
        <v>12</v>
      </c>
      <c r="B9" s="3">
        <v>1.3131313099999999</v>
      </c>
      <c r="C9" s="1">
        <v>7549.3450000000003</v>
      </c>
      <c r="D9" s="3"/>
      <c r="E9" s="3"/>
      <c r="G9" s="3"/>
      <c r="H9" s="3"/>
      <c r="I9" s="3"/>
    </row>
    <row r="10" spans="1:9" x14ac:dyDescent="0.2">
      <c r="A10" s="1" t="s">
        <v>13</v>
      </c>
      <c r="B10" s="3">
        <v>1.24674402</v>
      </c>
      <c r="C10" s="1">
        <v>1806.7498264999999</v>
      </c>
      <c r="D10" s="3"/>
      <c r="E10" s="3"/>
      <c r="G10" s="3"/>
      <c r="H10" s="3"/>
      <c r="I10" s="3"/>
    </row>
    <row r="11" spans="1:9" x14ac:dyDescent="0.2">
      <c r="A11" s="1" t="s">
        <v>14</v>
      </c>
      <c r="B11" s="3">
        <v>0.86176547999999997</v>
      </c>
      <c r="C11" s="1">
        <v>3569.591766</v>
      </c>
      <c r="D11" s="3"/>
      <c r="E11" s="3"/>
      <c r="G11" s="3"/>
      <c r="H11" s="3"/>
      <c r="I11" s="3"/>
    </row>
    <row r="12" spans="1:9" x14ac:dyDescent="0.2">
      <c r="A12" s="1" t="s">
        <v>15</v>
      </c>
      <c r="B12" s="3">
        <v>1.5064102559999999</v>
      </c>
      <c r="C12" s="1">
        <v>7589.6182319999998</v>
      </c>
      <c r="D12" s="3"/>
      <c r="E12" s="3"/>
      <c r="G12" s="3"/>
      <c r="H12" s="3"/>
      <c r="I12" s="3"/>
    </row>
    <row r="13" spans="1:9" x14ac:dyDescent="0.2">
      <c r="A13" s="1" t="s">
        <v>16</v>
      </c>
      <c r="B13" s="3">
        <v>0.81052632000000002</v>
      </c>
      <c r="C13" s="1">
        <v>3890.773612</v>
      </c>
      <c r="D13" s="3"/>
      <c r="E13" s="3"/>
      <c r="G13" s="3"/>
      <c r="H13" s="3"/>
      <c r="I13" s="3"/>
    </row>
    <row r="14" spans="1:9" x14ac:dyDescent="0.2">
      <c r="A14" s="1" t="s">
        <v>17</v>
      </c>
      <c r="B14" s="3">
        <v>0.86389937000000006</v>
      </c>
      <c r="C14" s="1">
        <v>6635.845867</v>
      </c>
      <c r="D14" s="3"/>
      <c r="E14" s="3"/>
      <c r="G14" s="3"/>
      <c r="H14" s="3"/>
      <c r="I14" s="3"/>
    </row>
    <row r="15" spans="1:9" x14ac:dyDescent="0.2">
      <c r="A15" s="1" t="s">
        <v>18</v>
      </c>
      <c r="B15" s="3">
        <v>0.52207791999999997</v>
      </c>
      <c r="C15" s="1">
        <v>14629.665000000001</v>
      </c>
      <c r="D15" s="3"/>
      <c r="E15" s="3"/>
      <c r="G15" s="3"/>
      <c r="H15" s="3"/>
      <c r="I15" s="3"/>
    </row>
    <row r="16" spans="1:9" x14ac:dyDescent="0.2">
      <c r="A16" s="1" t="s">
        <v>19</v>
      </c>
      <c r="B16" s="3">
        <v>0.74850150000000004</v>
      </c>
      <c r="C16" s="1">
        <v>8668.2245760000005</v>
      </c>
      <c r="D16" s="3"/>
      <c r="E16" s="3"/>
      <c r="G16" s="3"/>
      <c r="H16" s="3"/>
      <c r="I16" s="3"/>
    </row>
  </sheetData>
  <mergeCells count="1">
    <mergeCell ref="G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E9CB0-450D-7C4D-8A6E-8FAFF412D60D}">
  <dimension ref="A1:I97"/>
  <sheetViews>
    <sheetView topLeftCell="A31" zoomScaleNormal="100" workbookViewId="0">
      <selection activeCell="B21" sqref="B21:B33"/>
    </sheetView>
  </sheetViews>
  <sheetFormatPr baseColWidth="10" defaultRowHeight="16" x14ac:dyDescent="0.2"/>
  <cols>
    <col min="1" max="1" width="10.83203125" style="1"/>
    <col min="2" max="2" width="28.6640625" style="1" bestFit="1" customWidth="1"/>
    <col min="3" max="3" width="37.5" style="1" bestFit="1" customWidth="1"/>
    <col min="4" max="4" width="38.33203125" style="1" bestFit="1" customWidth="1"/>
    <col min="5" max="5" width="40" style="1" bestFit="1" customWidth="1"/>
    <col min="6" max="6" width="38.33203125" style="1" bestFit="1" customWidth="1"/>
    <col min="7" max="7" width="26" style="1" bestFit="1" customWidth="1"/>
    <col min="8" max="8" width="19.6640625" style="1" bestFit="1" customWidth="1"/>
    <col min="9" max="9" width="20.5" style="1" bestFit="1" customWidth="1"/>
    <col min="10" max="16384" width="10.83203125" style="1"/>
  </cols>
  <sheetData>
    <row r="1" spans="1:5" x14ac:dyDescent="0.2">
      <c r="A1" s="2" t="s">
        <v>51</v>
      </c>
    </row>
    <row r="3" spans="1:5" x14ac:dyDescent="0.2">
      <c r="B3" s="1" t="s">
        <v>52</v>
      </c>
      <c r="C3" s="1" t="s">
        <v>53</v>
      </c>
      <c r="D3" s="1" t="s">
        <v>58</v>
      </c>
      <c r="E3" s="1" t="s">
        <v>54</v>
      </c>
    </row>
    <row r="4" spans="1:5" x14ac:dyDescent="0.2">
      <c r="A4" s="1" t="s">
        <v>7</v>
      </c>
      <c r="B4" s="1">
        <v>27</v>
      </c>
      <c r="C4">
        <v>155</v>
      </c>
      <c r="D4">
        <v>92</v>
      </c>
      <c r="E4" s="1">
        <v>6.1</v>
      </c>
    </row>
    <row r="5" spans="1:5" x14ac:dyDescent="0.2">
      <c r="A5" s="1" t="s">
        <v>8</v>
      </c>
      <c r="B5" s="1">
        <v>5</v>
      </c>
      <c r="C5">
        <v>155</v>
      </c>
      <c r="D5">
        <v>82</v>
      </c>
      <c r="E5" s="1">
        <v>5.3</v>
      </c>
    </row>
    <row r="6" spans="1:5" x14ac:dyDescent="0.2">
      <c r="A6" s="1" t="s">
        <v>9</v>
      </c>
      <c r="B6" s="1">
        <v>4</v>
      </c>
      <c r="C6">
        <v>119</v>
      </c>
      <c r="D6">
        <v>78</v>
      </c>
      <c r="E6" s="1">
        <v>5.3</v>
      </c>
    </row>
    <row r="7" spans="1:5" x14ac:dyDescent="0.2">
      <c r="A7" s="1" t="s">
        <v>10</v>
      </c>
      <c r="B7" s="1">
        <v>45</v>
      </c>
      <c r="C7">
        <v>128</v>
      </c>
      <c r="D7">
        <v>78</v>
      </c>
      <c r="E7" s="1">
        <v>6</v>
      </c>
    </row>
    <row r="8" spans="1:5" x14ac:dyDescent="0.2">
      <c r="A8" s="1" t="s">
        <v>11</v>
      </c>
      <c r="B8" s="1">
        <v>25</v>
      </c>
      <c r="C8">
        <v>114</v>
      </c>
      <c r="D8">
        <v>72</v>
      </c>
      <c r="E8" s="1">
        <v>5</v>
      </c>
    </row>
    <row r="9" spans="1:5" x14ac:dyDescent="0.2">
      <c r="A9" s="1" t="s">
        <v>12</v>
      </c>
      <c r="B9" s="1">
        <v>38</v>
      </c>
      <c r="C9">
        <v>144</v>
      </c>
      <c r="D9" s="1">
        <v>79</v>
      </c>
      <c r="E9" s="1">
        <v>6.1</v>
      </c>
    </row>
    <row r="10" spans="1:5" x14ac:dyDescent="0.2">
      <c r="A10" s="1" t="s">
        <v>13</v>
      </c>
      <c r="B10" s="1">
        <v>68</v>
      </c>
      <c r="C10">
        <v>122</v>
      </c>
      <c r="D10" s="1">
        <v>77</v>
      </c>
      <c r="E10" s="1">
        <v>6.1</v>
      </c>
    </row>
    <row r="11" spans="1:5" x14ac:dyDescent="0.2">
      <c r="A11" s="1" t="s">
        <v>14</v>
      </c>
      <c r="B11" s="1">
        <v>59</v>
      </c>
      <c r="C11" s="1">
        <v>135</v>
      </c>
      <c r="D11" s="1">
        <v>68</v>
      </c>
      <c r="E11" s="1">
        <v>4.8</v>
      </c>
    </row>
    <row r="12" spans="1:5" x14ac:dyDescent="0.2">
      <c r="A12" s="1" t="s">
        <v>15</v>
      </c>
      <c r="B12" s="1">
        <v>37</v>
      </c>
      <c r="C12" s="1">
        <v>131</v>
      </c>
      <c r="D12" s="1">
        <v>85</v>
      </c>
    </row>
    <row r="13" spans="1:5" x14ac:dyDescent="0.2">
      <c r="A13" s="1" t="s">
        <v>16</v>
      </c>
      <c r="B13" s="1">
        <v>39</v>
      </c>
      <c r="C13" s="1">
        <v>121</v>
      </c>
      <c r="D13" s="1">
        <v>70</v>
      </c>
    </row>
    <row r="14" spans="1:5" x14ac:dyDescent="0.2">
      <c r="A14" s="1" t="s">
        <v>17</v>
      </c>
      <c r="B14" s="1">
        <v>40</v>
      </c>
      <c r="C14" s="1">
        <v>153</v>
      </c>
      <c r="D14" s="1">
        <v>74</v>
      </c>
    </row>
    <row r="15" spans="1:5" x14ac:dyDescent="0.2">
      <c r="A15" s="1" t="s">
        <v>18</v>
      </c>
      <c r="B15" s="1">
        <v>40</v>
      </c>
      <c r="C15" s="1">
        <v>148</v>
      </c>
      <c r="D15" s="1">
        <v>80</v>
      </c>
    </row>
    <row r="16" spans="1:5" x14ac:dyDescent="0.2">
      <c r="A16" s="1" t="s">
        <v>19</v>
      </c>
      <c r="B16" s="1">
        <v>71</v>
      </c>
      <c r="C16" s="1">
        <v>152</v>
      </c>
      <c r="D16" s="1">
        <v>80</v>
      </c>
    </row>
    <row r="18" spans="1:9" x14ac:dyDescent="0.2">
      <c r="A18" s="2" t="s">
        <v>55</v>
      </c>
    </row>
    <row r="20" spans="1:9" x14ac:dyDescent="0.2">
      <c r="B20" s="1" t="s">
        <v>52</v>
      </c>
      <c r="C20" s="1" t="s">
        <v>56</v>
      </c>
      <c r="D20" s="1" t="s">
        <v>57</v>
      </c>
      <c r="E20" s="1" t="s">
        <v>59</v>
      </c>
      <c r="F20" s="1" t="s">
        <v>60</v>
      </c>
    </row>
    <row r="21" spans="1:9" x14ac:dyDescent="0.2">
      <c r="A21" s="1" t="s">
        <v>7</v>
      </c>
      <c r="B21" s="1">
        <v>58</v>
      </c>
      <c r="C21">
        <v>145</v>
      </c>
      <c r="D21">
        <v>91</v>
      </c>
      <c r="E21">
        <v>162</v>
      </c>
      <c r="F21">
        <v>93</v>
      </c>
      <c r="G21" s="7"/>
      <c r="H21" s="7"/>
      <c r="I21" s="7"/>
    </row>
    <row r="22" spans="1:9" x14ac:dyDescent="0.2">
      <c r="A22" s="1" t="s">
        <v>8</v>
      </c>
      <c r="B22" s="1">
        <v>35</v>
      </c>
      <c r="C22">
        <v>143</v>
      </c>
      <c r="D22">
        <v>88</v>
      </c>
      <c r="E22">
        <v>147</v>
      </c>
      <c r="F22">
        <v>84</v>
      </c>
      <c r="G22" s="7"/>
      <c r="H22" s="7"/>
      <c r="I22" s="7"/>
    </row>
    <row r="23" spans="1:9" x14ac:dyDescent="0.2">
      <c r="A23" s="1" t="s">
        <v>9</v>
      </c>
      <c r="B23" s="1">
        <v>27</v>
      </c>
      <c r="C23">
        <v>117</v>
      </c>
      <c r="D23">
        <v>77</v>
      </c>
      <c r="E23">
        <v>124</v>
      </c>
      <c r="F23">
        <v>81</v>
      </c>
      <c r="G23" s="7"/>
      <c r="H23" s="7"/>
      <c r="I23" s="7"/>
    </row>
    <row r="24" spans="1:9" x14ac:dyDescent="0.2">
      <c r="A24" s="1" t="s">
        <v>10</v>
      </c>
      <c r="B24" s="1">
        <v>44</v>
      </c>
      <c r="C24">
        <v>112</v>
      </c>
      <c r="D24">
        <v>70</v>
      </c>
      <c r="E24">
        <v>116</v>
      </c>
      <c r="F24">
        <v>75</v>
      </c>
      <c r="G24" s="7"/>
      <c r="H24" s="7"/>
      <c r="I24" s="7"/>
    </row>
    <row r="25" spans="1:9" x14ac:dyDescent="0.2">
      <c r="A25" s="1" t="s">
        <v>11</v>
      </c>
      <c r="B25" s="1">
        <v>38</v>
      </c>
      <c r="C25">
        <v>125</v>
      </c>
      <c r="D25">
        <v>79</v>
      </c>
      <c r="E25">
        <v>123</v>
      </c>
      <c r="F25">
        <v>72</v>
      </c>
      <c r="G25" s="7"/>
      <c r="H25" s="7"/>
      <c r="I25" s="7"/>
    </row>
    <row r="26" spans="1:9" x14ac:dyDescent="0.2">
      <c r="A26" s="1" t="s">
        <v>12</v>
      </c>
      <c r="B26" s="1">
        <v>41</v>
      </c>
      <c r="C26">
        <v>118</v>
      </c>
      <c r="D26">
        <v>86</v>
      </c>
      <c r="E26">
        <v>134</v>
      </c>
      <c r="F26">
        <v>85</v>
      </c>
      <c r="G26" s="7"/>
      <c r="H26" s="7"/>
      <c r="I26" s="7"/>
    </row>
    <row r="27" spans="1:9" x14ac:dyDescent="0.2">
      <c r="A27" s="1" t="s">
        <v>13</v>
      </c>
      <c r="B27" s="1">
        <v>71</v>
      </c>
      <c r="C27">
        <v>155</v>
      </c>
      <c r="D27">
        <v>88</v>
      </c>
      <c r="E27">
        <v>153</v>
      </c>
      <c r="F27">
        <v>87</v>
      </c>
      <c r="G27" s="7"/>
      <c r="H27" s="7"/>
      <c r="I27" s="7"/>
    </row>
    <row r="28" spans="1:9" x14ac:dyDescent="0.2">
      <c r="A28" s="1" t="s">
        <v>14</v>
      </c>
      <c r="B28" s="1">
        <v>41</v>
      </c>
      <c r="C28" s="7">
        <v>168</v>
      </c>
      <c r="D28" s="7">
        <v>78</v>
      </c>
      <c r="E28" s="7">
        <v>122</v>
      </c>
      <c r="F28" s="7">
        <v>84</v>
      </c>
      <c r="G28" s="7"/>
      <c r="H28" s="7"/>
      <c r="I28" s="7"/>
    </row>
    <row r="29" spans="1:9" x14ac:dyDescent="0.2">
      <c r="A29" s="1" t="s">
        <v>15</v>
      </c>
      <c r="B29" s="1">
        <v>46</v>
      </c>
      <c r="C29" s="7">
        <v>104</v>
      </c>
      <c r="D29" s="7">
        <v>65</v>
      </c>
      <c r="E29" s="7">
        <v>108</v>
      </c>
      <c r="F29" s="7">
        <v>72</v>
      </c>
      <c r="G29" s="7"/>
      <c r="H29" s="7"/>
      <c r="I29" s="7"/>
    </row>
    <row r="30" spans="1:9" x14ac:dyDescent="0.2">
      <c r="A30" s="1" t="s">
        <v>16</v>
      </c>
      <c r="B30" s="1">
        <v>55</v>
      </c>
      <c r="C30" s="7">
        <v>143</v>
      </c>
      <c r="D30" s="7">
        <v>90</v>
      </c>
      <c r="E30" s="7">
        <v>131</v>
      </c>
      <c r="F30" s="7">
        <v>83</v>
      </c>
      <c r="G30" s="7"/>
      <c r="H30" s="7"/>
      <c r="I30" s="7"/>
    </row>
    <row r="31" spans="1:9" x14ac:dyDescent="0.2">
      <c r="A31" s="1" t="s">
        <v>17</v>
      </c>
      <c r="B31" s="1">
        <v>45</v>
      </c>
      <c r="C31" s="7">
        <v>130</v>
      </c>
      <c r="D31" s="7">
        <v>86</v>
      </c>
      <c r="E31" s="7">
        <v>120</v>
      </c>
      <c r="F31" s="7">
        <v>85</v>
      </c>
      <c r="G31" s="7"/>
      <c r="H31" s="7"/>
      <c r="I31" s="7"/>
    </row>
    <row r="32" spans="1:9" x14ac:dyDescent="0.2">
      <c r="A32" s="1" t="s">
        <v>18</v>
      </c>
      <c r="B32" s="1">
        <v>49</v>
      </c>
      <c r="C32" s="7">
        <v>111</v>
      </c>
      <c r="D32" s="7">
        <v>67</v>
      </c>
      <c r="E32" s="7">
        <v>112</v>
      </c>
      <c r="F32" s="7">
        <v>72</v>
      </c>
      <c r="G32" s="7"/>
      <c r="H32" s="7"/>
      <c r="I32" s="7"/>
    </row>
    <row r="33" spans="1:9" x14ac:dyDescent="0.2">
      <c r="A33" s="1" t="s">
        <v>19</v>
      </c>
      <c r="B33" s="1">
        <v>72</v>
      </c>
      <c r="C33" s="7">
        <v>105</v>
      </c>
      <c r="D33" s="7">
        <v>72</v>
      </c>
      <c r="E33" s="7">
        <v>120</v>
      </c>
      <c r="F33" s="7">
        <v>73</v>
      </c>
      <c r="G33" s="7"/>
      <c r="H33" s="7"/>
      <c r="I33" s="7"/>
    </row>
    <row r="35" spans="1:9" x14ac:dyDescent="0.2">
      <c r="B35" s="1" t="s">
        <v>61</v>
      </c>
    </row>
    <row r="36" spans="1:9" x14ac:dyDescent="0.2">
      <c r="A36" s="1" t="s">
        <v>7</v>
      </c>
      <c r="B36">
        <v>103</v>
      </c>
    </row>
    <row r="37" spans="1:9" x14ac:dyDescent="0.2">
      <c r="A37" s="1" t="s">
        <v>8</v>
      </c>
      <c r="B37">
        <v>76</v>
      </c>
    </row>
    <row r="38" spans="1:9" x14ac:dyDescent="0.2">
      <c r="A38" s="1" t="s">
        <v>9</v>
      </c>
      <c r="B38">
        <v>89</v>
      </c>
    </row>
    <row r="39" spans="1:9" x14ac:dyDescent="0.2">
      <c r="A39" s="1" t="s">
        <v>10</v>
      </c>
      <c r="B39">
        <v>78</v>
      </c>
    </row>
    <row r="40" spans="1:9" x14ac:dyDescent="0.2">
      <c r="A40" s="1" t="s">
        <v>11</v>
      </c>
      <c r="B40">
        <v>60</v>
      </c>
    </row>
    <row r="41" spans="1:9" x14ac:dyDescent="0.2">
      <c r="A41" s="1" t="s">
        <v>12</v>
      </c>
      <c r="B41">
        <v>105</v>
      </c>
    </row>
    <row r="42" spans="1:9" x14ac:dyDescent="0.2">
      <c r="A42" s="1" t="s">
        <v>13</v>
      </c>
      <c r="B42">
        <v>70</v>
      </c>
    </row>
    <row r="43" spans="1:9" x14ac:dyDescent="0.2">
      <c r="A43" s="1" t="s">
        <v>14</v>
      </c>
      <c r="B43" s="7">
        <v>75</v>
      </c>
    </row>
    <row r="44" spans="1:9" x14ac:dyDescent="0.2">
      <c r="A44" s="1" t="s">
        <v>15</v>
      </c>
      <c r="B44" s="7">
        <v>61</v>
      </c>
    </row>
    <row r="45" spans="1:9" x14ac:dyDescent="0.2">
      <c r="A45" s="1" t="s">
        <v>16</v>
      </c>
      <c r="B45" s="7">
        <v>77</v>
      </c>
    </row>
    <row r="46" spans="1:9" x14ac:dyDescent="0.2">
      <c r="A46" s="1" t="s">
        <v>17</v>
      </c>
      <c r="B46" s="7">
        <v>98</v>
      </c>
    </row>
    <row r="47" spans="1:9" x14ac:dyDescent="0.2">
      <c r="A47" s="1" t="s">
        <v>18</v>
      </c>
      <c r="B47" s="7">
        <v>72</v>
      </c>
    </row>
    <row r="48" spans="1:9" x14ac:dyDescent="0.2">
      <c r="A48" s="1" t="s">
        <v>19</v>
      </c>
      <c r="B48" s="7">
        <v>89</v>
      </c>
    </row>
    <row r="50" spans="1:9" x14ac:dyDescent="0.2">
      <c r="A50" s="2" t="s">
        <v>62</v>
      </c>
    </row>
    <row r="52" spans="1:9" x14ac:dyDescent="0.2">
      <c r="B52" s="1" t="s">
        <v>63</v>
      </c>
      <c r="C52" s="1" t="s">
        <v>64</v>
      </c>
      <c r="D52" s="1" t="s">
        <v>65</v>
      </c>
      <c r="E52" s="1" t="s">
        <v>66</v>
      </c>
      <c r="F52" s="8" t="s">
        <v>67</v>
      </c>
      <c r="G52" s="1" t="s">
        <v>68</v>
      </c>
      <c r="H52" s="1" t="s">
        <v>69</v>
      </c>
      <c r="I52" s="1" t="s">
        <v>70</v>
      </c>
    </row>
    <row r="53" spans="1:9" x14ac:dyDescent="0.2">
      <c r="A53" s="1" t="s">
        <v>7</v>
      </c>
      <c r="B53">
        <v>143</v>
      </c>
      <c r="C53">
        <v>4.3</v>
      </c>
      <c r="D53">
        <v>24</v>
      </c>
      <c r="E53">
        <v>104</v>
      </c>
      <c r="F53">
        <v>101</v>
      </c>
      <c r="G53">
        <v>2.35</v>
      </c>
      <c r="H53">
        <v>0.73</v>
      </c>
      <c r="I53">
        <v>0.87</v>
      </c>
    </row>
    <row r="54" spans="1:9" x14ac:dyDescent="0.2">
      <c r="A54" s="1" t="s">
        <v>8</v>
      </c>
      <c r="B54">
        <v>139</v>
      </c>
      <c r="C54">
        <v>3.8</v>
      </c>
      <c r="D54">
        <v>23</v>
      </c>
      <c r="E54">
        <v>98</v>
      </c>
      <c r="F54">
        <v>90</v>
      </c>
      <c r="G54">
        <v>2.36</v>
      </c>
      <c r="H54">
        <v>1.9</v>
      </c>
      <c r="I54"/>
    </row>
    <row r="55" spans="1:9" x14ac:dyDescent="0.2">
      <c r="A55" s="1" t="s">
        <v>9</v>
      </c>
      <c r="B55">
        <v>139</v>
      </c>
      <c r="C55">
        <v>5.3</v>
      </c>
      <c r="D55">
        <v>20</v>
      </c>
      <c r="E55">
        <v>106</v>
      </c>
      <c r="F55">
        <v>76</v>
      </c>
      <c r="G55">
        <v>2.35</v>
      </c>
      <c r="H55">
        <v>1.19</v>
      </c>
      <c r="I55">
        <v>0.89</v>
      </c>
    </row>
    <row r="56" spans="1:9" x14ac:dyDescent="0.2">
      <c r="A56" s="1" t="s">
        <v>10</v>
      </c>
      <c r="B56">
        <v>137</v>
      </c>
      <c r="C56">
        <v>3.9</v>
      </c>
      <c r="D56">
        <v>25</v>
      </c>
      <c r="E56">
        <v>100</v>
      </c>
      <c r="F56">
        <v>69</v>
      </c>
      <c r="G56">
        <v>2.33</v>
      </c>
      <c r="H56">
        <v>0.91</v>
      </c>
      <c r="I56">
        <v>0.86</v>
      </c>
    </row>
    <row r="57" spans="1:9" x14ac:dyDescent="0.2">
      <c r="A57" s="1" t="s">
        <v>11</v>
      </c>
      <c r="B57">
        <v>143</v>
      </c>
      <c r="C57">
        <v>4.8</v>
      </c>
      <c r="D57">
        <v>25</v>
      </c>
      <c r="E57">
        <v>102</v>
      </c>
      <c r="F57">
        <v>97</v>
      </c>
      <c r="G57">
        <v>2.3199999999999998</v>
      </c>
      <c r="H57">
        <v>1.31</v>
      </c>
      <c r="I57">
        <v>0.84</v>
      </c>
    </row>
    <row r="58" spans="1:9" x14ac:dyDescent="0.2">
      <c r="A58" s="1" t="s">
        <v>12</v>
      </c>
      <c r="B58">
        <v>138</v>
      </c>
      <c r="C58">
        <v>4.4000000000000004</v>
      </c>
      <c r="D58">
        <v>24</v>
      </c>
      <c r="E58">
        <v>99</v>
      </c>
      <c r="F58">
        <v>65</v>
      </c>
      <c r="G58">
        <v>2.39</v>
      </c>
      <c r="H58">
        <v>1.1399999999999999</v>
      </c>
      <c r="I58">
        <v>0.78</v>
      </c>
    </row>
    <row r="59" spans="1:9" x14ac:dyDescent="0.2">
      <c r="A59" s="1" t="s">
        <v>13</v>
      </c>
      <c r="B59">
        <v>140</v>
      </c>
      <c r="C59">
        <v>5.6</v>
      </c>
      <c r="D59">
        <v>21</v>
      </c>
      <c r="E59">
        <v>103</v>
      </c>
      <c r="F59">
        <v>117</v>
      </c>
      <c r="G59">
        <v>2.4900000000000002</v>
      </c>
      <c r="H59">
        <v>1.06</v>
      </c>
      <c r="I59">
        <v>0.76</v>
      </c>
    </row>
    <row r="60" spans="1:9" x14ac:dyDescent="0.2">
      <c r="A60" s="1" t="s">
        <v>14</v>
      </c>
      <c r="B60" s="7">
        <v>137</v>
      </c>
      <c r="C60" s="7">
        <v>4.8</v>
      </c>
      <c r="D60" s="7">
        <v>20</v>
      </c>
      <c r="E60" s="7">
        <v>99</v>
      </c>
      <c r="F60" s="7">
        <v>73</v>
      </c>
      <c r="G60" s="7">
        <v>2.4</v>
      </c>
      <c r="H60" s="7">
        <v>1.06</v>
      </c>
      <c r="I60" s="7">
        <v>0.81</v>
      </c>
    </row>
    <row r="61" spans="1:9" x14ac:dyDescent="0.2">
      <c r="A61" s="1" t="s">
        <v>15</v>
      </c>
      <c r="B61" s="7">
        <v>137</v>
      </c>
      <c r="C61" s="7">
        <v>5.0999999999999996</v>
      </c>
      <c r="D61" s="7">
        <v>22</v>
      </c>
      <c r="E61" s="7">
        <v>102</v>
      </c>
      <c r="F61" s="7">
        <v>68</v>
      </c>
      <c r="G61" s="7">
        <v>2.4</v>
      </c>
      <c r="H61" s="7">
        <v>1.29</v>
      </c>
      <c r="I61" s="7">
        <v>0.92</v>
      </c>
    </row>
    <row r="62" spans="1:9" x14ac:dyDescent="0.2">
      <c r="A62" s="1" t="s">
        <v>16</v>
      </c>
      <c r="B62" s="7">
        <v>135</v>
      </c>
      <c r="C62" s="7">
        <v>3.3</v>
      </c>
      <c r="D62" s="7">
        <v>25</v>
      </c>
      <c r="E62" s="7">
        <v>93</v>
      </c>
      <c r="F62" s="7">
        <v>77</v>
      </c>
      <c r="G62" s="7">
        <v>2.2599999999999998</v>
      </c>
      <c r="H62" s="7">
        <v>1.1100000000000001</v>
      </c>
      <c r="I62" s="7">
        <v>1.6</v>
      </c>
    </row>
    <row r="63" spans="1:9" x14ac:dyDescent="0.2">
      <c r="A63" s="1" t="s">
        <v>17</v>
      </c>
      <c r="B63" s="7">
        <v>141</v>
      </c>
      <c r="C63" s="7">
        <v>4.3</v>
      </c>
      <c r="D63" s="7">
        <v>23</v>
      </c>
      <c r="E63" s="7">
        <v>106</v>
      </c>
      <c r="F63" s="7">
        <v>88</v>
      </c>
      <c r="G63" s="7">
        <v>2.33</v>
      </c>
      <c r="H63" s="7">
        <v>1.1000000000000001</v>
      </c>
      <c r="I63" s="7">
        <v>0.8</v>
      </c>
    </row>
    <row r="64" spans="1:9" x14ac:dyDescent="0.2">
      <c r="A64" s="1" t="s">
        <v>18</v>
      </c>
      <c r="B64" s="7">
        <v>137</v>
      </c>
      <c r="C64" s="7">
        <v>5.3</v>
      </c>
      <c r="D64" s="7">
        <v>18</v>
      </c>
      <c r="E64" s="7">
        <v>110</v>
      </c>
      <c r="F64" s="7">
        <v>67</v>
      </c>
      <c r="G64" s="7">
        <v>2.29</v>
      </c>
      <c r="H64" s="7">
        <v>1.21</v>
      </c>
      <c r="I64" s="7">
        <v>0.9</v>
      </c>
    </row>
    <row r="65" spans="1:9" x14ac:dyDescent="0.2">
      <c r="A65" s="1" t="s">
        <v>19</v>
      </c>
      <c r="B65" s="7">
        <v>144</v>
      </c>
      <c r="C65" s="7">
        <v>4.9000000000000004</v>
      </c>
      <c r="D65" s="7">
        <v>22</v>
      </c>
      <c r="E65" s="7">
        <v>110</v>
      </c>
      <c r="F65" s="7">
        <v>72</v>
      </c>
      <c r="G65" s="7">
        <v>2.5299999999999998</v>
      </c>
      <c r="H65" s="7">
        <v>0.91</v>
      </c>
      <c r="I65" s="7">
        <v>0.82</v>
      </c>
    </row>
    <row r="67" spans="1:9" x14ac:dyDescent="0.2">
      <c r="A67" s="2" t="s">
        <v>71</v>
      </c>
    </row>
    <row r="69" spans="1:9" x14ac:dyDescent="0.2">
      <c r="B69" s="1" t="s">
        <v>72</v>
      </c>
      <c r="C69" s="1" t="s">
        <v>73</v>
      </c>
      <c r="D69" s="1" t="s">
        <v>74</v>
      </c>
    </row>
    <row r="70" spans="1:9" x14ac:dyDescent="0.2">
      <c r="A70" s="1" t="s">
        <v>7</v>
      </c>
      <c r="B70">
        <v>2.1</v>
      </c>
      <c r="C70">
        <v>224</v>
      </c>
      <c r="D70">
        <v>470</v>
      </c>
    </row>
    <row r="71" spans="1:9" x14ac:dyDescent="0.2">
      <c r="A71" s="1" t="s">
        <v>8</v>
      </c>
      <c r="B71">
        <v>5.3</v>
      </c>
      <c r="C71">
        <v>410</v>
      </c>
      <c r="D71">
        <v>77</v>
      </c>
    </row>
    <row r="72" spans="1:9" x14ac:dyDescent="0.2">
      <c r="A72" s="1" t="s">
        <v>9</v>
      </c>
      <c r="B72">
        <v>0.3</v>
      </c>
      <c r="C72">
        <v>360</v>
      </c>
      <c r="D72">
        <v>1200</v>
      </c>
    </row>
    <row r="73" spans="1:9" x14ac:dyDescent="0.2">
      <c r="A73" s="1" t="s">
        <v>10</v>
      </c>
      <c r="B73">
        <v>0.8</v>
      </c>
      <c r="C73">
        <v>90</v>
      </c>
      <c r="D73">
        <v>113</v>
      </c>
    </row>
    <row r="74" spans="1:9" x14ac:dyDescent="0.2">
      <c r="A74" s="1" t="s">
        <v>11</v>
      </c>
      <c r="B74">
        <v>0.5</v>
      </c>
      <c r="C74">
        <v>100</v>
      </c>
      <c r="D74">
        <v>200</v>
      </c>
    </row>
    <row r="75" spans="1:9" x14ac:dyDescent="0.2">
      <c r="A75" s="1" t="s">
        <v>12</v>
      </c>
      <c r="B75">
        <v>4.2</v>
      </c>
      <c r="C75">
        <v>60</v>
      </c>
      <c r="D75">
        <v>14</v>
      </c>
    </row>
    <row r="76" spans="1:9" x14ac:dyDescent="0.2">
      <c r="A76" s="1" t="s">
        <v>13</v>
      </c>
      <c r="B76" s="7">
        <v>2.6</v>
      </c>
      <c r="C76" s="7">
        <v>1580</v>
      </c>
      <c r="D76" s="7">
        <v>608</v>
      </c>
    </row>
    <row r="77" spans="1:9" x14ac:dyDescent="0.2">
      <c r="A77" s="1" t="s">
        <v>14</v>
      </c>
      <c r="B77" s="7">
        <v>0.1</v>
      </c>
      <c r="C77" s="7">
        <v>59</v>
      </c>
      <c r="D77" s="7">
        <f>E78/C78</f>
        <v>0</v>
      </c>
    </row>
    <row r="78" spans="1:9" x14ac:dyDescent="0.2">
      <c r="A78" s="1" t="s">
        <v>15</v>
      </c>
      <c r="B78" s="7">
        <v>1</v>
      </c>
      <c r="C78" s="7">
        <v>470</v>
      </c>
      <c r="D78" s="7">
        <v>470</v>
      </c>
    </row>
    <row r="79" spans="1:9" x14ac:dyDescent="0.2">
      <c r="A79" s="1" t="s">
        <v>16</v>
      </c>
      <c r="B79" s="7">
        <v>1.4</v>
      </c>
      <c r="C79" s="7">
        <v>240</v>
      </c>
      <c r="D79" s="7">
        <v>171</v>
      </c>
    </row>
    <row r="80" spans="1:9" x14ac:dyDescent="0.2">
      <c r="A80" s="1" t="s">
        <v>17</v>
      </c>
      <c r="B80">
        <v>0.3</v>
      </c>
      <c r="C80">
        <v>80</v>
      </c>
      <c r="D80">
        <v>267</v>
      </c>
    </row>
    <row r="81" spans="1:4" x14ac:dyDescent="0.2">
      <c r="C81"/>
      <c r="D81"/>
    </row>
    <row r="82" spans="1:4" x14ac:dyDescent="0.2">
      <c r="A82" s="2" t="s">
        <v>75</v>
      </c>
    </row>
    <row r="84" spans="1:4" x14ac:dyDescent="0.2">
      <c r="B84" s="1" t="s">
        <v>76</v>
      </c>
      <c r="C84" s="1" t="s">
        <v>77</v>
      </c>
      <c r="D84" s="1" t="s">
        <v>78</v>
      </c>
    </row>
    <row r="85" spans="1:4" x14ac:dyDescent="0.2">
      <c r="A85" s="1" t="s">
        <v>7</v>
      </c>
      <c r="B85" s="1">
        <v>0.53</v>
      </c>
      <c r="C85">
        <v>37</v>
      </c>
      <c r="D85">
        <v>146</v>
      </c>
    </row>
    <row r="86" spans="1:4" x14ac:dyDescent="0.2">
      <c r="A86" s="1" t="s">
        <v>8</v>
      </c>
      <c r="B86" s="1">
        <v>0.78</v>
      </c>
      <c r="C86">
        <v>45</v>
      </c>
      <c r="D86">
        <v>239</v>
      </c>
    </row>
    <row r="87" spans="1:4" x14ac:dyDescent="0.2">
      <c r="A87" s="1" t="s">
        <v>9</v>
      </c>
      <c r="B87" s="1">
        <v>0.63</v>
      </c>
      <c r="C87" s="9">
        <v>24</v>
      </c>
      <c r="D87">
        <v>139</v>
      </c>
    </row>
    <row r="88" spans="1:4" x14ac:dyDescent="0.2">
      <c r="A88" s="1" t="s">
        <v>10</v>
      </c>
      <c r="B88" s="1">
        <v>0.39</v>
      </c>
      <c r="C88">
        <v>14</v>
      </c>
      <c r="D88">
        <v>40</v>
      </c>
    </row>
    <row r="89" spans="1:4" x14ac:dyDescent="0.2">
      <c r="A89" s="1" t="s">
        <v>11</v>
      </c>
      <c r="B89" s="1">
        <v>0.19</v>
      </c>
      <c r="C89">
        <v>94</v>
      </c>
      <c r="D89">
        <v>142</v>
      </c>
    </row>
    <row r="90" spans="1:4" x14ac:dyDescent="0.2">
      <c r="A90" s="1" t="s">
        <v>12</v>
      </c>
      <c r="B90" s="1">
        <v>0.3</v>
      </c>
      <c r="C90">
        <v>83</v>
      </c>
      <c r="D90">
        <v>96</v>
      </c>
    </row>
    <row r="91" spans="1:4" x14ac:dyDescent="0.2">
      <c r="A91" s="1" t="s">
        <v>13</v>
      </c>
      <c r="B91" s="1">
        <v>0.18</v>
      </c>
      <c r="C91">
        <v>85</v>
      </c>
      <c r="D91">
        <v>100</v>
      </c>
    </row>
    <row r="92" spans="1:4" x14ac:dyDescent="0.2">
      <c r="A92" s="1" t="s">
        <v>14</v>
      </c>
      <c r="B92" s="1">
        <v>0.28000000000000003</v>
      </c>
      <c r="C92" s="7">
        <v>43</v>
      </c>
      <c r="D92" s="7">
        <v>48</v>
      </c>
    </row>
    <row r="93" spans="1:4" x14ac:dyDescent="0.2">
      <c r="A93" s="1" t="s">
        <v>15</v>
      </c>
      <c r="B93" s="1">
        <v>1.41</v>
      </c>
      <c r="C93" s="7">
        <v>61</v>
      </c>
      <c r="D93" s="7">
        <v>50</v>
      </c>
    </row>
    <row r="94" spans="1:4" x14ac:dyDescent="0.2">
      <c r="A94" s="1" t="s">
        <v>16</v>
      </c>
      <c r="B94" s="1">
        <v>0.12</v>
      </c>
      <c r="C94" s="7">
        <v>21</v>
      </c>
      <c r="D94" s="7">
        <v>31</v>
      </c>
    </row>
    <row r="95" spans="1:4" x14ac:dyDescent="0.2">
      <c r="A95" s="1" t="s">
        <v>17</v>
      </c>
      <c r="B95" s="1">
        <v>0.17</v>
      </c>
      <c r="C95" s="7">
        <v>83</v>
      </c>
      <c r="D95" s="7">
        <v>101</v>
      </c>
    </row>
    <row r="96" spans="1:4" x14ac:dyDescent="0.2">
      <c r="A96" s="1" t="s">
        <v>18</v>
      </c>
      <c r="B96" s="1">
        <v>0.50793650793650802</v>
      </c>
      <c r="C96" s="7">
        <v>19</v>
      </c>
      <c r="D96" s="7">
        <v>27</v>
      </c>
    </row>
    <row r="97" spans="1:4" x14ac:dyDescent="0.2">
      <c r="A97" s="1" t="s">
        <v>19</v>
      </c>
      <c r="B97" s="1">
        <v>1.1100000000000001</v>
      </c>
      <c r="C97">
        <v>110</v>
      </c>
      <c r="D97" s="7">
        <v>75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90BC-9B9C-5E42-91E7-0B5C096DC175}">
  <dimension ref="A1:K50"/>
  <sheetViews>
    <sheetView workbookViewId="0">
      <selection activeCell="D30" sqref="D30"/>
    </sheetView>
  </sheetViews>
  <sheetFormatPr baseColWidth="10" defaultRowHeight="16" x14ac:dyDescent="0.2"/>
  <cols>
    <col min="1" max="1" width="10.83203125" style="1"/>
    <col min="2" max="2" width="11.6640625" style="1" bestFit="1" customWidth="1"/>
    <col min="3" max="4" width="10.83203125" style="1"/>
    <col min="5" max="5" width="11.6640625" style="1" bestFit="1" customWidth="1"/>
    <col min="6" max="7" width="10.83203125" style="1"/>
    <col min="8" max="8" width="11.6640625" style="1" bestFit="1" customWidth="1"/>
    <col min="9" max="10" width="10.83203125" style="1"/>
    <col min="11" max="11" width="11.6640625" style="1" bestFit="1" customWidth="1"/>
    <col min="12" max="16384" width="10.83203125" style="1"/>
  </cols>
  <sheetData>
    <row r="1" spans="1:11" x14ac:dyDescent="0.2">
      <c r="A1" s="2" t="s">
        <v>174</v>
      </c>
    </row>
    <row r="3" spans="1:11" x14ac:dyDescent="0.2">
      <c r="B3" s="1" t="s">
        <v>52</v>
      </c>
      <c r="E3" s="1" t="s">
        <v>52</v>
      </c>
      <c r="H3" s="1" t="s">
        <v>52</v>
      </c>
      <c r="K3" s="1" t="s">
        <v>52</v>
      </c>
    </row>
    <row r="4" spans="1:11" x14ac:dyDescent="0.2">
      <c r="A4" s="1" t="s">
        <v>7</v>
      </c>
      <c r="B4" s="1">
        <v>58</v>
      </c>
      <c r="D4" s="1" t="s">
        <v>0</v>
      </c>
      <c r="E4">
        <v>39</v>
      </c>
      <c r="G4" s="1" t="s">
        <v>82</v>
      </c>
      <c r="H4">
        <v>36</v>
      </c>
      <c r="J4" s="1" t="s">
        <v>129</v>
      </c>
      <c r="K4" s="10">
        <v>35</v>
      </c>
    </row>
    <row r="5" spans="1:11" x14ac:dyDescent="0.2">
      <c r="A5" s="1" t="s">
        <v>8</v>
      </c>
      <c r="B5" s="1">
        <v>35</v>
      </c>
      <c r="D5" s="1" t="s">
        <v>1</v>
      </c>
      <c r="E5">
        <v>26</v>
      </c>
      <c r="G5" s="1" t="s">
        <v>83</v>
      </c>
      <c r="H5">
        <v>26</v>
      </c>
      <c r="J5" s="1" t="s">
        <v>130</v>
      </c>
      <c r="K5" s="10">
        <v>38</v>
      </c>
    </row>
    <row r="6" spans="1:11" x14ac:dyDescent="0.2">
      <c r="A6" s="1" t="s">
        <v>9</v>
      </c>
      <c r="B6" s="1">
        <v>27</v>
      </c>
      <c r="D6" s="1" t="s">
        <v>2</v>
      </c>
      <c r="E6">
        <v>27</v>
      </c>
      <c r="G6" s="1" t="s">
        <v>84</v>
      </c>
      <c r="H6">
        <v>18</v>
      </c>
      <c r="J6" s="1" t="s">
        <v>131</v>
      </c>
      <c r="K6" s="10">
        <v>48</v>
      </c>
    </row>
    <row r="7" spans="1:11" x14ac:dyDescent="0.2">
      <c r="A7" s="1" t="s">
        <v>10</v>
      </c>
      <c r="B7" s="1">
        <v>44</v>
      </c>
      <c r="D7" s="1" t="s">
        <v>3</v>
      </c>
      <c r="E7">
        <v>42</v>
      </c>
      <c r="G7" s="1" t="s">
        <v>85</v>
      </c>
      <c r="H7">
        <v>17</v>
      </c>
      <c r="J7" s="1" t="s">
        <v>132</v>
      </c>
      <c r="K7" s="10">
        <v>53</v>
      </c>
    </row>
    <row r="8" spans="1:11" x14ac:dyDescent="0.2">
      <c r="A8" s="1" t="s">
        <v>11</v>
      </c>
      <c r="B8" s="1">
        <v>38</v>
      </c>
      <c r="D8" s="1" t="s">
        <v>4</v>
      </c>
      <c r="E8">
        <v>34</v>
      </c>
      <c r="G8" s="1" t="s">
        <v>86</v>
      </c>
      <c r="H8">
        <v>19</v>
      </c>
      <c r="J8" s="1" t="s">
        <v>133</v>
      </c>
      <c r="K8" s="10">
        <v>33</v>
      </c>
    </row>
    <row r="9" spans="1:11" x14ac:dyDescent="0.2">
      <c r="A9" s="1" t="s">
        <v>12</v>
      </c>
      <c r="B9" s="1">
        <v>41</v>
      </c>
      <c r="D9" s="1" t="s">
        <v>20</v>
      </c>
      <c r="E9">
        <v>37</v>
      </c>
      <c r="G9" s="1" t="s">
        <v>87</v>
      </c>
      <c r="H9">
        <v>18</v>
      </c>
      <c r="J9" s="1" t="s">
        <v>134</v>
      </c>
      <c r="K9" s="11">
        <v>46</v>
      </c>
    </row>
    <row r="10" spans="1:11" x14ac:dyDescent="0.2">
      <c r="A10" s="1" t="s">
        <v>13</v>
      </c>
      <c r="B10" s="1">
        <v>71</v>
      </c>
      <c r="D10" s="1" t="s">
        <v>21</v>
      </c>
      <c r="E10">
        <v>77</v>
      </c>
      <c r="G10" s="1" t="s">
        <v>88</v>
      </c>
      <c r="H10">
        <v>33</v>
      </c>
      <c r="J10" s="1" t="s">
        <v>135</v>
      </c>
      <c r="K10" s="11">
        <v>51</v>
      </c>
    </row>
    <row r="11" spans="1:11" x14ac:dyDescent="0.2">
      <c r="A11" s="1" t="s">
        <v>14</v>
      </c>
      <c r="B11" s="1">
        <v>41</v>
      </c>
      <c r="D11" s="1" t="s">
        <v>22</v>
      </c>
      <c r="E11">
        <f t="shared" ref="E11:E13" ca="1" si="0">DATEDIF(C11,TODAY(),"Y")</f>
        <v>126</v>
      </c>
      <c r="G11" s="1" t="s">
        <v>89</v>
      </c>
      <c r="H11">
        <v>41</v>
      </c>
      <c r="J11" s="1" t="s">
        <v>136</v>
      </c>
      <c r="K11" s="10">
        <v>23</v>
      </c>
    </row>
    <row r="12" spans="1:11" x14ac:dyDescent="0.2">
      <c r="A12" s="1" t="s">
        <v>15</v>
      </c>
      <c r="B12" s="1">
        <v>46</v>
      </c>
      <c r="D12" s="1" t="s">
        <v>23</v>
      </c>
      <c r="E12">
        <f t="shared" ca="1" si="0"/>
        <v>126</v>
      </c>
      <c r="G12" s="1" t="s">
        <v>90</v>
      </c>
      <c r="H12">
        <v>28</v>
      </c>
      <c r="J12" s="1" t="s">
        <v>137</v>
      </c>
      <c r="K12" s="10">
        <v>8</v>
      </c>
    </row>
    <row r="13" spans="1:11" x14ac:dyDescent="0.2">
      <c r="A13" s="1" t="s">
        <v>16</v>
      </c>
      <c r="B13" s="1">
        <v>55</v>
      </c>
      <c r="D13" s="1" t="s">
        <v>24</v>
      </c>
      <c r="E13">
        <f t="shared" ca="1" si="0"/>
        <v>126</v>
      </c>
      <c r="G13" s="1" t="s">
        <v>91</v>
      </c>
      <c r="H13">
        <v>31</v>
      </c>
      <c r="J13" s="1" t="s">
        <v>138</v>
      </c>
      <c r="K13" s="10">
        <v>55</v>
      </c>
    </row>
    <row r="14" spans="1:11" x14ac:dyDescent="0.2">
      <c r="A14" s="1" t="s">
        <v>17</v>
      </c>
      <c r="B14" s="1">
        <v>45</v>
      </c>
      <c r="D14" s="1" t="s">
        <v>25</v>
      </c>
      <c r="E14">
        <v>55</v>
      </c>
      <c r="G14" s="1" t="s">
        <v>92</v>
      </c>
      <c r="H14">
        <v>41</v>
      </c>
      <c r="J14" s="1" t="s">
        <v>139</v>
      </c>
      <c r="K14" s="10">
        <v>20</v>
      </c>
    </row>
    <row r="15" spans="1:11" x14ac:dyDescent="0.2">
      <c r="A15" s="1" t="s">
        <v>18</v>
      </c>
      <c r="B15" s="1">
        <v>49</v>
      </c>
      <c r="D15" s="1" t="s">
        <v>26</v>
      </c>
      <c r="E15">
        <v>50</v>
      </c>
      <c r="G15" s="1" t="s">
        <v>93</v>
      </c>
      <c r="H15">
        <v>32</v>
      </c>
      <c r="J15" s="1" t="s">
        <v>140</v>
      </c>
      <c r="K15" s="11">
        <v>53</v>
      </c>
    </row>
    <row r="16" spans="1:11" x14ac:dyDescent="0.2">
      <c r="A16" s="1" t="s">
        <v>19</v>
      </c>
      <c r="B16" s="1">
        <v>72</v>
      </c>
      <c r="D16" s="1" t="s">
        <v>27</v>
      </c>
      <c r="E16">
        <v>38</v>
      </c>
      <c r="G16" s="1" t="s">
        <v>94</v>
      </c>
      <c r="H16">
        <v>34</v>
      </c>
      <c r="J16" s="1" t="s">
        <v>141</v>
      </c>
      <c r="K16" s="10">
        <v>49</v>
      </c>
    </row>
    <row r="17" spans="4:11" x14ac:dyDescent="0.2">
      <c r="D17" s="1" t="s">
        <v>79</v>
      </c>
      <c r="E17">
        <v>35</v>
      </c>
      <c r="G17" s="1" t="s">
        <v>95</v>
      </c>
      <c r="H17">
        <v>31</v>
      </c>
      <c r="J17" s="1" t="s">
        <v>142</v>
      </c>
      <c r="K17" s="10">
        <v>19</v>
      </c>
    </row>
    <row r="18" spans="4:11" x14ac:dyDescent="0.2">
      <c r="D18" s="1" t="s">
        <v>80</v>
      </c>
      <c r="E18">
        <v>71</v>
      </c>
      <c r="G18" s="1" t="s">
        <v>96</v>
      </c>
      <c r="H18" s="10">
        <v>30</v>
      </c>
      <c r="J18" s="1" t="s">
        <v>143</v>
      </c>
      <c r="K18" s="10">
        <v>59</v>
      </c>
    </row>
    <row r="19" spans="4:11" x14ac:dyDescent="0.2">
      <c r="D19" s="1" t="s">
        <v>81</v>
      </c>
      <c r="E19">
        <v>70</v>
      </c>
      <c r="G19" s="1" t="s">
        <v>97</v>
      </c>
      <c r="H19">
        <v>23</v>
      </c>
      <c r="J19" s="1" t="s">
        <v>144</v>
      </c>
      <c r="K19" s="10">
        <v>51</v>
      </c>
    </row>
    <row r="20" spans="4:11" x14ac:dyDescent="0.2">
      <c r="G20" s="1" t="s">
        <v>98</v>
      </c>
      <c r="H20">
        <v>22</v>
      </c>
      <c r="J20" s="1" t="s">
        <v>145</v>
      </c>
      <c r="K20" s="10">
        <v>75</v>
      </c>
    </row>
    <row r="21" spans="4:11" x14ac:dyDescent="0.2">
      <c r="G21" s="1" t="s">
        <v>99</v>
      </c>
      <c r="H21" s="10">
        <v>59</v>
      </c>
      <c r="J21" s="1" t="s">
        <v>146</v>
      </c>
      <c r="K21" s="11">
        <v>15</v>
      </c>
    </row>
    <row r="22" spans="4:11" x14ac:dyDescent="0.2">
      <c r="G22" s="1" t="s">
        <v>100</v>
      </c>
      <c r="H22" s="10">
        <v>39</v>
      </c>
      <c r="J22" s="1" t="s">
        <v>147</v>
      </c>
      <c r="K22" s="11">
        <v>31</v>
      </c>
    </row>
    <row r="23" spans="4:11" x14ac:dyDescent="0.2">
      <c r="G23" s="1" t="s">
        <v>101</v>
      </c>
      <c r="H23" s="10">
        <v>34</v>
      </c>
    </row>
    <row r="24" spans="4:11" x14ac:dyDescent="0.2">
      <c r="G24" s="1" t="s">
        <v>102</v>
      </c>
      <c r="H24">
        <v>24</v>
      </c>
    </row>
    <row r="25" spans="4:11" x14ac:dyDescent="0.2">
      <c r="G25" s="1" t="s">
        <v>103</v>
      </c>
      <c r="H25">
        <v>33</v>
      </c>
    </row>
    <row r="26" spans="4:11" x14ac:dyDescent="0.2">
      <c r="G26" s="1" t="s">
        <v>104</v>
      </c>
      <c r="H26">
        <v>18</v>
      </c>
    </row>
    <row r="27" spans="4:11" x14ac:dyDescent="0.2">
      <c r="G27" s="1" t="s">
        <v>105</v>
      </c>
      <c r="H27">
        <v>27</v>
      </c>
    </row>
    <row r="28" spans="4:11" x14ac:dyDescent="0.2">
      <c r="G28" s="1" t="s">
        <v>106</v>
      </c>
      <c r="H28">
        <v>25</v>
      </c>
    </row>
    <row r="29" spans="4:11" x14ac:dyDescent="0.2">
      <c r="G29" s="1" t="s">
        <v>107</v>
      </c>
      <c r="H29">
        <v>52</v>
      </c>
    </row>
    <row r="30" spans="4:11" x14ac:dyDescent="0.2">
      <c r="G30" s="1" t="s">
        <v>108</v>
      </c>
      <c r="H30">
        <v>37</v>
      </c>
    </row>
    <row r="31" spans="4:11" x14ac:dyDescent="0.2">
      <c r="G31" s="1" t="s">
        <v>109</v>
      </c>
      <c r="H31" s="10">
        <v>35</v>
      </c>
    </row>
    <row r="32" spans="4:11" x14ac:dyDescent="0.2">
      <c r="G32" s="1" t="s">
        <v>110</v>
      </c>
      <c r="H32">
        <v>85</v>
      </c>
    </row>
    <row r="33" spans="7:8" x14ac:dyDescent="0.2">
      <c r="G33" s="1" t="s">
        <v>111</v>
      </c>
      <c r="H33">
        <v>57</v>
      </c>
    </row>
    <row r="34" spans="7:8" x14ac:dyDescent="0.2">
      <c r="G34" s="1" t="s">
        <v>112</v>
      </c>
      <c r="H34">
        <v>41</v>
      </c>
    </row>
    <row r="35" spans="7:8" x14ac:dyDescent="0.2">
      <c r="G35" s="1" t="s">
        <v>113</v>
      </c>
      <c r="H35">
        <v>64</v>
      </c>
    </row>
    <row r="36" spans="7:8" x14ac:dyDescent="0.2">
      <c r="G36" s="1" t="s">
        <v>114</v>
      </c>
      <c r="H36">
        <v>52</v>
      </c>
    </row>
    <row r="37" spans="7:8" x14ac:dyDescent="0.2">
      <c r="G37" s="1" t="s">
        <v>115</v>
      </c>
      <c r="H37">
        <v>36</v>
      </c>
    </row>
    <row r="38" spans="7:8" x14ac:dyDescent="0.2">
      <c r="G38" s="1" t="s">
        <v>116</v>
      </c>
      <c r="H38">
        <v>47</v>
      </c>
    </row>
    <row r="39" spans="7:8" x14ac:dyDescent="0.2">
      <c r="G39" s="1" t="s">
        <v>117</v>
      </c>
      <c r="H39">
        <v>33</v>
      </c>
    </row>
    <row r="40" spans="7:8" x14ac:dyDescent="0.2">
      <c r="G40" s="1" t="s">
        <v>118</v>
      </c>
      <c r="H40">
        <v>68</v>
      </c>
    </row>
    <row r="41" spans="7:8" x14ac:dyDescent="0.2">
      <c r="G41" s="1" t="s">
        <v>119</v>
      </c>
      <c r="H41">
        <v>39</v>
      </c>
    </row>
    <row r="42" spans="7:8" x14ac:dyDescent="0.2">
      <c r="G42" s="1" t="s">
        <v>120</v>
      </c>
      <c r="H42" s="10">
        <v>40</v>
      </c>
    </row>
    <row r="43" spans="7:8" x14ac:dyDescent="0.2">
      <c r="G43" s="1" t="s">
        <v>121</v>
      </c>
      <c r="H43">
        <v>62</v>
      </c>
    </row>
    <row r="44" spans="7:8" x14ac:dyDescent="0.2">
      <c r="G44" s="1" t="s">
        <v>122</v>
      </c>
      <c r="H44">
        <v>31</v>
      </c>
    </row>
    <row r="45" spans="7:8" x14ac:dyDescent="0.2">
      <c r="G45" s="1" t="s">
        <v>123</v>
      </c>
      <c r="H45">
        <v>35</v>
      </c>
    </row>
    <row r="46" spans="7:8" x14ac:dyDescent="0.2">
      <c r="G46" s="1" t="s">
        <v>124</v>
      </c>
      <c r="H46">
        <v>58</v>
      </c>
    </row>
    <row r="47" spans="7:8" x14ac:dyDescent="0.2">
      <c r="G47" s="1" t="s">
        <v>125</v>
      </c>
      <c r="H47">
        <v>39</v>
      </c>
    </row>
    <row r="48" spans="7:8" x14ac:dyDescent="0.2">
      <c r="G48" s="1" t="s">
        <v>126</v>
      </c>
      <c r="H48">
        <v>67</v>
      </c>
    </row>
    <row r="49" spans="7:8" x14ac:dyDescent="0.2">
      <c r="G49" s="1" t="s">
        <v>127</v>
      </c>
      <c r="H49">
        <v>43</v>
      </c>
    </row>
    <row r="50" spans="7:8" x14ac:dyDescent="0.2">
      <c r="G50" s="1" t="s">
        <v>128</v>
      </c>
      <c r="H50">
        <v>31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CB0C-0924-AA4E-8F3B-12D31FA9B3A6}">
  <dimension ref="A1:Z41"/>
  <sheetViews>
    <sheetView workbookViewId="0">
      <selection activeCell="B8" sqref="B8"/>
    </sheetView>
  </sheetViews>
  <sheetFormatPr baseColWidth="10" defaultRowHeight="16" x14ac:dyDescent="0.2"/>
  <cols>
    <col min="1" max="2" width="18.33203125" style="17" bestFit="1" customWidth="1"/>
    <col min="3" max="3" width="18.1640625" style="17" customWidth="1"/>
    <col min="4" max="4" width="23.5" style="17" customWidth="1"/>
    <col min="5" max="5" width="11.83203125" style="17" customWidth="1"/>
    <col min="6" max="8" width="10.83203125" style="17"/>
    <col min="9" max="9" width="20" style="17" customWidth="1"/>
    <col min="10" max="10" width="19.5" style="17" customWidth="1"/>
    <col min="11" max="11" width="22.33203125" style="17" customWidth="1"/>
    <col min="12" max="12" width="20.1640625" style="17" customWidth="1"/>
    <col min="13" max="13" width="22.1640625" style="17" customWidth="1"/>
    <col min="14" max="14" width="16.83203125" style="17" customWidth="1"/>
    <col min="15" max="15" width="19.83203125" style="17" customWidth="1"/>
    <col min="16" max="16" width="18.5" style="17" customWidth="1"/>
    <col min="17" max="17" width="17.6640625" style="17" customWidth="1"/>
    <col min="18" max="18" width="17.83203125" style="17" customWidth="1"/>
    <col min="19" max="19" width="19.33203125" style="17" customWidth="1"/>
    <col min="20" max="20" width="20.6640625" style="17" customWidth="1"/>
    <col min="21" max="21" width="20.33203125" style="17" customWidth="1"/>
    <col min="22" max="22" width="19.5" style="17" customWidth="1"/>
    <col min="23" max="23" width="21.5" style="17" customWidth="1"/>
    <col min="24" max="24" width="17.5" style="17" customWidth="1"/>
    <col min="25" max="25" width="20.1640625" style="17" customWidth="1"/>
    <col min="26" max="16384" width="10.83203125" style="17"/>
  </cols>
  <sheetData>
    <row r="1" spans="1:26" x14ac:dyDescent="0.2">
      <c r="A1" s="16" t="s">
        <v>148</v>
      </c>
    </row>
    <row r="3" spans="1:26" s="13" customFormat="1" ht="36" x14ac:dyDescent="0.2">
      <c r="B3" s="13" t="s">
        <v>149</v>
      </c>
      <c r="C3" s="14" t="s">
        <v>150</v>
      </c>
      <c r="D3" s="14" t="s">
        <v>151</v>
      </c>
      <c r="E3" s="14" t="s">
        <v>152</v>
      </c>
      <c r="F3" s="14" t="s">
        <v>153</v>
      </c>
      <c r="G3" s="14" t="s">
        <v>154</v>
      </c>
      <c r="H3" s="14" t="s">
        <v>155</v>
      </c>
      <c r="I3" s="14" t="s">
        <v>156</v>
      </c>
      <c r="J3" s="14" t="s">
        <v>157</v>
      </c>
      <c r="K3" s="14" t="s">
        <v>158</v>
      </c>
      <c r="L3" s="14" t="s">
        <v>159</v>
      </c>
      <c r="M3" s="14" t="s">
        <v>160</v>
      </c>
      <c r="N3" s="14" t="s">
        <v>161</v>
      </c>
      <c r="O3" s="14" t="s">
        <v>162</v>
      </c>
      <c r="P3" s="14" t="s">
        <v>163</v>
      </c>
      <c r="Q3" s="14" t="s">
        <v>164</v>
      </c>
      <c r="R3" s="14" t="s">
        <v>165</v>
      </c>
      <c r="S3" s="14" t="s">
        <v>166</v>
      </c>
      <c r="T3" s="14" t="s">
        <v>167</v>
      </c>
      <c r="U3" s="14" t="s">
        <v>168</v>
      </c>
      <c r="V3" s="14" t="s">
        <v>169</v>
      </c>
      <c r="W3" s="14" t="s">
        <v>170</v>
      </c>
      <c r="X3" s="14" t="s">
        <v>171</v>
      </c>
      <c r="Y3" s="14" t="s">
        <v>172</v>
      </c>
      <c r="Z3" s="14" t="s">
        <v>173</v>
      </c>
    </row>
    <row r="4" spans="1:26" x14ac:dyDescent="0.2">
      <c r="A4" s="17" t="s">
        <v>7</v>
      </c>
      <c r="B4" s="18">
        <v>173</v>
      </c>
      <c r="C4" s="18">
        <v>8.92</v>
      </c>
      <c r="D4" s="18">
        <v>5.42</v>
      </c>
      <c r="E4" s="18">
        <v>2.71</v>
      </c>
      <c r="F4" s="18">
        <v>0.6</v>
      </c>
      <c r="G4" s="18">
        <v>0.15</v>
      </c>
      <c r="H4" s="18">
        <v>0.04</v>
      </c>
      <c r="I4" s="12">
        <v>5.3</v>
      </c>
      <c r="J4" s="18">
        <v>2.8</v>
      </c>
      <c r="K4" s="18">
        <v>11.6</v>
      </c>
      <c r="L4" s="18">
        <v>0.9</v>
      </c>
      <c r="M4" s="12">
        <v>20</v>
      </c>
      <c r="N4" s="18"/>
      <c r="O4" s="18"/>
      <c r="P4" s="17">
        <v>1.841</v>
      </c>
      <c r="Q4" s="12">
        <v>1.5309999999999999</v>
      </c>
      <c r="R4" s="12">
        <v>0.29499999999999998</v>
      </c>
      <c r="S4" s="12">
        <v>0.217</v>
      </c>
      <c r="T4" s="12">
        <v>0.39200000000000002</v>
      </c>
      <c r="U4" s="12">
        <v>73</v>
      </c>
      <c r="V4" s="12">
        <v>61</v>
      </c>
      <c r="W4" s="12">
        <v>12</v>
      </c>
      <c r="X4" s="12">
        <v>9</v>
      </c>
      <c r="Y4" s="12">
        <v>16</v>
      </c>
      <c r="Z4" s="12">
        <v>5.19</v>
      </c>
    </row>
    <row r="5" spans="1:26" x14ac:dyDescent="0.2">
      <c r="A5" s="17" t="s">
        <v>8</v>
      </c>
      <c r="B5" s="18">
        <v>158</v>
      </c>
      <c r="C5" s="18">
        <v>6.76</v>
      </c>
      <c r="D5" s="18">
        <v>4.3499999999999996</v>
      </c>
      <c r="E5" s="18">
        <v>1.71</v>
      </c>
      <c r="F5" s="18">
        <v>0.56999999999999995</v>
      </c>
      <c r="G5" s="18">
        <v>7.0000000000000007E-2</v>
      </c>
      <c r="H5" s="18">
        <v>0.06</v>
      </c>
      <c r="I5" s="12">
        <v>0.9</v>
      </c>
      <c r="J5" s="18">
        <v>2.1</v>
      </c>
      <c r="K5" s="18">
        <v>10.6</v>
      </c>
      <c r="L5" s="18">
        <v>0.5</v>
      </c>
      <c r="M5" s="12"/>
      <c r="N5" s="18">
        <v>1</v>
      </c>
      <c r="O5" s="18">
        <v>0.2</v>
      </c>
      <c r="P5" s="17">
        <v>1.3660000000000001</v>
      </c>
      <c r="Q5" s="12">
        <v>0.96499999999999997</v>
      </c>
      <c r="R5" s="12">
        <v>0.30099999999999999</v>
      </c>
      <c r="S5" s="12">
        <v>0.25900000000000001</v>
      </c>
      <c r="T5" s="12">
        <v>0.36299999999999999</v>
      </c>
      <c r="U5" s="12">
        <v>68</v>
      </c>
      <c r="V5" s="12">
        <v>50</v>
      </c>
      <c r="W5" s="12">
        <v>16</v>
      </c>
      <c r="X5" s="12">
        <v>13</v>
      </c>
      <c r="Y5" s="12">
        <v>18</v>
      </c>
      <c r="Z5" s="12">
        <v>3.21</v>
      </c>
    </row>
    <row r="6" spans="1:26" x14ac:dyDescent="0.2">
      <c r="A6" s="17" t="s">
        <v>9</v>
      </c>
      <c r="B6" s="18">
        <v>140</v>
      </c>
      <c r="C6" s="18">
        <v>10.08</v>
      </c>
      <c r="D6" s="18">
        <v>6.85</v>
      </c>
      <c r="E6" s="18">
        <v>2.67</v>
      </c>
      <c r="F6" s="18">
        <v>0.37</v>
      </c>
      <c r="G6" s="18">
        <v>0.14000000000000001</v>
      </c>
      <c r="H6" s="18">
        <v>0.04</v>
      </c>
      <c r="I6" s="12">
        <v>0.6</v>
      </c>
      <c r="J6" s="18">
        <v>2</v>
      </c>
      <c r="K6" s="18">
        <v>11</v>
      </c>
      <c r="L6" s="18">
        <v>0.9</v>
      </c>
      <c r="M6" s="12">
        <v>533</v>
      </c>
      <c r="N6" s="18">
        <v>1.6</v>
      </c>
      <c r="O6" s="18">
        <v>0.3</v>
      </c>
      <c r="P6" s="17">
        <v>1.8720000000000001</v>
      </c>
      <c r="Q6" s="12">
        <v>1.163</v>
      </c>
      <c r="R6" s="12">
        <v>0.67500000000000004</v>
      </c>
      <c r="S6" s="12">
        <v>0.18099999999999999</v>
      </c>
      <c r="T6" s="12">
        <v>0.20100000000000001</v>
      </c>
      <c r="U6" s="12">
        <v>81</v>
      </c>
      <c r="V6" s="12">
        <v>50</v>
      </c>
      <c r="W6" s="12">
        <v>29</v>
      </c>
      <c r="X6" s="12">
        <v>8</v>
      </c>
      <c r="Y6" s="12">
        <v>9</v>
      </c>
      <c r="Z6" s="12">
        <v>1.72</v>
      </c>
    </row>
    <row r="7" spans="1:26" x14ac:dyDescent="0.2">
      <c r="A7" s="17" t="s">
        <v>10</v>
      </c>
      <c r="B7" s="18">
        <v>133</v>
      </c>
      <c r="C7" s="18">
        <v>7.15</v>
      </c>
      <c r="D7" s="18">
        <v>5.16</v>
      </c>
      <c r="E7" s="18">
        <v>1.55</v>
      </c>
      <c r="F7" s="18">
        <v>0.37</v>
      </c>
      <c r="G7" s="18">
        <v>0.04</v>
      </c>
      <c r="H7" s="18">
        <v>0.02</v>
      </c>
      <c r="I7" s="12">
        <v>1.1000000000000001</v>
      </c>
      <c r="J7" s="18">
        <v>0.9</v>
      </c>
      <c r="K7" s="18">
        <v>12.2</v>
      </c>
      <c r="L7" s="18">
        <v>1</v>
      </c>
      <c r="M7" s="12"/>
      <c r="N7" s="18">
        <v>1</v>
      </c>
      <c r="O7" s="18">
        <v>0.2</v>
      </c>
      <c r="P7" s="17">
        <v>1.02</v>
      </c>
      <c r="Q7" s="12">
        <v>0.64800000000000002</v>
      </c>
      <c r="R7" s="12">
        <v>0.32100000000000001</v>
      </c>
      <c r="S7" s="12">
        <v>0.157</v>
      </c>
      <c r="T7" s="12">
        <v>0.28799999999999998</v>
      </c>
      <c r="U7" s="12">
        <v>68</v>
      </c>
      <c r="V7" s="12">
        <v>42</v>
      </c>
      <c r="W7" s="12">
        <v>21</v>
      </c>
      <c r="X7" s="12">
        <v>11</v>
      </c>
      <c r="Y7" s="12">
        <v>20</v>
      </c>
      <c r="Z7" s="12">
        <v>2.02</v>
      </c>
    </row>
    <row r="8" spans="1:26" x14ac:dyDescent="0.2">
      <c r="A8" s="17" t="s">
        <v>11</v>
      </c>
      <c r="B8" s="18">
        <v>159</v>
      </c>
      <c r="C8" s="18">
        <v>5.96</v>
      </c>
      <c r="D8" s="18">
        <v>4.13</v>
      </c>
      <c r="E8" s="18">
        <v>1.2070000000000001</v>
      </c>
      <c r="F8" s="18">
        <v>0.47</v>
      </c>
      <c r="G8" s="18">
        <v>0.03</v>
      </c>
      <c r="H8" s="18">
        <v>0.02</v>
      </c>
      <c r="I8" s="12">
        <v>1</v>
      </c>
      <c r="J8" s="18">
        <v>2.2999999999999998</v>
      </c>
      <c r="K8" s="18">
        <v>12.4</v>
      </c>
      <c r="L8" s="18">
        <v>1.3</v>
      </c>
      <c r="M8" s="12">
        <v>6</v>
      </c>
      <c r="N8" s="18">
        <v>1</v>
      </c>
      <c r="O8" s="18">
        <v>0.3</v>
      </c>
      <c r="P8" s="17">
        <v>0.89500000000000002</v>
      </c>
      <c r="Q8" s="12">
        <v>0.65400000000000003</v>
      </c>
      <c r="R8" s="12">
        <v>0.20699999999999999</v>
      </c>
      <c r="S8" s="12">
        <v>0.12</v>
      </c>
      <c r="T8" s="12">
        <v>0.14899999999999999</v>
      </c>
      <c r="U8" s="12">
        <v>74</v>
      </c>
      <c r="V8" s="12">
        <v>54</v>
      </c>
      <c r="W8" s="12">
        <v>17</v>
      </c>
      <c r="X8" s="12">
        <v>10</v>
      </c>
      <c r="Y8" s="12">
        <v>12</v>
      </c>
      <c r="Z8" s="12">
        <v>3.16</v>
      </c>
    </row>
    <row r="9" spans="1:26" x14ac:dyDescent="0.2">
      <c r="A9" s="17" t="s">
        <v>12</v>
      </c>
      <c r="B9" s="18">
        <v>125</v>
      </c>
      <c r="C9" s="18">
        <v>3.46</v>
      </c>
      <c r="D9" s="18">
        <v>1.82</v>
      </c>
      <c r="E9" s="18">
        <v>1.17</v>
      </c>
      <c r="F9" s="18">
        <v>0.28000000000000003</v>
      </c>
      <c r="G9" s="18">
        <v>0.12</v>
      </c>
      <c r="H9" s="18">
        <v>0.03</v>
      </c>
      <c r="I9" s="12">
        <v>0.6</v>
      </c>
      <c r="J9" s="18">
        <v>2.5</v>
      </c>
      <c r="K9" s="18">
        <v>11</v>
      </c>
      <c r="L9" s="18">
        <v>1.7</v>
      </c>
      <c r="M9" s="12">
        <v>125</v>
      </c>
      <c r="N9" s="18">
        <v>1</v>
      </c>
      <c r="O9" s="18">
        <v>0.2</v>
      </c>
      <c r="P9" s="17">
        <v>1.42</v>
      </c>
      <c r="Q9" s="12">
        <v>0.98499999999999999</v>
      </c>
      <c r="R9" s="12">
        <v>0.39</v>
      </c>
      <c r="S9" s="12">
        <v>0.20699999999999999</v>
      </c>
      <c r="T9" s="12">
        <v>0.11</v>
      </c>
      <c r="U9" s="12">
        <v>81.2</v>
      </c>
      <c r="V9" s="12">
        <v>56.9</v>
      </c>
      <c r="W9" s="12">
        <v>22.5</v>
      </c>
      <c r="X9" s="12">
        <v>11.69</v>
      </c>
      <c r="Y9" s="12">
        <v>5.9</v>
      </c>
      <c r="Z9" s="12">
        <v>2.52</v>
      </c>
    </row>
    <row r="10" spans="1:26" x14ac:dyDescent="0.2">
      <c r="A10" s="17" t="s">
        <v>13</v>
      </c>
      <c r="B10" s="18">
        <v>165</v>
      </c>
      <c r="C10" s="18">
        <v>8.9700000000000006</v>
      </c>
      <c r="D10" s="18">
        <v>8.32</v>
      </c>
      <c r="E10" s="18">
        <v>0.56000000000000005</v>
      </c>
      <c r="F10" s="18">
        <v>7.0000000000000007E-2</v>
      </c>
      <c r="G10" s="18">
        <v>0.06</v>
      </c>
      <c r="H10" s="18">
        <v>0.02</v>
      </c>
      <c r="I10" s="12">
        <v>0.6</v>
      </c>
      <c r="J10" s="18">
        <v>1.2</v>
      </c>
      <c r="K10" s="18">
        <v>7</v>
      </c>
      <c r="L10" s="18">
        <v>0.6</v>
      </c>
      <c r="M10" s="12">
        <v>9</v>
      </c>
      <c r="N10" s="18">
        <v>1.2</v>
      </c>
      <c r="O10" s="18">
        <v>0.2</v>
      </c>
      <c r="P10" s="17">
        <v>0.97</v>
      </c>
      <c r="Q10" s="12">
        <v>0.54200000000000004</v>
      </c>
      <c r="R10" s="12">
        <v>0.33500000000000002</v>
      </c>
      <c r="S10" s="12">
        <v>7.2999999999999995E-2</v>
      </c>
      <c r="T10" s="12">
        <v>0.18</v>
      </c>
      <c r="U10" s="12">
        <v>78.400000000000006</v>
      </c>
      <c r="V10" s="12">
        <v>43.1</v>
      </c>
      <c r="W10" s="12">
        <v>26.6</v>
      </c>
      <c r="X10" s="12">
        <v>5.95</v>
      </c>
      <c r="Y10" s="12">
        <v>15.1</v>
      </c>
      <c r="Z10" s="12">
        <v>1.62</v>
      </c>
    </row>
    <row r="11" spans="1:26" x14ac:dyDescent="0.2">
      <c r="A11" s="17" t="s">
        <v>14</v>
      </c>
      <c r="B11" s="18">
        <v>115</v>
      </c>
      <c r="C11" s="18">
        <v>6.38</v>
      </c>
      <c r="D11" s="18">
        <v>4.68</v>
      </c>
      <c r="E11" s="18">
        <v>0.82</v>
      </c>
      <c r="F11" s="18">
        <v>0.53</v>
      </c>
      <c r="G11" s="18">
        <v>0.28000000000000003</v>
      </c>
      <c r="H11" s="19">
        <v>7.0000000000000007E-2</v>
      </c>
      <c r="I11" s="12">
        <v>1</v>
      </c>
      <c r="J11" s="20">
        <v>2.1</v>
      </c>
      <c r="K11" s="20">
        <v>10.9</v>
      </c>
      <c r="L11" s="20">
        <v>0.7</v>
      </c>
      <c r="M11" s="12">
        <v>12</v>
      </c>
      <c r="N11" s="20">
        <v>1.1599999999999999</v>
      </c>
      <c r="O11" s="20">
        <v>0.36</v>
      </c>
      <c r="P11" s="17">
        <v>0.44800000000000001</v>
      </c>
      <c r="Q11" s="12">
        <v>0.29899999999999999</v>
      </c>
      <c r="R11" s="12">
        <v>0.157</v>
      </c>
      <c r="S11" s="12">
        <v>6.2E-2</v>
      </c>
      <c r="T11" s="12">
        <v>0.20300000000000001</v>
      </c>
      <c r="U11" s="12">
        <v>60</v>
      </c>
      <c r="V11" s="12">
        <v>39</v>
      </c>
      <c r="W11" s="12">
        <v>21</v>
      </c>
      <c r="X11" s="12">
        <v>8</v>
      </c>
      <c r="Y11" s="12">
        <v>28</v>
      </c>
      <c r="Z11" s="12">
        <v>1.91</v>
      </c>
    </row>
    <row r="12" spans="1:26" x14ac:dyDescent="0.2">
      <c r="A12" s="17" t="s">
        <v>15</v>
      </c>
      <c r="B12" s="18">
        <v>132</v>
      </c>
      <c r="C12" s="18">
        <v>6.42</v>
      </c>
      <c r="D12" s="18">
        <v>3.51</v>
      </c>
      <c r="E12" s="18">
        <v>2.37</v>
      </c>
      <c r="F12" s="19">
        <v>0.44</v>
      </c>
      <c r="G12" s="19">
        <v>7.0000000000000007E-2</v>
      </c>
      <c r="H12" s="19">
        <v>0.03</v>
      </c>
      <c r="I12" s="12">
        <v>0.6</v>
      </c>
      <c r="J12" s="20">
        <v>1.5</v>
      </c>
      <c r="K12" s="20">
        <v>7.9</v>
      </c>
      <c r="L12" s="20">
        <v>1</v>
      </c>
      <c r="M12" s="12">
        <v>12</v>
      </c>
      <c r="N12" s="20">
        <v>0.7</v>
      </c>
      <c r="O12" s="20">
        <v>0.13</v>
      </c>
      <c r="P12" s="17">
        <v>1.3859999999999999</v>
      </c>
      <c r="Q12" s="12">
        <v>0.90700000000000003</v>
      </c>
      <c r="R12" s="12">
        <v>0.44500000000000001</v>
      </c>
      <c r="S12" s="12">
        <v>0.252</v>
      </c>
      <c r="T12" s="12">
        <v>0.216</v>
      </c>
      <c r="U12" s="12">
        <v>73</v>
      </c>
      <c r="V12" s="12">
        <v>49</v>
      </c>
      <c r="W12" s="12">
        <v>24</v>
      </c>
      <c r="X12" s="12">
        <v>13</v>
      </c>
      <c r="Y12" s="12">
        <v>11</v>
      </c>
      <c r="Z12" s="12">
        <v>2.04</v>
      </c>
    </row>
    <row r="13" spans="1:26" x14ac:dyDescent="0.2">
      <c r="A13" s="17" t="s">
        <v>16</v>
      </c>
      <c r="B13" s="18">
        <v>145</v>
      </c>
      <c r="C13" s="18">
        <v>8.3000000000000007</v>
      </c>
      <c r="D13" s="18">
        <v>4.57</v>
      </c>
      <c r="E13" s="18">
        <v>2.86</v>
      </c>
      <c r="F13" s="19">
        <v>0.66</v>
      </c>
      <c r="G13" s="19">
        <v>0.17</v>
      </c>
      <c r="H13" s="19">
        <v>0.04</v>
      </c>
      <c r="I13" s="12">
        <v>5.7</v>
      </c>
      <c r="J13" s="20">
        <v>2.7</v>
      </c>
      <c r="K13" s="20">
        <v>10.199999999999999</v>
      </c>
      <c r="L13" s="20">
        <v>1.1000000000000001</v>
      </c>
      <c r="M13" s="12">
        <v>116</v>
      </c>
      <c r="N13" s="18"/>
      <c r="O13" s="18"/>
      <c r="P13" s="17">
        <v>1.58</v>
      </c>
      <c r="Q13" s="12">
        <v>1.2030000000000001</v>
      </c>
      <c r="R13" s="12">
        <v>0.41299999999999998</v>
      </c>
      <c r="S13" s="12">
        <v>0.38800000000000001</v>
      </c>
      <c r="T13" s="12">
        <v>0.16</v>
      </c>
      <c r="U13" s="12">
        <v>72.599999999999994</v>
      </c>
      <c r="V13" s="12">
        <v>53.5</v>
      </c>
      <c r="W13" s="12">
        <v>18.399999999999999</v>
      </c>
      <c r="X13" s="12">
        <v>18.36</v>
      </c>
      <c r="Y13" s="12">
        <v>7.6</v>
      </c>
      <c r="Z13" s="12">
        <v>2.91</v>
      </c>
    </row>
    <row r="14" spans="1:26" x14ac:dyDescent="0.2">
      <c r="A14" s="17" t="s">
        <v>17</v>
      </c>
      <c r="B14" s="18">
        <v>144</v>
      </c>
      <c r="C14" s="18">
        <v>3.71</v>
      </c>
      <c r="D14" s="18">
        <v>1.86</v>
      </c>
      <c r="E14" s="18">
        <v>1.419</v>
      </c>
      <c r="F14" s="19">
        <v>0.39</v>
      </c>
      <c r="G14" s="18">
        <v>0.04</v>
      </c>
      <c r="H14" s="18">
        <v>0.03</v>
      </c>
      <c r="I14" s="12">
        <v>0.6</v>
      </c>
      <c r="J14" s="20">
        <v>1.6</v>
      </c>
      <c r="K14" s="20">
        <v>10.3</v>
      </c>
      <c r="L14" s="20">
        <v>0.9</v>
      </c>
      <c r="M14" s="12">
        <v>12</v>
      </c>
      <c r="N14" s="20">
        <v>1.27</v>
      </c>
      <c r="O14" s="20">
        <v>0.24</v>
      </c>
      <c r="P14" s="17">
        <v>1.014</v>
      </c>
      <c r="Q14" s="12">
        <v>0.53600000000000003</v>
      </c>
      <c r="R14" s="12">
        <v>0.42399999999999999</v>
      </c>
      <c r="S14" s="12">
        <v>0.16400000000000001</v>
      </c>
      <c r="T14" s="12">
        <v>0.20100000000000001</v>
      </c>
      <c r="U14" s="12">
        <v>71</v>
      </c>
      <c r="V14" s="12">
        <v>38</v>
      </c>
      <c r="W14" s="12">
        <v>30</v>
      </c>
      <c r="X14" s="12">
        <v>12</v>
      </c>
      <c r="Y14" s="12">
        <v>14</v>
      </c>
      <c r="Z14" s="12">
        <v>1.27</v>
      </c>
    </row>
    <row r="15" spans="1:26" x14ac:dyDescent="0.2">
      <c r="A15" s="17" t="s">
        <v>18</v>
      </c>
      <c r="B15" s="12">
        <v>122</v>
      </c>
      <c r="C15" s="12">
        <v>6.78</v>
      </c>
      <c r="D15" s="12">
        <v>4.8499999999999996</v>
      </c>
      <c r="E15" s="12">
        <v>1.03</v>
      </c>
      <c r="F15" s="12">
        <v>0.42</v>
      </c>
      <c r="G15" s="12">
        <v>0.41</v>
      </c>
      <c r="H15" s="12">
        <v>7.0000000000000007E-2</v>
      </c>
      <c r="I15" s="12"/>
      <c r="J15" s="12">
        <v>1.7</v>
      </c>
      <c r="K15" s="12">
        <v>10.1</v>
      </c>
      <c r="L15" s="12">
        <v>1.6</v>
      </c>
      <c r="M15" s="12">
        <v>116</v>
      </c>
      <c r="N15" s="12">
        <v>0.66</v>
      </c>
      <c r="O15" s="12">
        <v>0.11</v>
      </c>
      <c r="P15" s="17">
        <v>0.64</v>
      </c>
      <c r="Q15" s="12">
        <v>0.51100000000000001</v>
      </c>
      <c r="R15" s="12">
        <v>0.10299999999999999</v>
      </c>
      <c r="S15" s="12">
        <v>8.8999999999999996E-2</v>
      </c>
      <c r="T15" s="12">
        <v>0.19</v>
      </c>
      <c r="U15" s="12">
        <v>69.099999999999994</v>
      </c>
      <c r="V15" s="12">
        <v>57.3</v>
      </c>
      <c r="W15" s="12">
        <v>11.5</v>
      </c>
      <c r="X15" s="12">
        <v>9.44</v>
      </c>
      <c r="Y15" s="12">
        <v>20.03</v>
      </c>
      <c r="Z15" s="12">
        <v>4.97</v>
      </c>
    </row>
    <row r="16" spans="1:26" x14ac:dyDescent="0.2">
      <c r="A16" s="17" t="s">
        <v>19</v>
      </c>
      <c r="B16" s="12">
        <v>138</v>
      </c>
      <c r="C16" s="12">
        <v>7.15</v>
      </c>
      <c r="D16" s="12">
        <v>4.84</v>
      </c>
      <c r="E16" s="12">
        <v>1.49</v>
      </c>
      <c r="F16" s="12">
        <v>0.46</v>
      </c>
      <c r="G16" s="12">
        <v>0.31</v>
      </c>
      <c r="H16" s="12">
        <v>0.06</v>
      </c>
      <c r="I16" s="12">
        <v>0.6</v>
      </c>
      <c r="J16" s="12">
        <v>2.2000000000000002</v>
      </c>
      <c r="K16" s="12">
        <v>9</v>
      </c>
      <c r="L16" s="12">
        <v>0.4</v>
      </c>
      <c r="M16" s="12">
        <v>12</v>
      </c>
      <c r="N16" s="12">
        <v>0.88</v>
      </c>
      <c r="O16" s="12">
        <v>0.15</v>
      </c>
      <c r="P16" s="17">
        <v>1.04</v>
      </c>
      <c r="Q16" s="12">
        <v>0.75</v>
      </c>
      <c r="R16" s="12">
        <v>0.3</v>
      </c>
      <c r="S16" s="12">
        <v>0.185</v>
      </c>
      <c r="T16" s="12">
        <v>0.17</v>
      </c>
      <c r="U16" s="12">
        <v>73.900000000000006</v>
      </c>
      <c r="V16" s="12">
        <v>53.1</v>
      </c>
      <c r="W16" s="12">
        <v>21.2</v>
      </c>
      <c r="X16" s="12">
        <v>13.29</v>
      </c>
      <c r="Y16" s="12">
        <v>12.1</v>
      </c>
      <c r="Z16" s="12">
        <v>2.5</v>
      </c>
    </row>
    <row r="18" spans="1:1" x14ac:dyDescent="0.2">
      <c r="A18" s="15"/>
    </row>
    <row r="19" spans="1:1" x14ac:dyDescent="0.2">
      <c r="A19" s="15"/>
    </row>
    <row r="20" spans="1:1" x14ac:dyDescent="0.2">
      <c r="A20" s="15"/>
    </row>
    <row r="21" spans="1:1" x14ac:dyDescent="0.2">
      <c r="A21" s="15"/>
    </row>
    <row r="22" spans="1:1" x14ac:dyDescent="0.2">
      <c r="A22" s="15"/>
    </row>
    <row r="23" spans="1:1" x14ac:dyDescent="0.2">
      <c r="A23" s="15"/>
    </row>
    <row r="24" spans="1:1" x14ac:dyDescent="0.2">
      <c r="A24" s="15"/>
    </row>
    <row r="25" spans="1:1" x14ac:dyDescent="0.2">
      <c r="A25" s="15"/>
    </row>
    <row r="26" spans="1:1" x14ac:dyDescent="0.2">
      <c r="A26" s="15"/>
    </row>
    <row r="27" spans="1:1" x14ac:dyDescent="0.2">
      <c r="A27" s="15"/>
    </row>
    <row r="28" spans="1:1" x14ac:dyDescent="0.2">
      <c r="A28" s="15"/>
    </row>
    <row r="29" spans="1:1" x14ac:dyDescent="0.2">
      <c r="A29" s="15"/>
    </row>
    <row r="30" spans="1:1" x14ac:dyDescent="0.2">
      <c r="A30" s="15"/>
    </row>
    <row r="31" spans="1:1" x14ac:dyDescent="0.2">
      <c r="A31" s="15"/>
    </row>
    <row r="32" spans="1:1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  <row r="38" spans="1:1" x14ac:dyDescent="0.2">
      <c r="A38" s="15"/>
    </row>
    <row r="39" spans="1:1" x14ac:dyDescent="0.2">
      <c r="A39" s="15"/>
    </row>
    <row r="40" spans="1:1" x14ac:dyDescent="0.2">
      <c r="A40" s="15"/>
    </row>
    <row r="41" spans="1:1" x14ac:dyDescent="0.2">
      <c r="A41" s="15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1.A</vt:lpstr>
      <vt:lpstr>Fig 1.C</vt:lpstr>
      <vt:lpstr>Fig 1.E</vt:lpstr>
      <vt:lpstr>Fig 1.G</vt:lpstr>
      <vt:lpstr>Fig 1.H</vt:lpstr>
      <vt:lpstr>Fig 1.I</vt:lpstr>
      <vt:lpstr>Fig 1.J</vt:lpstr>
      <vt:lpstr>Fig 1.K</vt:lpstr>
      <vt:lpstr>Fig 1.L</vt:lpstr>
      <vt:lpstr>Supplementary Figure 1</vt:lpstr>
      <vt:lpstr>Supplemetary Figure 2</vt:lpstr>
      <vt:lpstr>Supplementary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RAUF, Muhammad (ROYAL FREE LONDON NHS FOUNDATION TRUST)</dc:creator>
  <cp:lastModifiedBy>RAUF, Muhammad (ROYAL FREE LONDON NHS FOUNDATION TRUST</cp:lastModifiedBy>
  <dcterms:created xsi:type="dcterms:W3CDTF">2026-03-16T10:19:59Z</dcterms:created>
  <dcterms:modified xsi:type="dcterms:W3CDTF">2026-03-16T18:08:26Z</dcterms:modified>
</cp:coreProperties>
</file>