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D\Documents\Fellowship\Pleural fluid study\Manuscript\"/>
    </mc:Choice>
  </mc:AlternateContent>
  <xr:revisionPtr revIDLastSave="0" documentId="13_ncr:1_{E96B1C4A-8D11-4B79-A98F-878C1145C4DA}" xr6:coauthVersionLast="47" xr6:coauthVersionMax="47" xr10:uidLastSave="{00000000-0000-0000-0000-000000000000}"/>
  <bookViews>
    <workbookView xWindow="-108" yWindow="-108" windowWidth="23256" windowHeight="12456" xr2:uid="{C4979FCE-E2B1-4425-8EA3-BDDC64E383C8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I35" i="1"/>
  <c r="Q35" i="1"/>
  <c r="O35" i="1"/>
  <c r="N35" i="1"/>
  <c r="M35" i="1"/>
  <c r="L35" i="1"/>
  <c r="C35" i="1"/>
  <c r="R35" i="1" l="1"/>
  <c r="S35" i="1"/>
  <c r="T35" i="1"/>
  <c r="C21" i="1"/>
  <c r="M21" i="1"/>
  <c r="L21" i="1"/>
  <c r="O21" i="1"/>
  <c r="Q21" i="1"/>
  <c r="R21" i="1"/>
  <c r="S21" i="1"/>
  <c r="T21" i="1"/>
  <c r="I21" i="1"/>
</calcChain>
</file>

<file path=xl/sharedStrings.xml><?xml version="1.0" encoding="utf-8"?>
<sst xmlns="http://schemas.openxmlformats.org/spreadsheetml/2006/main" count="330" uniqueCount="83">
  <si>
    <t>Malignant</t>
  </si>
  <si>
    <t>km-047</t>
  </si>
  <si>
    <t>km-065</t>
  </si>
  <si>
    <t>km-079</t>
  </si>
  <si>
    <t>km-085</t>
  </si>
  <si>
    <t>km-104</t>
  </si>
  <si>
    <t>km-115</t>
  </si>
  <si>
    <t>km-124</t>
  </si>
  <si>
    <t>Sample</t>
  </si>
  <si>
    <t>ID</t>
  </si>
  <si>
    <t>Age</t>
  </si>
  <si>
    <t>Sex</t>
  </si>
  <si>
    <t>Race</t>
  </si>
  <si>
    <t>Smoking</t>
  </si>
  <si>
    <t>Pack Years</t>
  </si>
  <si>
    <t>Diagnosis</t>
  </si>
  <si>
    <t>LDH</t>
  </si>
  <si>
    <t>Protein</t>
  </si>
  <si>
    <t>Glucose</t>
  </si>
  <si>
    <t>pH</t>
  </si>
  <si>
    <t>Male</t>
  </si>
  <si>
    <t>Female</t>
  </si>
  <si>
    <t>Caucasian</t>
  </si>
  <si>
    <t>African American</t>
  </si>
  <si>
    <t>former</t>
  </si>
  <si>
    <t>current</t>
  </si>
  <si>
    <t>never</t>
  </si>
  <si>
    <t>Adenocarcinoma</t>
  </si>
  <si>
    <t>SCLC</t>
  </si>
  <si>
    <t>Squamous</t>
  </si>
  <si>
    <t>Adneocarcinoma</t>
  </si>
  <si>
    <t>Cytology</t>
  </si>
  <si>
    <t>Negative</t>
  </si>
  <si>
    <t>Positive</t>
  </si>
  <si>
    <t>Culture</t>
  </si>
  <si>
    <t>Cell Count</t>
  </si>
  <si>
    <t>% PMN</t>
  </si>
  <si>
    <t>% Lymph</t>
  </si>
  <si>
    <t>% Myeloid</t>
  </si>
  <si>
    <t>None</t>
  </si>
  <si>
    <t>Benign</t>
  </si>
  <si>
    <t>CHF</t>
  </si>
  <si>
    <t>cirrhosis</t>
  </si>
  <si>
    <t>N/A</t>
  </si>
  <si>
    <t>Carbo / Pembro</t>
  </si>
  <si>
    <t>Yes</t>
  </si>
  <si>
    <t>No</t>
  </si>
  <si>
    <t>Survival (Months)</t>
  </si>
  <si>
    <t>ESRD</t>
  </si>
  <si>
    <t>km-064</t>
  </si>
  <si>
    <t>km-067</t>
  </si>
  <si>
    <t>km-126</t>
  </si>
  <si>
    <t>km-148</t>
  </si>
  <si>
    <t>km-149</t>
  </si>
  <si>
    <t>km-125</t>
  </si>
  <si>
    <t>km-128</t>
  </si>
  <si>
    <t>Single Cell Analysis</t>
  </si>
  <si>
    <t>Flow Cytometry Analysis</t>
  </si>
  <si>
    <t>km-081</t>
  </si>
  <si>
    <t>km-019</t>
  </si>
  <si>
    <t>km-108</t>
  </si>
  <si>
    <t>km-026</t>
  </si>
  <si>
    <t>km-063</t>
  </si>
  <si>
    <t>km-070</t>
  </si>
  <si>
    <t>km-105</t>
  </si>
  <si>
    <t>km-090</t>
  </si>
  <si>
    <t>km-134</t>
  </si>
  <si>
    <t>km-150</t>
  </si>
  <si>
    <t>km-154</t>
  </si>
  <si>
    <t>NA</t>
  </si>
  <si>
    <t>&lt;10</t>
  </si>
  <si>
    <t>Active Therapy</t>
  </si>
  <si>
    <t>Durvalumab</t>
  </si>
  <si>
    <t>km-073</t>
  </si>
  <si>
    <t>km-076</t>
  </si>
  <si>
    <t>km-116</t>
  </si>
  <si>
    <t>km-133</t>
  </si>
  <si>
    <t>km-137</t>
  </si>
  <si>
    <t>sarcoidosis</t>
  </si>
  <si>
    <t>unknown</t>
  </si>
  <si>
    <t>chronic inflammation</t>
  </si>
  <si>
    <t>severe TR</t>
  </si>
  <si>
    <t>severe 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</si>
</sst>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u/>
      <sz val="18"/>
      <color theme="1"/>
      <name val="Arial"/>
      <family val="2"/>
    </font>
    <font>
      <sz val="18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0EF5-B9FD-40A7-AC4A-9A9E34AB5FCF}">
  <dimension ref="A1:V55"/>
  <sheetViews>
    <sheetView tabSelected="1" zoomScale="70" zoomScaleNormal="70" workbookViewId="0">
      <selection activeCell="G21" sqref="G21"/>
    </sheetView>
  </sheetViews>
  <sheetFormatPr defaultRowHeight="14.4" x14ac:dyDescent="0.3"/>
  <cols>
    <col min="1" max="1" width="14.33203125" customWidth="1"/>
    <col min="2" max="2" width="16.6640625" bestFit="1" customWidth="1"/>
    <col min="3" max="3" width="9.88671875" bestFit="1" customWidth="1"/>
    <col min="4" max="4" width="12.6640625" bestFit="1" customWidth="1"/>
    <col min="5" max="5" width="27.21875" bestFit="1" customWidth="1"/>
    <col min="6" max="6" width="15.77734375" bestFit="1" customWidth="1"/>
    <col min="7" max="7" width="19.6640625" bestFit="1" customWidth="1"/>
    <col min="8" max="8" width="32.44140625" bestFit="1" customWidth="1"/>
    <col min="9" max="9" width="30" bestFit="1" customWidth="1"/>
    <col min="10" max="10" width="36.77734375" bestFit="1" customWidth="1"/>
    <col min="11" max="11" width="16" bestFit="1" customWidth="1"/>
    <col min="12" max="12" width="11.77734375" bestFit="1" customWidth="1"/>
    <col min="13" max="13" width="13" bestFit="1" customWidth="1"/>
    <col min="14" max="14" width="14.88671875" bestFit="1" customWidth="1"/>
    <col min="15" max="15" width="9" bestFit="1" customWidth="1"/>
    <col min="16" max="16" width="14.5546875" bestFit="1" customWidth="1"/>
    <col min="17" max="17" width="18.5546875" bestFit="1" customWidth="1"/>
    <col min="18" max="18" width="12.6640625" bestFit="1" customWidth="1"/>
    <col min="19" max="19" width="16.109375" bestFit="1" customWidth="1"/>
    <col min="20" max="20" width="17.88671875" bestFit="1" customWidth="1"/>
    <col min="21" max="21" width="33.33203125" bestFit="1" customWidth="1"/>
    <col min="22" max="22" width="41.5546875" bestFit="1" customWidth="1"/>
  </cols>
  <sheetData>
    <row r="1" spans="1:22" s="2" customFormat="1" ht="23.4" x14ac:dyDescent="0.45">
      <c r="A1" s="1" t="s">
        <v>0</v>
      </c>
    </row>
    <row r="2" spans="1:22" s="3" customFormat="1" ht="22.8" x14ac:dyDescent="0.4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47</v>
      </c>
      <c r="J2" s="3" t="s">
        <v>71</v>
      </c>
      <c r="K2" s="3" t="s">
        <v>31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34</v>
      </c>
      <c r="Q2" s="3" t="s">
        <v>35</v>
      </c>
      <c r="R2" s="3" t="s">
        <v>36</v>
      </c>
      <c r="S2" s="3" t="s">
        <v>37</v>
      </c>
      <c r="T2" s="3" t="s">
        <v>38</v>
      </c>
      <c r="U2" s="3" t="s">
        <v>56</v>
      </c>
      <c r="V2" s="3" t="s">
        <v>57</v>
      </c>
    </row>
    <row r="3" spans="1:22" s="4" customFormat="1" ht="22.8" x14ac:dyDescent="0.4">
      <c r="A3" s="4">
        <v>1</v>
      </c>
      <c r="B3" s="4" t="s">
        <v>59</v>
      </c>
      <c r="C3" s="4">
        <v>66</v>
      </c>
      <c r="D3" s="4" t="s">
        <v>20</v>
      </c>
      <c r="E3" s="4" t="s">
        <v>22</v>
      </c>
      <c r="F3" s="4" t="s">
        <v>26</v>
      </c>
      <c r="G3" s="4">
        <v>0</v>
      </c>
      <c r="H3" s="4" t="s">
        <v>27</v>
      </c>
      <c r="I3" s="10">
        <v>2.4</v>
      </c>
      <c r="J3" s="4" t="s">
        <v>39</v>
      </c>
      <c r="K3" s="4" t="s">
        <v>33</v>
      </c>
      <c r="L3" s="4">
        <v>5816</v>
      </c>
      <c r="M3" s="4">
        <v>3.4</v>
      </c>
      <c r="N3" s="4" t="s">
        <v>70</v>
      </c>
      <c r="O3" s="4">
        <v>7.23</v>
      </c>
      <c r="P3" s="4" t="s">
        <v>32</v>
      </c>
      <c r="Q3" s="4">
        <v>2355</v>
      </c>
      <c r="R3" s="4" t="s">
        <v>69</v>
      </c>
      <c r="S3" s="4" t="s">
        <v>69</v>
      </c>
      <c r="T3" s="4" t="s">
        <v>69</v>
      </c>
      <c r="U3" s="4" t="s">
        <v>46</v>
      </c>
      <c r="V3" s="4" t="s">
        <v>45</v>
      </c>
    </row>
    <row r="4" spans="1:22" s="4" customFormat="1" ht="22.8" x14ac:dyDescent="0.4">
      <c r="A4" s="4">
        <v>2</v>
      </c>
      <c r="B4" s="4" t="s">
        <v>61</v>
      </c>
      <c r="C4" s="4">
        <v>51</v>
      </c>
      <c r="D4" s="4" t="s">
        <v>20</v>
      </c>
      <c r="E4" s="4" t="s">
        <v>22</v>
      </c>
      <c r="F4" s="4" t="s">
        <v>26</v>
      </c>
      <c r="G4" s="4">
        <v>0</v>
      </c>
      <c r="H4" s="4" t="s">
        <v>27</v>
      </c>
      <c r="I4" s="10">
        <v>2.8</v>
      </c>
      <c r="J4" s="4" t="s">
        <v>44</v>
      </c>
      <c r="K4" s="4" t="s">
        <v>33</v>
      </c>
      <c r="L4" s="4">
        <v>444</v>
      </c>
      <c r="M4" s="4">
        <v>3.6</v>
      </c>
      <c r="N4" s="4">
        <v>165</v>
      </c>
      <c r="O4" s="4">
        <v>7.43</v>
      </c>
      <c r="P4" s="4" t="s">
        <v>32</v>
      </c>
      <c r="Q4" s="4">
        <v>885</v>
      </c>
      <c r="R4" s="4">
        <v>1</v>
      </c>
      <c r="S4" s="4">
        <v>3</v>
      </c>
      <c r="T4" s="4">
        <v>91</v>
      </c>
      <c r="U4" s="4" t="s">
        <v>46</v>
      </c>
      <c r="V4" s="4" t="s">
        <v>45</v>
      </c>
    </row>
    <row r="5" spans="1:22" s="5" customFormat="1" ht="23.4" x14ac:dyDescent="0.45">
      <c r="A5" s="4">
        <v>3</v>
      </c>
      <c r="B5" s="4" t="s">
        <v>1</v>
      </c>
      <c r="C5" s="4">
        <v>63</v>
      </c>
      <c r="D5" s="4" t="s">
        <v>20</v>
      </c>
      <c r="E5" s="4" t="s">
        <v>22</v>
      </c>
      <c r="F5" s="4" t="s">
        <v>24</v>
      </c>
      <c r="G5" s="4">
        <v>20</v>
      </c>
      <c r="H5" s="4" t="s">
        <v>28</v>
      </c>
      <c r="I5" s="10">
        <v>8.7666666666666693</v>
      </c>
      <c r="J5" s="4" t="s">
        <v>39</v>
      </c>
      <c r="K5" s="4" t="s">
        <v>32</v>
      </c>
      <c r="L5" s="4">
        <v>449</v>
      </c>
      <c r="M5" s="4">
        <v>2.4</v>
      </c>
      <c r="N5" s="4">
        <v>92</v>
      </c>
      <c r="O5" s="4">
        <v>7.47</v>
      </c>
      <c r="P5" s="4" t="s">
        <v>32</v>
      </c>
      <c r="Q5" s="4">
        <v>480</v>
      </c>
      <c r="R5" s="4">
        <v>10</v>
      </c>
      <c r="S5" s="4">
        <v>38</v>
      </c>
      <c r="T5" s="4">
        <v>49</v>
      </c>
      <c r="U5" s="4" t="s">
        <v>45</v>
      </c>
      <c r="V5" s="4" t="s">
        <v>46</v>
      </c>
    </row>
    <row r="6" spans="1:22" s="5" customFormat="1" ht="23.4" x14ac:dyDescent="0.45">
      <c r="A6" s="4">
        <v>4</v>
      </c>
      <c r="B6" s="4" t="s">
        <v>62</v>
      </c>
      <c r="C6" s="4">
        <v>78</v>
      </c>
      <c r="D6" s="4" t="s">
        <v>21</v>
      </c>
      <c r="E6" s="4" t="s">
        <v>22</v>
      </c>
      <c r="F6" s="4" t="s">
        <v>26</v>
      </c>
      <c r="G6" s="4">
        <v>0</v>
      </c>
      <c r="H6" s="4" t="s">
        <v>27</v>
      </c>
      <c r="I6" s="10">
        <v>2.2000000000000002</v>
      </c>
      <c r="J6" s="4" t="s">
        <v>39</v>
      </c>
      <c r="K6" s="4" t="s">
        <v>33</v>
      </c>
      <c r="L6" s="4">
        <v>329</v>
      </c>
      <c r="M6" s="4">
        <v>4.3</v>
      </c>
      <c r="N6" s="4">
        <v>83</v>
      </c>
      <c r="O6" s="4">
        <v>7.32</v>
      </c>
      <c r="P6" s="4" t="s">
        <v>32</v>
      </c>
      <c r="Q6" s="4">
        <v>1890</v>
      </c>
      <c r="R6" s="4">
        <v>0</v>
      </c>
      <c r="S6" s="4">
        <v>27</v>
      </c>
      <c r="T6" s="4">
        <v>59</v>
      </c>
      <c r="U6" s="4" t="s">
        <v>46</v>
      </c>
      <c r="V6" s="4" t="s">
        <v>45</v>
      </c>
    </row>
    <row r="7" spans="1:22" s="5" customFormat="1" ht="23.4" x14ac:dyDescent="0.45">
      <c r="A7" s="4">
        <v>5</v>
      </c>
      <c r="B7" s="4" t="s">
        <v>2</v>
      </c>
      <c r="C7" s="4">
        <v>66</v>
      </c>
      <c r="D7" s="4" t="s">
        <v>21</v>
      </c>
      <c r="E7" s="4" t="s">
        <v>22</v>
      </c>
      <c r="F7" s="4" t="s">
        <v>24</v>
      </c>
      <c r="G7" s="4">
        <v>50</v>
      </c>
      <c r="H7" s="4" t="s">
        <v>28</v>
      </c>
      <c r="I7" s="10">
        <v>1.7</v>
      </c>
      <c r="J7" s="4" t="s">
        <v>39</v>
      </c>
      <c r="K7" s="4" t="s">
        <v>32</v>
      </c>
      <c r="L7" s="4">
        <v>3712</v>
      </c>
      <c r="M7" s="4">
        <v>4.5999999999999996</v>
      </c>
      <c r="N7" s="4">
        <v>119</v>
      </c>
      <c r="O7" s="4">
        <v>7.49</v>
      </c>
      <c r="P7" s="4" t="s">
        <v>32</v>
      </c>
      <c r="Q7" s="4">
        <v>5801</v>
      </c>
      <c r="R7" s="4">
        <v>15</v>
      </c>
      <c r="S7" s="4">
        <v>56</v>
      </c>
      <c r="T7" s="4">
        <v>7</v>
      </c>
      <c r="U7" s="4" t="s">
        <v>45</v>
      </c>
      <c r="V7" s="4" t="s">
        <v>45</v>
      </c>
    </row>
    <row r="8" spans="1:22" s="5" customFormat="1" ht="23.4" x14ac:dyDescent="0.45">
      <c r="A8" s="4">
        <v>6</v>
      </c>
      <c r="B8" s="4" t="s">
        <v>63</v>
      </c>
      <c r="C8" s="4">
        <v>74</v>
      </c>
      <c r="D8" s="4" t="s">
        <v>20</v>
      </c>
      <c r="E8" s="4" t="s">
        <v>22</v>
      </c>
      <c r="F8" s="4" t="s">
        <v>26</v>
      </c>
      <c r="G8" s="4">
        <v>0</v>
      </c>
      <c r="H8" s="4" t="s">
        <v>27</v>
      </c>
      <c r="I8" s="10">
        <v>15.6</v>
      </c>
      <c r="J8" s="4" t="s">
        <v>39</v>
      </c>
      <c r="K8" s="4" t="s">
        <v>33</v>
      </c>
      <c r="L8" s="4">
        <v>308</v>
      </c>
      <c r="M8" s="4">
        <v>4.3</v>
      </c>
      <c r="N8" s="4">
        <v>98</v>
      </c>
      <c r="O8" s="4">
        <v>7.44</v>
      </c>
      <c r="P8" s="4" t="s">
        <v>32</v>
      </c>
      <c r="Q8" s="4">
        <v>2215</v>
      </c>
      <c r="R8" s="4">
        <v>12</v>
      </c>
      <c r="S8" s="4">
        <v>33</v>
      </c>
      <c r="T8" s="4">
        <v>38</v>
      </c>
      <c r="U8" s="4" t="s">
        <v>46</v>
      </c>
      <c r="V8" s="4" t="s">
        <v>45</v>
      </c>
    </row>
    <row r="9" spans="1:22" s="5" customFormat="1" ht="23.4" x14ac:dyDescent="0.45">
      <c r="A9" s="4">
        <v>7</v>
      </c>
      <c r="B9" s="4" t="s">
        <v>3</v>
      </c>
      <c r="C9" s="4">
        <v>73</v>
      </c>
      <c r="D9" s="4" t="s">
        <v>20</v>
      </c>
      <c r="E9" s="4" t="s">
        <v>22</v>
      </c>
      <c r="F9" s="4" t="s">
        <v>24</v>
      </c>
      <c r="G9" s="4">
        <v>40</v>
      </c>
      <c r="H9" s="4" t="s">
        <v>29</v>
      </c>
      <c r="I9" s="10">
        <v>21.733333333333334</v>
      </c>
      <c r="J9" s="4" t="s">
        <v>39</v>
      </c>
      <c r="K9" s="4" t="s">
        <v>32</v>
      </c>
      <c r="L9" s="4">
        <v>116</v>
      </c>
      <c r="M9" s="4">
        <v>2.9</v>
      </c>
      <c r="N9" s="4">
        <v>154</v>
      </c>
      <c r="O9" s="4">
        <v>7.49</v>
      </c>
      <c r="P9" s="4" t="s">
        <v>32</v>
      </c>
      <c r="Q9" s="4">
        <v>2066</v>
      </c>
      <c r="R9" s="4">
        <v>2</v>
      </c>
      <c r="S9" s="4">
        <v>16</v>
      </c>
      <c r="T9" s="4">
        <v>75</v>
      </c>
      <c r="U9" s="4" t="s">
        <v>45</v>
      </c>
      <c r="V9" s="4" t="s">
        <v>45</v>
      </c>
    </row>
    <row r="10" spans="1:22" s="5" customFormat="1" ht="23.4" x14ac:dyDescent="0.45">
      <c r="A10" s="4">
        <v>8</v>
      </c>
      <c r="B10" s="4" t="s">
        <v>58</v>
      </c>
      <c r="C10" s="4">
        <v>83</v>
      </c>
      <c r="D10" s="4" t="s">
        <v>20</v>
      </c>
      <c r="E10" s="4" t="s">
        <v>22</v>
      </c>
      <c r="F10" s="4" t="s">
        <v>24</v>
      </c>
      <c r="G10" s="4">
        <v>30</v>
      </c>
      <c r="H10" s="4" t="s">
        <v>27</v>
      </c>
      <c r="I10" s="10">
        <v>12.8</v>
      </c>
      <c r="J10" s="4" t="s">
        <v>72</v>
      </c>
      <c r="K10" s="4" t="s">
        <v>33</v>
      </c>
      <c r="L10" s="4">
        <v>91</v>
      </c>
      <c r="M10" s="4">
        <v>3.5</v>
      </c>
      <c r="N10" s="4">
        <v>113</v>
      </c>
      <c r="O10" s="4">
        <v>7.44</v>
      </c>
      <c r="P10" s="4" t="s">
        <v>32</v>
      </c>
      <c r="Q10" s="4">
        <v>3059</v>
      </c>
      <c r="R10" s="4">
        <v>5</v>
      </c>
      <c r="S10" s="4">
        <v>17</v>
      </c>
      <c r="T10" s="4">
        <v>49</v>
      </c>
      <c r="U10" s="4" t="s">
        <v>46</v>
      </c>
      <c r="V10" s="4" t="s">
        <v>45</v>
      </c>
    </row>
    <row r="11" spans="1:22" s="5" customFormat="1" ht="23.4" x14ac:dyDescent="0.45">
      <c r="A11" s="4">
        <v>9</v>
      </c>
      <c r="B11" s="4" t="s">
        <v>4</v>
      </c>
      <c r="C11" s="4">
        <v>68</v>
      </c>
      <c r="D11" s="4" t="s">
        <v>21</v>
      </c>
      <c r="E11" s="4" t="s">
        <v>22</v>
      </c>
      <c r="F11" s="4" t="s">
        <v>26</v>
      </c>
      <c r="G11" s="4">
        <v>0</v>
      </c>
      <c r="H11" s="4" t="s">
        <v>27</v>
      </c>
      <c r="I11" s="10">
        <v>57.9</v>
      </c>
      <c r="J11" s="4" t="s">
        <v>39</v>
      </c>
      <c r="K11" s="4" t="s">
        <v>32</v>
      </c>
      <c r="L11" s="4">
        <v>118</v>
      </c>
      <c r="M11" s="4">
        <v>3.7</v>
      </c>
      <c r="N11" s="4">
        <v>115</v>
      </c>
      <c r="O11" s="4">
        <v>7.46</v>
      </c>
      <c r="P11" s="4" t="s">
        <v>32</v>
      </c>
      <c r="Q11" s="4">
        <v>2010</v>
      </c>
      <c r="R11" s="4">
        <v>3</v>
      </c>
      <c r="S11" s="4">
        <v>62</v>
      </c>
      <c r="T11" s="4">
        <v>33</v>
      </c>
      <c r="U11" s="4" t="s">
        <v>45</v>
      </c>
      <c r="V11" s="4" t="s">
        <v>45</v>
      </c>
    </row>
    <row r="12" spans="1:22" s="5" customFormat="1" ht="23.4" x14ac:dyDescent="0.45">
      <c r="A12" s="4">
        <v>10</v>
      </c>
      <c r="B12" s="4" t="s">
        <v>65</v>
      </c>
      <c r="C12" s="4">
        <v>75</v>
      </c>
      <c r="D12" s="4" t="s">
        <v>21</v>
      </c>
      <c r="E12" s="4" t="s">
        <v>22</v>
      </c>
      <c r="F12" s="4" t="s">
        <v>24</v>
      </c>
      <c r="G12" s="4">
        <v>90</v>
      </c>
      <c r="H12" s="4" t="s">
        <v>28</v>
      </c>
      <c r="I12" s="10">
        <v>3.2</v>
      </c>
      <c r="J12" s="4" t="s">
        <v>39</v>
      </c>
      <c r="K12" s="4" t="s">
        <v>69</v>
      </c>
      <c r="L12" s="4">
        <v>104</v>
      </c>
      <c r="M12" s="4">
        <v>3.1</v>
      </c>
      <c r="N12" s="4">
        <v>133</v>
      </c>
      <c r="O12" s="4">
        <v>7.45</v>
      </c>
      <c r="P12" s="4" t="s">
        <v>32</v>
      </c>
      <c r="Q12" s="4">
        <v>738</v>
      </c>
      <c r="R12" s="4">
        <v>3</v>
      </c>
      <c r="S12" s="4">
        <v>60</v>
      </c>
      <c r="T12" s="4">
        <v>13</v>
      </c>
      <c r="U12" s="4" t="s">
        <v>46</v>
      </c>
      <c r="V12" s="4" t="s">
        <v>45</v>
      </c>
    </row>
    <row r="13" spans="1:22" s="5" customFormat="1" ht="23.4" x14ac:dyDescent="0.45">
      <c r="A13" s="4">
        <v>11</v>
      </c>
      <c r="B13" s="4" t="s">
        <v>5</v>
      </c>
      <c r="C13" s="4">
        <v>74</v>
      </c>
      <c r="D13" s="4" t="s">
        <v>20</v>
      </c>
      <c r="E13" s="4" t="s">
        <v>22</v>
      </c>
      <c r="F13" s="4" t="s">
        <v>24</v>
      </c>
      <c r="G13" s="4">
        <v>60</v>
      </c>
      <c r="H13" s="4" t="s">
        <v>28</v>
      </c>
      <c r="I13" s="10">
        <v>7.5333333333333332</v>
      </c>
      <c r="J13" s="4" t="s">
        <v>39</v>
      </c>
      <c r="K13" s="4" t="s">
        <v>33</v>
      </c>
      <c r="L13" s="4">
        <v>217</v>
      </c>
      <c r="M13" s="4">
        <v>3.8</v>
      </c>
      <c r="N13" s="4">
        <v>113</v>
      </c>
      <c r="O13" s="4">
        <v>7.44</v>
      </c>
      <c r="P13" s="4" t="s">
        <v>32</v>
      </c>
      <c r="Q13" s="4">
        <v>3990</v>
      </c>
      <c r="R13" s="4">
        <v>5</v>
      </c>
      <c r="S13" s="4">
        <v>10</v>
      </c>
      <c r="T13" s="4">
        <v>78</v>
      </c>
      <c r="U13" s="4" t="s">
        <v>45</v>
      </c>
      <c r="V13" s="4" t="s">
        <v>46</v>
      </c>
    </row>
    <row r="14" spans="1:22" s="5" customFormat="1" ht="23.4" x14ac:dyDescent="0.45">
      <c r="A14" s="4">
        <v>12</v>
      </c>
      <c r="B14" s="4" t="s">
        <v>64</v>
      </c>
      <c r="C14" s="4">
        <v>62</v>
      </c>
      <c r="D14" s="4" t="s">
        <v>21</v>
      </c>
      <c r="E14" s="4" t="s">
        <v>23</v>
      </c>
      <c r="F14" s="4" t="s">
        <v>24</v>
      </c>
      <c r="G14" s="4">
        <v>7.5</v>
      </c>
      <c r="H14" s="4" t="s">
        <v>27</v>
      </c>
      <c r="I14" s="10">
        <v>14.8</v>
      </c>
      <c r="J14" s="4" t="s">
        <v>39</v>
      </c>
      <c r="K14" s="4" t="s">
        <v>33</v>
      </c>
      <c r="L14" s="4">
        <v>405</v>
      </c>
      <c r="M14" s="4">
        <v>5.7</v>
      </c>
      <c r="N14" s="4">
        <v>92</v>
      </c>
      <c r="O14" s="4">
        <v>7.4</v>
      </c>
      <c r="P14" s="4" t="s">
        <v>32</v>
      </c>
      <c r="Q14" s="4">
        <v>3624</v>
      </c>
      <c r="R14" s="4">
        <v>5</v>
      </c>
      <c r="S14" s="4">
        <v>26</v>
      </c>
      <c r="T14" s="4">
        <v>47</v>
      </c>
      <c r="U14" s="4" t="s">
        <v>46</v>
      </c>
      <c r="V14" s="4" t="s">
        <v>45</v>
      </c>
    </row>
    <row r="15" spans="1:22" s="5" customFormat="1" ht="23.4" x14ac:dyDescent="0.45">
      <c r="A15" s="4">
        <v>13</v>
      </c>
      <c r="B15" s="4" t="s">
        <v>60</v>
      </c>
      <c r="C15" s="4">
        <v>69</v>
      </c>
      <c r="D15" s="4" t="s">
        <v>20</v>
      </c>
      <c r="E15" s="4" t="s">
        <v>23</v>
      </c>
      <c r="F15" s="4" t="s">
        <v>25</v>
      </c>
      <c r="G15" s="4">
        <v>10</v>
      </c>
      <c r="H15" s="4" t="s">
        <v>27</v>
      </c>
      <c r="I15" s="10">
        <v>14.533333333333333</v>
      </c>
      <c r="J15" s="4" t="s">
        <v>44</v>
      </c>
      <c r="K15" s="4" t="s">
        <v>33</v>
      </c>
      <c r="L15" s="4">
        <v>1024</v>
      </c>
      <c r="M15" s="4">
        <v>4.4000000000000004</v>
      </c>
      <c r="N15" s="4">
        <v>93</v>
      </c>
      <c r="O15" s="4">
        <v>7.41</v>
      </c>
      <c r="P15" s="4" t="s">
        <v>32</v>
      </c>
      <c r="Q15" s="4">
        <v>2716</v>
      </c>
      <c r="R15" s="4">
        <v>1</v>
      </c>
      <c r="S15" s="4">
        <v>35</v>
      </c>
      <c r="T15" s="4">
        <v>45</v>
      </c>
      <c r="U15" s="4" t="s">
        <v>45</v>
      </c>
      <c r="V15" s="4" t="s">
        <v>46</v>
      </c>
    </row>
    <row r="16" spans="1:22" s="5" customFormat="1" ht="23.4" x14ac:dyDescent="0.45">
      <c r="A16" s="4">
        <v>14</v>
      </c>
      <c r="B16" s="4" t="s">
        <v>6</v>
      </c>
      <c r="C16" s="4">
        <v>80</v>
      </c>
      <c r="D16" s="4" t="s">
        <v>20</v>
      </c>
      <c r="E16" s="4" t="s">
        <v>23</v>
      </c>
      <c r="F16" s="4" t="s">
        <v>24</v>
      </c>
      <c r="G16" s="4">
        <v>60</v>
      </c>
      <c r="H16" s="4" t="s">
        <v>30</v>
      </c>
      <c r="I16" s="10">
        <v>0.43333333333333335</v>
      </c>
      <c r="J16" s="4" t="s">
        <v>39</v>
      </c>
      <c r="K16" s="4" t="s">
        <v>33</v>
      </c>
      <c r="L16" s="4">
        <v>645</v>
      </c>
      <c r="M16" s="4">
        <v>3.2</v>
      </c>
      <c r="N16" s="4">
        <v>47</v>
      </c>
      <c r="O16" s="4">
        <v>7.34</v>
      </c>
      <c r="P16" s="4" t="s">
        <v>32</v>
      </c>
      <c r="Q16" s="4">
        <v>1187</v>
      </c>
      <c r="R16" s="4">
        <v>9</v>
      </c>
      <c r="S16" s="4">
        <v>30</v>
      </c>
      <c r="T16" s="4">
        <v>43</v>
      </c>
      <c r="U16" s="4" t="s">
        <v>45</v>
      </c>
      <c r="V16" s="4" t="s">
        <v>46</v>
      </c>
    </row>
    <row r="17" spans="1:22" s="5" customFormat="1" ht="23.4" x14ac:dyDescent="0.45">
      <c r="A17" s="4">
        <v>15</v>
      </c>
      <c r="B17" s="4" t="s">
        <v>7</v>
      </c>
      <c r="C17" s="4">
        <v>73</v>
      </c>
      <c r="D17" s="4" t="s">
        <v>21</v>
      </c>
      <c r="E17" s="4" t="s">
        <v>22</v>
      </c>
      <c r="F17" s="4" t="s">
        <v>26</v>
      </c>
      <c r="G17" s="4">
        <v>0</v>
      </c>
      <c r="H17" s="4" t="s">
        <v>27</v>
      </c>
      <c r="I17" s="10">
        <v>2.1333333333333333</v>
      </c>
      <c r="J17" s="4" t="s">
        <v>39</v>
      </c>
      <c r="K17" s="4" t="s">
        <v>33</v>
      </c>
      <c r="L17" s="4">
        <v>198</v>
      </c>
      <c r="M17" s="4">
        <v>2.2999999999999998</v>
      </c>
      <c r="N17" s="4">
        <v>93</v>
      </c>
      <c r="O17" s="4">
        <v>7.43</v>
      </c>
      <c r="P17" s="4" t="s">
        <v>32</v>
      </c>
      <c r="Q17" s="4">
        <v>1052</v>
      </c>
      <c r="R17" s="4">
        <v>20</v>
      </c>
      <c r="S17" s="4">
        <v>18</v>
      </c>
      <c r="T17" s="4">
        <v>48</v>
      </c>
      <c r="U17" s="4" t="s">
        <v>45</v>
      </c>
      <c r="V17" s="4" t="s">
        <v>45</v>
      </c>
    </row>
    <row r="18" spans="1:22" s="5" customFormat="1" ht="23.4" x14ac:dyDescent="0.45">
      <c r="A18" s="4">
        <v>16</v>
      </c>
      <c r="B18" s="4" t="s">
        <v>66</v>
      </c>
      <c r="C18" s="4">
        <v>62</v>
      </c>
      <c r="D18" s="4" t="s">
        <v>20</v>
      </c>
      <c r="E18" s="4" t="s">
        <v>22</v>
      </c>
      <c r="F18" s="4" t="s">
        <v>26</v>
      </c>
      <c r="G18" s="4">
        <v>0</v>
      </c>
      <c r="H18" s="4" t="s">
        <v>27</v>
      </c>
      <c r="I18" s="10">
        <v>2.2999999999999998</v>
      </c>
      <c r="J18" s="4" t="s">
        <v>39</v>
      </c>
      <c r="K18" s="4" t="s">
        <v>32</v>
      </c>
      <c r="L18" s="4">
        <v>401</v>
      </c>
      <c r="M18" s="4">
        <v>3.4</v>
      </c>
      <c r="N18" s="4">
        <v>88</v>
      </c>
      <c r="O18" s="4">
        <v>7.46</v>
      </c>
      <c r="P18" s="4" t="s">
        <v>32</v>
      </c>
      <c r="Q18" s="4">
        <v>451</v>
      </c>
      <c r="R18" s="4">
        <v>6</v>
      </c>
      <c r="S18" s="4">
        <v>36</v>
      </c>
      <c r="T18" s="4">
        <v>53</v>
      </c>
      <c r="U18" s="4" t="s">
        <v>46</v>
      </c>
      <c r="V18" s="4" t="s">
        <v>45</v>
      </c>
    </row>
    <row r="19" spans="1:22" s="5" customFormat="1" ht="23.4" x14ac:dyDescent="0.45">
      <c r="A19" s="4">
        <v>17</v>
      </c>
      <c r="B19" s="4" t="s">
        <v>67</v>
      </c>
      <c r="C19" s="4">
        <v>69</v>
      </c>
      <c r="D19" s="4" t="s">
        <v>21</v>
      </c>
      <c r="E19" s="4" t="s">
        <v>22</v>
      </c>
      <c r="F19" s="4" t="s">
        <v>24</v>
      </c>
      <c r="G19" s="4">
        <v>2</v>
      </c>
      <c r="H19" s="4" t="s">
        <v>27</v>
      </c>
      <c r="I19" s="10">
        <v>46</v>
      </c>
      <c r="J19" s="4" t="s">
        <v>39</v>
      </c>
      <c r="K19" s="4" t="s">
        <v>33</v>
      </c>
      <c r="L19" s="4">
        <v>1231</v>
      </c>
      <c r="M19" s="4">
        <v>5.5</v>
      </c>
      <c r="N19" s="4">
        <v>23</v>
      </c>
      <c r="O19" s="4">
        <v>7.34</v>
      </c>
      <c r="P19" s="4" t="s">
        <v>32</v>
      </c>
      <c r="Q19" s="4">
        <v>3481</v>
      </c>
      <c r="R19" s="4">
        <v>0</v>
      </c>
      <c r="S19" s="4">
        <v>60</v>
      </c>
      <c r="T19" s="4">
        <v>29</v>
      </c>
      <c r="U19" s="4" t="s">
        <v>46</v>
      </c>
      <c r="V19" s="4" t="s">
        <v>45</v>
      </c>
    </row>
    <row r="20" spans="1:22" s="5" customFormat="1" ht="23.4" x14ac:dyDescent="0.45">
      <c r="A20" s="4">
        <v>18</v>
      </c>
      <c r="B20" s="4" t="s">
        <v>68</v>
      </c>
      <c r="C20" s="4">
        <v>63</v>
      </c>
      <c r="D20" s="4" t="s">
        <v>20</v>
      </c>
      <c r="E20" s="4" t="s">
        <v>23</v>
      </c>
      <c r="F20" s="4" t="s">
        <v>24</v>
      </c>
      <c r="G20" s="4">
        <v>40</v>
      </c>
      <c r="H20" s="4" t="s">
        <v>28</v>
      </c>
      <c r="I20" s="10">
        <v>9.6999999999999993</v>
      </c>
      <c r="J20" s="4" t="s">
        <v>39</v>
      </c>
      <c r="K20" s="4" t="s">
        <v>33</v>
      </c>
      <c r="L20" s="4">
        <v>226</v>
      </c>
      <c r="M20" s="4">
        <v>3.6</v>
      </c>
      <c r="N20" s="4">
        <v>102</v>
      </c>
      <c r="O20" s="4">
        <v>7.41</v>
      </c>
      <c r="P20" s="4" t="s">
        <v>32</v>
      </c>
      <c r="Q20" s="4">
        <v>1389</v>
      </c>
      <c r="R20" s="4">
        <v>5</v>
      </c>
      <c r="S20" s="4">
        <v>74</v>
      </c>
      <c r="T20" s="4">
        <v>13</v>
      </c>
      <c r="U20" s="4" t="s">
        <v>46</v>
      </c>
      <c r="V20" s="4" t="s">
        <v>45</v>
      </c>
    </row>
    <row r="21" spans="1:22" s="5" customFormat="1" ht="23.4" x14ac:dyDescent="0.45">
      <c r="A21" s="4"/>
      <c r="B21" s="4"/>
      <c r="C21" s="6">
        <f>MEDIAN(C3:C20)</f>
        <v>69</v>
      </c>
      <c r="D21" s="4"/>
      <c r="E21" s="4"/>
      <c r="F21" s="4"/>
      <c r="G21" s="4"/>
      <c r="H21" s="4"/>
      <c r="I21" s="6">
        <f>MEDIAN(I3:I20)</f>
        <v>8.1500000000000021</v>
      </c>
      <c r="J21" s="7"/>
      <c r="K21" s="7"/>
      <c r="L21" s="6">
        <f>MEDIAN(L3:L20)</f>
        <v>365</v>
      </c>
      <c r="M21" s="6">
        <f>MEDIAN(M3:M20)</f>
        <v>3.6</v>
      </c>
      <c r="N21" s="6">
        <f>MEDIAN(N3:N20)</f>
        <v>98</v>
      </c>
      <c r="O21" s="6">
        <f t="shared" ref="N21:T21" si="0">MEDIAN(O3:O20)</f>
        <v>7.4350000000000005</v>
      </c>
      <c r="P21" s="6"/>
      <c r="Q21" s="6">
        <f t="shared" si="0"/>
        <v>2038</v>
      </c>
      <c r="R21" s="6">
        <f t="shared" si="0"/>
        <v>5</v>
      </c>
      <c r="S21" s="6">
        <f t="shared" si="0"/>
        <v>33</v>
      </c>
      <c r="T21" s="6">
        <f t="shared" si="0"/>
        <v>47</v>
      </c>
      <c r="U21" s="8"/>
    </row>
    <row r="22" spans="1:22" s="2" customFormat="1" ht="23.4" x14ac:dyDescent="0.45">
      <c r="A22" s="1" t="s">
        <v>40</v>
      </c>
      <c r="J22" s="11"/>
    </row>
    <row r="23" spans="1:22" s="5" customFormat="1" ht="23.4" x14ac:dyDescent="0.45">
      <c r="A23" s="4">
        <v>19</v>
      </c>
      <c r="B23" s="4" t="s">
        <v>49</v>
      </c>
      <c r="C23" s="4">
        <v>88</v>
      </c>
      <c r="D23" s="4" t="s">
        <v>21</v>
      </c>
      <c r="E23" s="4" t="s">
        <v>22</v>
      </c>
      <c r="F23" s="4" t="s">
        <v>26</v>
      </c>
      <c r="G23" s="4">
        <v>0</v>
      </c>
      <c r="H23" s="4" t="s">
        <v>41</v>
      </c>
      <c r="I23" s="10">
        <v>63.9</v>
      </c>
      <c r="J23" s="4" t="s">
        <v>43</v>
      </c>
      <c r="K23" s="4" t="s">
        <v>32</v>
      </c>
      <c r="L23" s="4">
        <v>84</v>
      </c>
      <c r="M23" s="4">
        <v>2.6</v>
      </c>
      <c r="N23" s="4">
        <v>100</v>
      </c>
      <c r="O23" s="4">
        <v>7.55</v>
      </c>
      <c r="P23" s="4" t="s">
        <v>32</v>
      </c>
      <c r="Q23" s="4">
        <v>1400</v>
      </c>
      <c r="R23" s="4">
        <v>5</v>
      </c>
      <c r="S23" s="4">
        <v>45</v>
      </c>
      <c r="T23" s="4">
        <v>44</v>
      </c>
      <c r="U23" s="4" t="s">
        <v>45</v>
      </c>
      <c r="V23" s="4" t="s">
        <v>46</v>
      </c>
    </row>
    <row r="24" spans="1:22" s="5" customFormat="1" ht="23.4" x14ac:dyDescent="0.45">
      <c r="A24" s="4">
        <v>20</v>
      </c>
      <c r="B24" s="4" t="s">
        <v>50</v>
      </c>
      <c r="C24" s="4">
        <v>64</v>
      </c>
      <c r="D24" s="4" t="s">
        <v>20</v>
      </c>
      <c r="E24" s="4" t="s">
        <v>22</v>
      </c>
      <c r="F24" s="4" t="s">
        <v>26</v>
      </c>
      <c r="G24" s="4">
        <v>0</v>
      </c>
      <c r="H24" s="4" t="s">
        <v>42</v>
      </c>
      <c r="I24" s="10">
        <v>2.1666666666666665</v>
      </c>
      <c r="J24" s="4" t="s">
        <v>43</v>
      </c>
      <c r="K24" s="4" t="s">
        <v>32</v>
      </c>
      <c r="L24" s="4">
        <v>49</v>
      </c>
      <c r="M24" s="4">
        <v>1.1000000000000001</v>
      </c>
      <c r="N24" s="4">
        <v>117</v>
      </c>
      <c r="O24" s="4">
        <v>7.53</v>
      </c>
      <c r="P24" s="4" t="s">
        <v>32</v>
      </c>
      <c r="Q24" s="4">
        <v>878</v>
      </c>
      <c r="R24" s="4">
        <v>1</v>
      </c>
      <c r="S24" s="4">
        <v>36</v>
      </c>
      <c r="T24" s="4">
        <v>32</v>
      </c>
      <c r="U24" s="4" t="s">
        <v>45</v>
      </c>
      <c r="V24" s="4" t="s">
        <v>46</v>
      </c>
    </row>
    <row r="25" spans="1:22" s="5" customFormat="1" ht="23.4" x14ac:dyDescent="0.45">
      <c r="A25" s="4">
        <v>21</v>
      </c>
      <c r="B25" s="4" t="s">
        <v>73</v>
      </c>
      <c r="C25" s="4">
        <v>86</v>
      </c>
      <c r="D25" s="4" t="s">
        <v>20</v>
      </c>
      <c r="E25" s="4" t="s">
        <v>22</v>
      </c>
      <c r="F25" s="4" t="s">
        <v>24</v>
      </c>
      <c r="G25" s="4" t="s">
        <v>69</v>
      </c>
      <c r="H25" s="4" t="s">
        <v>41</v>
      </c>
      <c r="I25" s="10">
        <v>70.5</v>
      </c>
      <c r="J25" s="4" t="s">
        <v>43</v>
      </c>
      <c r="K25" s="4" t="s">
        <v>32</v>
      </c>
      <c r="L25" s="4">
        <v>82</v>
      </c>
      <c r="M25" s="4">
        <v>3.7</v>
      </c>
      <c r="N25" s="4">
        <v>116</v>
      </c>
      <c r="O25" s="4">
        <v>7.43</v>
      </c>
      <c r="P25" s="4" t="s">
        <v>32</v>
      </c>
      <c r="Q25" s="4">
        <v>2812</v>
      </c>
      <c r="R25" s="4">
        <v>9</v>
      </c>
      <c r="S25" s="4">
        <v>47</v>
      </c>
      <c r="T25" s="4">
        <v>40</v>
      </c>
      <c r="U25" s="4" t="s">
        <v>46</v>
      </c>
      <c r="V25" s="4" t="s">
        <v>45</v>
      </c>
    </row>
    <row r="26" spans="1:22" s="5" customFormat="1" ht="23.4" x14ac:dyDescent="0.45">
      <c r="A26" s="4">
        <v>22</v>
      </c>
      <c r="B26" s="4" t="s">
        <v>74</v>
      </c>
      <c r="C26" s="4">
        <v>65</v>
      </c>
      <c r="D26" s="4" t="s">
        <v>21</v>
      </c>
      <c r="E26" s="4" t="s">
        <v>23</v>
      </c>
      <c r="F26" s="4" t="s">
        <v>26</v>
      </c>
      <c r="G26" s="4">
        <v>0</v>
      </c>
      <c r="H26" s="4" t="s">
        <v>78</v>
      </c>
      <c r="I26" s="10">
        <v>68.599999999999994</v>
      </c>
      <c r="J26" s="4" t="s">
        <v>43</v>
      </c>
      <c r="K26" s="4" t="s">
        <v>32</v>
      </c>
      <c r="L26" s="4">
        <v>63</v>
      </c>
      <c r="M26" s="4">
        <v>3.2</v>
      </c>
      <c r="N26" s="4">
        <v>98</v>
      </c>
      <c r="O26" s="4">
        <v>7.44</v>
      </c>
      <c r="P26" s="4" t="s">
        <v>32</v>
      </c>
      <c r="Q26" s="4">
        <v>1361</v>
      </c>
      <c r="R26" s="4">
        <v>1</v>
      </c>
      <c r="S26" s="4">
        <v>70</v>
      </c>
      <c r="T26" s="4">
        <v>28</v>
      </c>
      <c r="U26" s="4" t="s">
        <v>46</v>
      </c>
      <c r="V26" s="4" t="s">
        <v>45</v>
      </c>
    </row>
    <row r="27" spans="1:22" s="5" customFormat="1" ht="23.4" x14ac:dyDescent="0.45">
      <c r="A27" s="4">
        <v>23</v>
      </c>
      <c r="B27" s="4" t="s">
        <v>75</v>
      </c>
      <c r="C27" s="4">
        <v>85</v>
      </c>
      <c r="D27" s="4" t="s">
        <v>20</v>
      </c>
      <c r="E27" s="4" t="s">
        <v>22</v>
      </c>
      <c r="F27" s="4" t="s">
        <v>26</v>
      </c>
      <c r="G27" s="4">
        <v>0</v>
      </c>
      <c r="H27" s="4" t="s">
        <v>79</v>
      </c>
      <c r="I27" s="10">
        <v>57.9</v>
      </c>
      <c r="J27" s="4" t="s">
        <v>43</v>
      </c>
      <c r="K27" s="4" t="s">
        <v>32</v>
      </c>
      <c r="L27" s="4">
        <v>76</v>
      </c>
      <c r="M27" s="4">
        <v>3.1</v>
      </c>
      <c r="N27" s="4">
        <v>123</v>
      </c>
      <c r="O27" s="4">
        <v>7.49</v>
      </c>
      <c r="P27" s="4" t="s">
        <v>32</v>
      </c>
      <c r="Q27" s="4">
        <v>1824</v>
      </c>
      <c r="R27" s="4">
        <v>4</v>
      </c>
      <c r="S27" s="4">
        <v>52</v>
      </c>
      <c r="T27" s="4">
        <v>23</v>
      </c>
      <c r="U27" s="4" t="s">
        <v>46</v>
      </c>
      <c r="V27" s="4" t="s">
        <v>45</v>
      </c>
    </row>
    <row r="28" spans="1:22" s="5" customFormat="1" ht="23.4" x14ac:dyDescent="0.45">
      <c r="A28" s="4">
        <v>24</v>
      </c>
      <c r="B28" s="4" t="s">
        <v>54</v>
      </c>
      <c r="C28" s="4">
        <v>82</v>
      </c>
      <c r="D28" s="4" t="s">
        <v>21</v>
      </c>
      <c r="E28" s="4" t="s">
        <v>22</v>
      </c>
      <c r="F28" s="4" t="s">
        <v>26</v>
      </c>
      <c r="G28" s="4">
        <v>0</v>
      </c>
      <c r="H28" s="4" t="s">
        <v>48</v>
      </c>
      <c r="I28" s="10">
        <v>12.8</v>
      </c>
      <c r="J28" s="4" t="s">
        <v>43</v>
      </c>
      <c r="K28" s="4" t="s">
        <v>32</v>
      </c>
      <c r="L28" s="4">
        <v>82</v>
      </c>
      <c r="M28" s="4">
        <v>3.3</v>
      </c>
      <c r="N28" s="4">
        <v>146</v>
      </c>
      <c r="O28" s="4">
        <v>7.41</v>
      </c>
      <c r="P28" s="4" t="s">
        <v>32</v>
      </c>
      <c r="Q28" s="4">
        <v>284</v>
      </c>
      <c r="R28" s="4">
        <v>3</v>
      </c>
      <c r="S28" s="4">
        <v>37</v>
      </c>
      <c r="T28" s="4">
        <v>60</v>
      </c>
      <c r="U28" s="4" t="s">
        <v>46</v>
      </c>
      <c r="V28" s="4" t="s">
        <v>45</v>
      </c>
    </row>
    <row r="29" spans="1:22" s="5" customFormat="1" ht="23.4" x14ac:dyDescent="0.45">
      <c r="A29" s="4">
        <v>25</v>
      </c>
      <c r="B29" s="4" t="s">
        <v>51</v>
      </c>
      <c r="C29" s="4">
        <v>93</v>
      </c>
      <c r="D29" s="4" t="s">
        <v>21</v>
      </c>
      <c r="E29" s="4" t="s">
        <v>22</v>
      </c>
      <c r="F29" s="4" t="s">
        <v>26</v>
      </c>
      <c r="G29" s="4">
        <v>0</v>
      </c>
      <c r="H29" s="4" t="s">
        <v>42</v>
      </c>
      <c r="I29" s="10">
        <v>27.633333333333333</v>
      </c>
      <c r="J29" s="4" t="s">
        <v>43</v>
      </c>
      <c r="K29" s="4" t="s">
        <v>32</v>
      </c>
      <c r="L29" s="4">
        <v>85</v>
      </c>
      <c r="M29" s="4">
        <v>2.9</v>
      </c>
      <c r="N29" s="4">
        <v>113</v>
      </c>
      <c r="O29" s="4">
        <v>7.49</v>
      </c>
      <c r="P29" s="4" t="s">
        <v>32</v>
      </c>
      <c r="Q29" s="4">
        <v>365</v>
      </c>
      <c r="R29" s="4">
        <v>3</v>
      </c>
      <c r="S29" s="4">
        <v>37</v>
      </c>
      <c r="T29" s="4">
        <v>29</v>
      </c>
      <c r="U29" s="4" t="s">
        <v>45</v>
      </c>
      <c r="V29" s="4" t="s">
        <v>46</v>
      </c>
    </row>
    <row r="30" spans="1:22" s="5" customFormat="1" ht="23.4" x14ac:dyDescent="0.45">
      <c r="A30" s="4">
        <v>26</v>
      </c>
      <c r="B30" s="4" t="s">
        <v>55</v>
      </c>
      <c r="C30" s="4">
        <v>81</v>
      </c>
      <c r="D30" s="4" t="s">
        <v>20</v>
      </c>
      <c r="E30" s="4" t="s">
        <v>22</v>
      </c>
      <c r="F30" s="4" t="s">
        <v>24</v>
      </c>
      <c r="G30" s="4" t="s">
        <v>69</v>
      </c>
      <c r="H30" s="4" t="s">
        <v>80</v>
      </c>
      <c r="I30" s="10">
        <v>49.93</v>
      </c>
      <c r="J30" s="4" t="s">
        <v>43</v>
      </c>
      <c r="K30" s="4" t="s">
        <v>32</v>
      </c>
      <c r="L30" s="4">
        <v>66</v>
      </c>
      <c r="M30" s="4">
        <v>3.6</v>
      </c>
      <c r="N30" s="4">
        <v>142</v>
      </c>
      <c r="O30" s="4">
        <v>7.51</v>
      </c>
      <c r="P30" s="4" t="s">
        <v>32</v>
      </c>
      <c r="Q30" s="4">
        <v>274</v>
      </c>
      <c r="R30" s="4">
        <v>4</v>
      </c>
      <c r="S30" s="4">
        <v>71</v>
      </c>
      <c r="T30" s="4">
        <v>14</v>
      </c>
      <c r="U30" s="4" t="s">
        <v>46</v>
      </c>
      <c r="V30" s="4" t="s">
        <v>45</v>
      </c>
    </row>
    <row r="31" spans="1:22" s="5" customFormat="1" ht="23.4" x14ac:dyDescent="0.45">
      <c r="A31" s="4">
        <v>27</v>
      </c>
      <c r="B31" s="4" t="s">
        <v>76</v>
      </c>
      <c r="C31" s="4">
        <v>83</v>
      </c>
      <c r="D31" s="4" t="s">
        <v>20</v>
      </c>
      <c r="E31" s="4" t="s">
        <v>22</v>
      </c>
      <c r="F31" s="4" t="s">
        <v>24</v>
      </c>
      <c r="G31" s="4">
        <v>15</v>
      </c>
      <c r="H31" s="4" t="s">
        <v>81</v>
      </c>
      <c r="I31" s="10">
        <v>38.5</v>
      </c>
      <c r="J31" s="4" t="s">
        <v>43</v>
      </c>
      <c r="K31" s="4" t="s">
        <v>32</v>
      </c>
      <c r="L31" s="4">
        <v>127</v>
      </c>
      <c r="M31" s="4">
        <v>2.2999999999999998</v>
      </c>
      <c r="N31" s="4">
        <v>108</v>
      </c>
      <c r="O31" s="4">
        <v>7.46</v>
      </c>
      <c r="P31" s="4" t="s">
        <v>32</v>
      </c>
      <c r="Q31" s="4">
        <v>793</v>
      </c>
      <c r="R31" s="4">
        <v>37</v>
      </c>
      <c r="S31" s="4">
        <v>13</v>
      </c>
      <c r="T31" s="4">
        <v>6</v>
      </c>
      <c r="U31" s="4" t="s">
        <v>46</v>
      </c>
      <c r="V31" s="4" t="s">
        <v>45</v>
      </c>
    </row>
    <row r="32" spans="1:22" s="5" customFormat="1" ht="23.4" x14ac:dyDescent="0.45">
      <c r="A32" s="4">
        <v>28</v>
      </c>
      <c r="B32" s="4" t="s">
        <v>77</v>
      </c>
      <c r="C32" s="4">
        <v>79</v>
      </c>
      <c r="D32" s="4" t="s">
        <v>21</v>
      </c>
      <c r="E32" s="4" t="s">
        <v>22</v>
      </c>
      <c r="F32" s="4" t="s">
        <v>26</v>
      </c>
      <c r="G32" s="4">
        <v>0</v>
      </c>
      <c r="H32" s="4" t="s">
        <v>82</v>
      </c>
      <c r="I32" s="10">
        <v>0.7</v>
      </c>
      <c r="J32" s="4" t="s">
        <v>43</v>
      </c>
      <c r="K32" s="4" t="s">
        <v>32</v>
      </c>
      <c r="L32" s="4">
        <v>336</v>
      </c>
      <c r="M32" s="4">
        <v>2.4</v>
      </c>
      <c r="N32" s="4">
        <v>128</v>
      </c>
      <c r="O32" s="4">
        <v>7.41</v>
      </c>
      <c r="P32" s="4" t="s">
        <v>32</v>
      </c>
      <c r="Q32" s="4">
        <v>1625</v>
      </c>
      <c r="R32" s="4">
        <v>88</v>
      </c>
      <c r="S32" s="4">
        <v>6</v>
      </c>
      <c r="T32" s="4">
        <v>6</v>
      </c>
      <c r="U32" s="4" t="s">
        <v>46</v>
      </c>
      <c r="V32" s="4" t="s">
        <v>45</v>
      </c>
    </row>
    <row r="33" spans="1:22" s="5" customFormat="1" ht="23.4" x14ac:dyDescent="0.45">
      <c r="A33" s="4">
        <v>29</v>
      </c>
      <c r="B33" s="4" t="s">
        <v>52</v>
      </c>
      <c r="C33" s="4">
        <v>75</v>
      </c>
      <c r="D33" s="4" t="s">
        <v>20</v>
      </c>
      <c r="E33" s="4" t="s">
        <v>22</v>
      </c>
      <c r="F33" s="4" t="s">
        <v>26</v>
      </c>
      <c r="G33" s="4">
        <v>0</v>
      </c>
      <c r="H33" s="4" t="s">
        <v>41</v>
      </c>
      <c r="I33" s="10">
        <v>19.133333333333333</v>
      </c>
      <c r="J33" s="4" t="s">
        <v>43</v>
      </c>
      <c r="K33" s="4" t="s">
        <v>32</v>
      </c>
      <c r="L33" s="4">
        <v>60</v>
      </c>
      <c r="M33" s="4">
        <v>2</v>
      </c>
      <c r="N33" s="4">
        <v>169</v>
      </c>
      <c r="O33" s="4">
        <v>7.48</v>
      </c>
      <c r="P33" s="4" t="s">
        <v>32</v>
      </c>
      <c r="Q33" s="4">
        <v>42</v>
      </c>
      <c r="R33" s="4">
        <v>14</v>
      </c>
      <c r="S33" s="4">
        <v>29</v>
      </c>
      <c r="T33" s="4">
        <v>55</v>
      </c>
      <c r="U33" s="4" t="s">
        <v>45</v>
      </c>
      <c r="V33" s="4" t="s">
        <v>46</v>
      </c>
    </row>
    <row r="34" spans="1:22" s="5" customFormat="1" ht="23.4" x14ac:dyDescent="0.45">
      <c r="A34" s="4">
        <v>30</v>
      </c>
      <c r="B34" s="4" t="s">
        <v>53</v>
      </c>
      <c r="C34" s="4">
        <v>81</v>
      </c>
      <c r="D34" s="4" t="s">
        <v>20</v>
      </c>
      <c r="E34" s="4" t="s">
        <v>22</v>
      </c>
      <c r="F34" s="4" t="s">
        <v>24</v>
      </c>
      <c r="G34" s="4">
        <v>12.5</v>
      </c>
      <c r="H34" s="4" t="s">
        <v>41</v>
      </c>
      <c r="I34" s="10">
        <v>18.033333333333335</v>
      </c>
      <c r="J34" s="4" t="s">
        <v>43</v>
      </c>
      <c r="K34" s="4" t="s">
        <v>32</v>
      </c>
      <c r="L34" s="4">
        <v>115</v>
      </c>
      <c r="M34" s="4">
        <v>3.5</v>
      </c>
      <c r="N34" s="4">
        <v>93</v>
      </c>
      <c r="O34" s="4">
        <v>7.44</v>
      </c>
      <c r="P34" s="4" t="s">
        <v>32</v>
      </c>
      <c r="Q34" s="4">
        <v>340</v>
      </c>
      <c r="R34" s="4">
        <v>6</v>
      </c>
      <c r="S34" s="4">
        <v>28</v>
      </c>
      <c r="T34" s="4">
        <v>53</v>
      </c>
      <c r="U34" s="4" t="s">
        <v>45</v>
      </c>
      <c r="V34" s="4" t="s">
        <v>46</v>
      </c>
    </row>
    <row r="35" spans="1:22" ht="22.8" x14ac:dyDescent="0.4">
      <c r="C35" s="6">
        <f>MEDIAN(C23:C34)</f>
        <v>81.5</v>
      </c>
      <c r="D35" s="6"/>
      <c r="E35" s="6"/>
      <c r="F35" s="6"/>
      <c r="G35" s="6"/>
      <c r="H35" s="6"/>
      <c r="I35" s="6">
        <f>MEDIAN(I23:I34)</f>
        <v>33.066666666666663</v>
      </c>
      <c r="J35" s="6"/>
      <c r="K35" s="6"/>
      <c r="L35" s="6">
        <f>MEDIAN(L23:L34)</f>
        <v>82</v>
      </c>
      <c r="M35" s="6">
        <f>MEDIAN(M23:M34)</f>
        <v>3</v>
      </c>
      <c r="N35" s="6">
        <f>MEDIAN(N23:N34)</f>
        <v>116.5</v>
      </c>
      <c r="O35" s="6">
        <f>MEDIAN(O23:O34)</f>
        <v>7.4700000000000006</v>
      </c>
      <c r="P35" s="6"/>
      <c r="Q35" s="6">
        <f>MEDIAN(Q23:Q34)</f>
        <v>835.5</v>
      </c>
      <c r="R35" s="6">
        <f>MEDIAN(R23:R34)</f>
        <v>4.5</v>
      </c>
      <c r="S35" s="6">
        <f>MEDIAN(S23:S34)</f>
        <v>37</v>
      </c>
      <c r="T35" s="6">
        <f>MEDIAN(T23:T34)</f>
        <v>30.5</v>
      </c>
    </row>
    <row r="37" spans="1:22" s="5" customFormat="1" ht="23.4" x14ac:dyDescent="0.45">
      <c r="A37" s="4"/>
      <c r="B37" s="4"/>
      <c r="C37" s="4"/>
      <c r="D37" s="4"/>
      <c r="E37" s="4"/>
      <c r="F37" s="4"/>
      <c r="G37" s="4"/>
      <c r="H37" s="4"/>
      <c r="I37" s="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2" s="5" customFormat="1" ht="23.4" x14ac:dyDescent="0.45">
      <c r="A38" s="4"/>
      <c r="B38" s="4"/>
      <c r="C38" s="4"/>
      <c r="D38" s="4"/>
      <c r="E38" s="4"/>
      <c r="F38" s="4"/>
      <c r="G38" s="4"/>
      <c r="H38" s="4"/>
      <c r="I38" s="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2" s="5" customFormat="1" ht="23.4" x14ac:dyDescent="0.45">
      <c r="A39" s="4"/>
      <c r="B39" s="4"/>
      <c r="C39" s="4"/>
      <c r="D39" s="4"/>
      <c r="E39" s="4"/>
      <c r="F39" s="4"/>
      <c r="G39" s="4"/>
      <c r="H39" s="4"/>
      <c r="I39" s="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2" s="5" customFormat="1" ht="23.4" x14ac:dyDescent="0.45">
      <c r="A40" s="4"/>
      <c r="B40" s="4"/>
      <c r="C40" s="4"/>
      <c r="D40" s="4"/>
      <c r="E40" s="4"/>
      <c r="F40" s="4"/>
      <c r="G40" s="4"/>
      <c r="H40" s="4"/>
      <c r="I40" s="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2" s="5" customFormat="1" ht="23.4" x14ac:dyDescent="0.45">
      <c r="A41" s="4"/>
      <c r="B41" s="4"/>
      <c r="C41" s="4"/>
      <c r="D41" s="4"/>
      <c r="E41" s="4"/>
      <c r="F41" s="4"/>
      <c r="G41" s="4"/>
      <c r="H41" s="4"/>
      <c r="I41" s="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2" s="5" customFormat="1" ht="23.4" x14ac:dyDescent="0.45">
      <c r="A42" s="4"/>
      <c r="B42" s="4"/>
      <c r="C42" s="4"/>
      <c r="D42" s="4"/>
      <c r="E42" s="4"/>
      <c r="F42" s="4"/>
      <c r="G42" s="4"/>
      <c r="H42" s="4"/>
      <c r="I42" s="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2" s="5" customFormat="1" ht="23.4" x14ac:dyDescent="0.45">
      <c r="A43" s="4"/>
      <c r="B43" s="4"/>
      <c r="C43" s="4"/>
      <c r="D43" s="4"/>
      <c r="E43" s="4"/>
      <c r="F43" s="4"/>
      <c r="G43" s="4"/>
      <c r="H43" s="4"/>
      <c r="I43" s="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2" s="5" customFormat="1" ht="23.4" x14ac:dyDescent="0.45">
      <c r="A44" s="4"/>
      <c r="B44" s="4"/>
      <c r="C44" s="7"/>
      <c r="D44" s="4"/>
      <c r="E44" s="4"/>
      <c r="F44" s="4"/>
      <c r="G44" s="4"/>
      <c r="H44" s="4"/>
      <c r="I44" s="7"/>
      <c r="J44" s="4"/>
      <c r="K44" s="4"/>
      <c r="L44" s="7"/>
      <c r="M44" s="7"/>
      <c r="N44" s="7"/>
      <c r="O44" s="7"/>
      <c r="P44" s="7"/>
      <c r="Q44" s="7"/>
      <c r="R44" s="7"/>
      <c r="S44" s="7"/>
      <c r="T44" s="7"/>
    </row>
    <row r="47" spans="1:22" ht="22.8" x14ac:dyDescent="0.4">
      <c r="D47" s="4"/>
      <c r="G47" s="4"/>
      <c r="H47" s="4"/>
      <c r="I47" s="7"/>
    </row>
    <row r="48" spans="1:22" ht="22.8" x14ac:dyDescent="0.4">
      <c r="D48" s="4"/>
      <c r="E48" s="4"/>
      <c r="G48" s="4"/>
      <c r="H48" s="4"/>
      <c r="I48" s="7"/>
    </row>
    <row r="49" spans="4:10" ht="22.8" x14ac:dyDescent="0.4">
      <c r="D49" s="4"/>
      <c r="E49" s="4"/>
      <c r="G49" s="4"/>
      <c r="H49" s="4"/>
      <c r="I49" s="7"/>
      <c r="J49" s="7"/>
    </row>
    <row r="50" spans="4:10" ht="22.8" x14ac:dyDescent="0.4">
      <c r="D50" s="4"/>
      <c r="E50" s="4"/>
      <c r="G50" s="4"/>
      <c r="H50" s="4"/>
      <c r="I50" s="7"/>
      <c r="J50" s="7"/>
    </row>
    <row r="51" spans="4:10" ht="22.8" x14ac:dyDescent="0.4">
      <c r="E51" s="4"/>
      <c r="H51" s="4"/>
      <c r="I51" s="7"/>
      <c r="J51" s="7"/>
    </row>
    <row r="52" spans="4:10" ht="22.8" x14ac:dyDescent="0.4">
      <c r="H52" s="4"/>
      <c r="I52" s="7"/>
      <c r="J52" s="7"/>
    </row>
    <row r="53" spans="4:10" ht="22.8" x14ac:dyDescent="0.4">
      <c r="H53" s="4"/>
      <c r="I53" s="9"/>
      <c r="J53" s="9"/>
    </row>
    <row r="54" spans="4:10" ht="22.8" x14ac:dyDescent="0.4">
      <c r="H54" s="4"/>
    </row>
    <row r="55" spans="4:10" ht="22.8" x14ac:dyDescent="0.4">
      <c r="H5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Aaditya Khatri</dc:creator>
  <cp:lastModifiedBy>Aaditya Khatri</cp:lastModifiedBy>
  <dcterms:created xsi:type="dcterms:W3CDTF">2025-08-21T13:12:02Z</dcterms:created>
  <dcterms:modified xsi:type="dcterms:W3CDTF">2026-09-01T21:09:37Z</dcterms:modified>
</cp:coreProperties>
</file>