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2020\Desktop\"/>
    </mc:Choice>
  </mc:AlternateContent>
  <xr:revisionPtr revIDLastSave="0" documentId="13_ncr:1_{F42B4838-BBA5-490F-AF9C-C9D0046A3059}" xr6:coauthVersionLast="47" xr6:coauthVersionMax="47" xr10:uidLastSave="{00000000-0000-0000-0000-000000000000}"/>
  <bookViews>
    <workbookView xWindow="-98" yWindow="-98" windowWidth="19095" windowHeight="12075" firstSheet="6" activeTab="11" xr2:uid="{B5A3DB27-E4C7-44DC-A91A-A9B85C20E627}"/>
  </bookViews>
  <sheets>
    <sheet name="Figure1" sheetId="1" r:id="rId1"/>
    <sheet name="Figure2" sheetId="2" r:id="rId2"/>
    <sheet name="Figure3" sheetId="3" r:id="rId3"/>
    <sheet name="Figure4" sheetId="4" r:id="rId4"/>
    <sheet name="Figure5" sheetId="5" r:id="rId5"/>
    <sheet name="Figure6" sheetId="6" r:id="rId6"/>
    <sheet name="Figure7" sheetId="7" r:id="rId7"/>
    <sheet name="FigureS1" sheetId="8" r:id="rId8"/>
    <sheet name="FigureS2" sheetId="9" r:id="rId9"/>
    <sheet name="FigureS3" sheetId="10" r:id="rId10"/>
    <sheet name="FigureS4" sheetId="11" r:id="rId11"/>
    <sheet name="FigureS5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6" l="1"/>
  <c r="F11" i="6"/>
  <c r="G11" i="6" s="1"/>
  <c r="E12" i="6"/>
  <c r="F12" i="6"/>
  <c r="G12" i="6"/>
  <c r="E13" i="6"/>
  <c r="F13" i="6"/>
  <c r="G13" i="6"/>
  <c r="E14" i="6"/>
  <c r="F14" i="6"/>
  <c r="G14" i="6" s="1"/>
  <c r="E15" i="6"/>
  <c r="F15" i="6"/>
  <c r="G15" i="6"/>
  <c r="E16" i="6"/>
  <c r="F16" i="6"/>
  <c r="G16" i="6" s="1"/>
  <c r="E17" i="6"/>
  <c r="F17" i="6"/>
  <c r="G17" i="6"/>
  <c r="E18" i="6"/>
  <c r="F18" i="6"/>
  <c r="G18" i="6"/>
</calcChain>
</file>

<file path=xl/sharedStrings.xml><?xml version="1.0" encoding="utf-8"?>
<sst xmlns="http://schemas.openxmlformats.org/spreadsheetml/2006/main" count="480" uniqueCount="267">
  <si>
    <t>Figure1B</t>
    <phoneticPr fontId="1" type="noConversion"/>
  </si>
  <si>
    <t>iBAT</t>
  </si>
  <si>
    <t>RT</t>
  </si>
  <si>
    <t>Cold</t>
  </si>
  <si>
    <t>CD31</t>
  </si>
  <si>
    <t>Figure1D</t>
    <phoneticPr fontId="1" type="noConversion"/>
  </si>
  <si>
    <t xml:space="preserve">sham </t>
  </si>
  <si>
    <t>BATectomy</t>
  </si>
  <si>
    <t>Reendothelializtion%</t>
  </si>
  <si>
    <t>Figure1E</t>
    <phoneticPr fontId="1" type="noConversion"/>
  </si>
  <si>
    <t>CD31+ area in  femoral artery</t>
  </si>
  <si>
    <t>Figure1F</t>
    <phoneticPr fontId="1" type="noConversion"/>
  </si>
  <si>
    <t>CD31+ area in the wounds</t>
  </si>
  <si>
    <t>Figure1H</t>
    <phoneticPr fontId="1" type="noConversion"/>
  </si>
  <si>
    <t>Wound closure rate</t>
  </si>
  <si>
    <t>sham</t>
  </si>
  <si>
    <t>Day0</t>
  </si>
  <si>
    <t>Day3</t>
  </si>
  <si>
    <t>Day5</t>
  </si>
  <si>
    <t>Day7</t>
  </si>
  <si>
    <t>Figure1I</t>
    <phoneticPr fontId="1" type="noConversion"/>
  </si>
  <si>
    <t>Wound microvascular perfusion</t>
  </si>
  <si>
    <t>Figure1K</t>
    <phoneticPr fontId="1" type="noConversion"/>
  </si>
  <si>
    <t>Ctrl</t>
  </si>
  <si>
    <t>CL316,243</t>
  </si>
  <si>
    <t>Figure1L</t>
    <phoneticPr fontId="1" type="noConversion"/>
  </si>
  <si>
    <t>WT+Vehicle</t>
  </si>
  <si>
    <t>WT+GW4869</t>
  </si>
  <si>
    <t>Reendothelializtion rate</t>
  </si>
  <si>
    <t>BATectomy+Vehicle</t>
  </si>
  <si>
    <t>BATectomy+BATexos</t>
  </si>
  <si>
    <t>Figure2E</t>
    <phoneticPr fontId="1" type="noConversion"/>
  </si>
  <si>
    <t>Figure2F</t>
    <phoneticPr fontId="1" type="noConversion"/>
  </si>
  <si>
    <t>BATectomy+PBS</t>
  </si>
  <si>
    <t>Figure2G</t>
    <phoneticPr fontId="1" type="noConversion"/>
  </si>
  <si>
    <t>wound closure rate</t>
  </si>
  <si>
    <t>wound closure rate</t>
    <phoneticPr fontId="1" type="noConversion"/>
  </si>
  <si>
    <t>Figure2H</t>
    <phoneticPr fontId="1" type="noConversion"/>
  </si>
  <si>
    <t>Figure3D</t>
    <phoneticPr fontId="1" type="noConversion"/>
  </si>
  <si>
    <t>transwell</t>
  </si>
  <si>
    <t>Vehicle</t>
  </si>
  <si>
    <t>GW4869</t>
  </si>
  <si>
    <t>number of cells</t>
  </si>
  <si>
    <t>PBS</t>
  </si>
  <si>
    <t>BATexos</t>
  </si>
  <si>
    <t>Figure3C</t>
    <phoneticPr fontId="1" type="noConversion"/>
  </si>
  <si>
    <t>Migration rate</t>
  </si>
  <si>
    <t>12h</t>
  </si>
  <si>
    <t>24h</t>
  </si>
  <si>
    <t>Migration rate</t>
    <phoneticPr fontId="1" type="noConversion"/>
  </si>
  <si>
    <t>Figure3E</t>
    <phoneticPr fontId="1" type="noConversion"/>
  </si>
  <si>
    <t>tube formation</t>
  </si>
  <si>
    <t>number of junction</t>
  </si>
  <si>
    <t>segment length</t>
  </si>
  <si>
    <t>Figure4A</t>
    <phoneticPr fontId="1" type="noConversion"/>
  </si>
  <si>
    <t>group</t>
  </si>
  <si>
    <t>cold</t>
  </si>
  <si>
    <t>sample</t>
  </si>
  <si>
    <t>RT-1</t>
  </si>
  <si>
    <t>RT-2</t>
  </si>
  <si>
    <t>RT-3</t>
  </si>
  <si>
    <t>RT-4</t>
  </si>
  <si>
    <t>cold-1</t>
  </si>
  <si>
    <t>cold-2</t>
  </si>
  <si>
    <t>cold-3</t>
  </si>
  <si>
    <t>cold-4</t>
  </si>
  <si>
    <t>mmu-miR-144</t>
  </si>
  <si>
    <t>mmu-miR-378</t>
  </si>
  <si>
    <t>mmu-miR-193b</t>
  </si>
  <si>
    <t>mmu-miR-193</t>
  </si>
  <si>
    <t>miR-335-5P</t>
  </si>
  <si>
    <t>miR-466g</t>
  </si>
  <si>
    <t>miR-345-5P</t>
  </si>
  <si>
    <t>mmu-miR-199a-3p</t>
  </si>
  <si>
    <t>mmu-miR-133a</t>
  </si>
  <si>
    <t>mmu-miR-1</t>
  </si>
  <si>
    <t>mmu-miR-133b</t>
  </si>
  <si>
    <t>mmu-miR-142-3p</t>
  </si>
  <si>
    <t>mmu-miR-21</t>
  </si>
  <si>
    <t>mmu-miR-29b</t>
  </si>
  <si>
    <t>Ctrl1</t>
  </si>
  <si>
    <t>Ctrl2</t>
  </si>
  <si>
    <t>Cold1</t>
  </si>
  <si>
    <t>Cold2</t>
  </si>
  <si>
    <t>mmu-miR-486a-5p</t>
  </si>
  <si>
    <t>mmu-miR-378a-3p</t>
  </si>
  <si>
    <t>mmu-miR-425-3p</t>
  </si>
  <si>
    <t>mmu-miR-1839-5p</t>
  </si>
  <si>
    <t>mmu-miR-25-3p</t>
  </si>
  <si>
    <t>mmu-miR-185-5p</t>
  </si>
  <si>
    <t>mmu-miR-145a-5p</t>
  </si>
  <si>
    <t>mmu-miR-335-5p</t>
  </si>
  <si>
    <t>mmu-miR-466g</t>
  </si>
  <si>
    <t>mmu-miR-345-5p</t>
  </si>
  <si>
    <t>mmu-miR-10a-5p</t>
  </si>
  <si>
    <t>mmu-miR-99b-5p</t>
  </si>
  <si>
    <t>mmu-miR-34a-5p</t>
  </si>
  <si>
    <t>mmu-miR-204-5p</t>
  </si>
  <si>
    <t>mmu-miR-206-3p</t>
  </si>
  <si>
    <t>mmu-miR-150-5p</t>
  </si>
  <si>
    <t>mmu-let-7d-3p</t>
  </si>
  <si>
    <t>mmu-miR-429-3p</t>
  </si>
  <si>
    <t>mmu-miR-10b-5p</t>
  </si>
  <si>
    <t>mmu-miR-122-5p</t>
  </si>
  <si>
    <t>iBAT microRNA</t>
    <phoneticPr fontId="1" type="noConversion"/>
  </si>
  <si>
    <t>group</t>
    <phoneticPr fontId="1" type="noConversion"/>
  </si>
  <si>
    <t>Serum microRNA</t>
    <phoneticPr fontId="1" type="noConversion"/>
  </si>
  <si>
    <t>Figure4B</t>
    <phoneticPr fontId="1" type="noConversion"/>
  </si>
  <si>
    <t>miR-378a-3p</t>
  </si>
  <si>
    <t>miR-335a-5p</t>
  </si>
  <si>
    <t>miR-345-5p</t>
  </si>
  <si>
    <t>BAT</t>
  </si>
  <si>
    <t>IngWAT</t>
  </si>
  <si>
    <t>EpiWAT</t>
  </si>
  <si>
    <t>Liver @30°C</t>
  </si>
  <si>
    <t>Liver @4°C</t>
  </si>
  <si>
    <t>Muscle</t>
  </si>
  <si>
    <t>Figure4D</t>
    <phoneticPr fontId="1" type="noConversion"/>
  </si>
  <si>
    <t>IngWAT</t>
    <phoneticPr fontId="1" type="noConversion"/>
  </si>
  <si>
    <r>
      <t>miR-378</t>
    </r>
    <r>
      <rPr>
        <vertAlign val="superscript"/>
        <sz val="12"/>
        <color indexed="8"/>
        <rFont val="Times New Roman"/>
        <family val="1"/>
      </rPr>
      <t>Adipo</t>
    </r>
    <r>
      <rPr>
        <sz val="12"/>
        <color indexed="8"/>
        <rFont val="Times New Roman"/>
        <family val="1"/>
      </rPr>
      <t>KO</t>
    </r>
  </si>
  <si>
    <t>Figure4E</t>
    <phoneticPr fontId="1" type="noConversion"/>
  </si>
  <si>
    <t>Figure4F</t>
    <phoneticPr fontId="1" type="noConversion"/>
  </si>
  <si>
    <t>Figure4G</t>
    <phoneticPr fontId="1" type="noConversion"/>
  </si>
  <si>
    <t>Figure4I</t>
    <phoneticPr fontId="1" type="noConversion"/>
  </si>
  <si>
    <t>Wound closure rate</t>
    <phoneticPr fontId="1" type="noConversion"/>
  </si>
  <si>
    <t>Figure4J</t>
    <phoneticPr fontId="1" type="noConversion"/>
  </si>
  <si>
    <t xml:space="preserve">Wound microvascular perfusion
</t>
  </si>
  <si>
    <t>Figure4K</t>
    <phoneticPr fontId="1" type="noConversion"/>
  </si>
  <si>
    <r>
      <t>miR-378</t>
    </r>
    <r>
      <rPr>
        <vertAlign val="superscript"/>
        <sz val="11"/>
        <color indexed="8"/>
        <rFont val="Times New Roman"/>
        <family val="1"/>
      </rPr>
      <t>Adipo</t>
    </r>
    <r>
      <rPr>
        <sz val="11"/>
        <color indexed="8"/>
        <rFont val="Times New Roman"/>
        <family val="1"/>
      </rPr>
      <t>KO+AAV-miR-378</t>
    </r>
    <phoneticPr fontId="1" type="noConversion"/>
  </si>
  <si>
    <t>Figure5A</t>
    <phoneticPr fontId="1" type="noConversion"/>
  </si>
  <si>
    <t>miR-ctrl</t>
  </si>
  <si>
    <t>miR-378 OE</t>
  </si>
  <si>
    <t>Figure5B</t>
    <phoneticPr fontId="1" type="noConversion"/>
  </si>
  <si>
    <t>segments length</t>
  </si>
  <si>
    <t>Figure5C</t>
    <phoneticPr fontId="1" type="noConversion"/>
  </si>
  <si>
    <t>Tie2</t>
  </si>
  <si>
    <t>Pecam1</t>
  </si>
  <si>
    <t>Vegf</t>
  </si>
  <si>
    <t>Fsp-1</t>
  </si>
  <si>
    <t>Figure5D</t>
    <phoneticPr fontId="1" type="noConversion"/>
  </si>
  <si>
    <t>Ctrl-BATexos</t>
  </si>
  <si>
    <t>Figure5E</t>
    <phoneticPr fontId="1" type="noConversion"/>
  </si>
  <si>
    <r>
      <t>miR-378</t>
    </r>
    <r>
      <rPr>
        <vertAlign val="superscript"/>
        <sz val="11"/>
        <color indexed="8"/>
        <rFont val="Times New Roman"/>
        <family val="1"/>
      </rPr>
      <t>Adipo</t>
    </r>
    <r>
      <rPr>
        <sz val="11"/>
        <color indexed="8"/>
        <rFont val="Times New Roman"/>
        <family val="1"/>
      </rPr>
      <t>KO-BATexos</t>
    </r>
  </si>
  <si>
    <t>Figure6A</t>
    <phoneticPr fontId="1" type="noConversion"/>
  </si>
  <si>
    <t>Figure6C</t>
    <phoneticPr fontId="1" type="noConversion"/>
  </si>
  <si>
    <t>positive regulation of endothelial cell proliferation</t>
  </si>
  <si>
    <t>blood vessel development</t>
  </si>
  <si>
    <t>cell adhesion</t>
  </si>
  <si>
    <t>angiogenesis</t>
  </si>
  <si>
    <t>positive regulation of cell proliferation</t>
  </si>
  <si>
    <t xml:space="preserve">-log10 (P value)
</t>
  </si>
  <si>
    <t>Figure6E</t>
    <phoneticPr fontId="1" type="noConversion"/>
  </si>
  <si>
    <t>Mean</t>
  </si>
  <si>
    <t>SEM</t>
  </si>
  <si>
    <t>Pten</t>
  </si>
  <si>
    <t xml:space="preserve">Nufip2 </t>
  </si>
  <si>
    <t xml:space="preserve"> Dcbld2</t>
  </si>
  <si>
    <t>FoxO3</t>
  </si>
  <si>
    <t xml:space="preserve"> Mbnl2</t>
  </si>
  <si>
    <t xml:space="preserve">Six4 </t>
  </si>
  <si>
    <t xml:space="preserve"> Sulf1</t>
  </si>
  <si>
    <t xml:space="preserve"> Ago1</t>
  </si>
  <si>
    <t>Figure6F</t>
    <phoneticPr fontId="1" type="noConversion"/>
  </si>
  <si>
    <t>PTEN</t>
  </si>
  <si>
    <t>NUFIP2</t>
  </si>
  <si>
    <t>PI3K p110a</t>
  </si>
  <si>
    <t>Figure6H</t>
    <phoneticPr fontId="1" type="noConversion"/>
  </si>
  <si>
    <t>miR-ctrl+Luc-ctrl</t>
  </si>
  <si>
    <t>miR-378OE+Luc-ctrl</t>
  </si>
  <si>
    <t>miR-ctrl+WT</t>
  </si>
  <si>
    <t>miR-378OE+WT</t>
  </si>
  <si>
    <t>miR-ctrl+Mut</t>
  </si>
  <si>
    <t>miR-378OE+Mut</t>
  </si>
  <si>
    <t>Relative luciferase</t>
  </si>
  <si>
    <t>Figure6I</t>
    <phoneticPr fontId="1" type="noConversion"/>
  </si>
  <si>
    <t>miR-378 OE+PTEN OE</t>
  </si>
  <si>
    <t>Figure6J</t>
    <phoneticPr fontId="1" type="noConversion"/>
  </si>
  <si>
    <t>miR-ctrl+MK2206</t>
  </si>
  <si>
    <t>miR-378 OE+MK2206</t>
  </si>
  <si>
    <t>P-AKT/AKT</t>
  </si>
  <si>
    <t>P-PI3K/PI3K</t>
  </si>
  <si>
    <t>Figure6K</t>
    <phoneticPr fontId="1" type="noConversion"/>
  </si>
  <si>
    <t>Figure7A</t>
    <phoneticPr fontId="1" type="noConversion"/>
  </si>
  <si>
    <t>NDM</t>
  </si>
  <si>
    <t>DM</t>
  </si>
  <si>
    <t>Blood glucose</t>
  </si>
  <si>
    <t>Figure7B</t>
    <phoneticPr fontId="1" type="noConversion"/>
  </si>
  <si>
    <t>Figure7C</t>
    <phoneticPr fontId="1" type="noConversion"/>
  </si>
  <si>
    <t>Figure7E</t>
    <phoneticPr fontId="1" type="noConversion"/>
  </si>
  <si>
    <t>Fsp1</t>
  </si>
  <si>
    <t>Figure7F</t>
    <phoneticPr fontId="1" type="noConversion"/>
  </si>
  <si>
    <t>Figure7I</t>
    <phoneticPr fontId="1" type="noConversion"/>
  </si>
  <si>
    <t>STZ+Ctrl</t>
  </si>
  <si>
    <t>STZ+miR-378@liposome</t>
  </si>
  <si>
    <t>miR-378</t>
  </si>
  <si>
    <t>Figure7K</t>
    <phoneticPr fontId="1" type="noConversion"/>
  </si>
  <si>
    <t>Figure7M</t>
    <phoneticPr fontId="1" type="noConversion"/>
  </si>
  <si>
    <t>FigureS1A</t>
    <phoneticPr fontId="1" type="noConversion"/>
  </si>
  <si>
    <t>UCP1</t>
  </si>
  <si>
    <t>FigureS1B</t>
    <phoneticPr fontId="1" type="noConversion"/>
  </si>
  <si>
    <t>GO pathway</t>
  </si>
  <si>
    <t>positive regulation of endothelial cell migration</t>
  </si>
  <si>
    <t>positive regulation of angiogenesis</t>
  </si>
  <si>
    <t>transmembrane transport</t>
  </si>
  <si>
    <t>endoplasmic reticulum to Golgi vesicle-mediated transport</t>
  </si>
  <si>
    <t>vesicle-mediated transport</t>
  </si>
  <si>
    <t>-log10(P Value)</t>
  </si>
  <si>
    <t>FigureS1E</t>
    <phoneticPr fontId="1" type="noConversion"/>
  </si>
  <si>
    <t>FigureS1F</t>
    <phoneticPr fontId="1" type="noConversion"/>
  </si>
  <si>
    <t>CD31+area in the wounds</t>
  </si>
  <si>
    <t>FigureS1H</t>
    <phoneticPr fontId="1" type="noConversion"/>
  </si>
  <si>
    <t>FigureS1I</t>
    <phoneticPr fontId="1" type="noConversion"/>
  </si>
  <si>
    <t>Sham</t>
  </si>
  <si>
    <t>Serum CD63</t>
  </si>
  <si>
    <r>
      <t>Ucp1</t>
    </r>
    <r>
      <rPr>
        <sz val="11"/>
        <color rgb="FF000000"/>
        <rFont val="Times New Roman"/>
        <family val="1"/>
      </rPr>
      <t xml:space="preserve"> mRNA</t>
    </r>
    <phoneticPr fontId="1" type="noConversion"/>
  </si>
  <si>
    <t>FigureS2B</t>
    <phoneticPr fontId="1" type="noConversion"/>
  </si>
  <si>
    <t xml:space="preserve">BATectomy+PBS
</t>
  </si>
  <si>
    <t>Light</t>
  </si>
  <si>
    <t>Night</t>
  </si>
  <si>
    <t>FigureS2C</t>
    <phoneticPr fontId="1" type="noConversion"/>
  </si>
  <si>
    <t>Dark</t>
  </si>
  <si>
    <t>All</t>
  </si>
  <si>
    <t>FigureS2D</t>
    <phoneticPr fontId="1" type="noConversion"/>
  </si>
  <si>
    <t>RER</t>
  </si>
  <si>
    <t>FigureS2E</t>
    <phoneticPr fontId="1" type="noConversion"/>
  </si>
  <si>
    <t>RER</t>
    <phoneticPr fontId="1" type="noConversion"/>
  </si>
  <si>
    <t>FigureS2F</t>
    <phoneticPr fontId="1" type="noConversion"/>
  </si>
  <si>
    <t>Food intake</t>
  </si>
  <si>
    <t>FigureS2G</t>
    <phoneticPr fontId="1" type="noConversion"/>
  </si>
  <si>
    <t>min</t>
    <phoneticPr fontId="1" type="noConversion"/>
  </si>
  <si>
    <t>FigureS2H</t>
    <phoneticPr fontId="1" type="noConversion"/>
  </si>
  <si>
    <t>AUC</t>
  </si>
  <si>
    <r>
      <t>VO</t>
    </r>
    <r>
      <rPr>
        <vertAlign val="subscript"/>
        <sz val="11"/>
        <color rgb="FF000000"/>
        <rFont val="Times New Roman"/>
        <family val="1"/>
      </rPr>
      <t>2</t>
    </r>
    <phoneticPr fontId="1" type="noConversion"/>
  </si>
  <si>
    <t>0 min</t>
    <phoneticPr fontId="1" type="noConversion"/>
  </si>
  <si>
    <t>15 min</t>
    <phoneticPr fontId="1" type="noConversion"/>
  </si>
  <si>
    <t>30 min</t>
    <phoneticPr fontId="1" type="noConversion"/>
  </si>
  <si>
    <t>60 min</t>
    <phoneticPr fontId="1" type="noConversion"/>
  </si>
  <si>
    <t>90 min</t>
    <phoneticPr fontId="1" type="noConversion"/>
  </si>
  <si>
    <t>120 min</t>
    <phoneticPr fontId="1" type="noConversion"/>
  </si>
  <si>
    <t>RAB27A</t>
  </si>
  <si>
    <t>FigureS3A</t>
    <phoneticPr fontId="1" type="noConversion"/>
  </si>
  <si>
    <t>FigureS3B</t>
    <phoneticPr fontId="1" type="noConversion"/>
  </si>
  <si>
    <t>FigureS3D</t>
    <phoneticPr fontId="1" type="noConversion"/>
  </si>
  <si>
    <t>FigureS3F</t>
    <phoneticPr fontId="1" type="noConversion"/>
  </si>
  <si>
    <t>FigureS3G</t>
    <phoneticPr fontId="1" type="noConversion"/>
  </si>
  <si>
    <r>
      <t>Rab27a</t>
    </r>
    <r>
      <rPr>
        <sz val="11"/>
        <color indexed="8"/>
        <rFont val="Times New Roman"/>
        <family val="1"/>
      </rPr>
      <t>KO</t>
    </r>
  </si>
  <si>
    <r>
      <rPr>
        <i/>
        <sz val="11"/>
        <color rgb="FF000000"/>
        <rFont val="Times New Roman"/>
        <family val="1"/>
      </rPr>
      <t>Rab27a</t>
    </r>
    <r>
      <rPr>
        <sz val="11"/>
        <color indexed="8"/>
        <rFont val="Times New Roman"/>
        <family val="1"/>
      </rPr>
      <t>KO</t>
    </r>
    <phoneticPr fontId="1" type="noConversion"/>
  </si>
  <si>
    <t>BATectomy+PBS</t>
    <phoneticPr fontId="1" type="noConversion"/>
  </si>
  <si>
    <t>BATectomy+BATexos</t>
    <phoneticPr fontId="1" type="noConversion"/>
  </si>
  <si>
    <t>FigureS4A</t>
    <phoneticPr fontId="1" type="noConversion"/>
  </si>
  <si>
    <t>Serum</t>
  </si>
  <si>
    <t>FigureS4B</t>
    <phoneticPr fontId="1" type="noConversion"/>
  </si>
  <si>
    <t>Wound</t>
  </si>
  <si>
    <t>miR-378a-5p</t>
  </si>
  <si>
    <t>FigureS4C</t>
    <phoneticPr fontId="1" type="noConversion"/>
  </si>
  <si>
    <t>FigureS4D</t>
    <phoneticPr fontId="1" type="noConversion"/>
  </si>
  <si>
    <t>FigureS5C</t>
    <phoneticPr fontId="1" type="noConversion"/>
  </si>
  <si>
    <t>AAV-Ctrl</t>
  </si>
  <si>
    <t>AAV-miR-378</t>
  </si>
  <si>
    <t>FigureS5D</t>
    <phoneticPr fontId="1" type="noConversion"/>
  </si>
  <si>
    <t>FigureS5E</t>
    <phoneticPr fontId="1" type="noConversion"/>
  </si>
  <si>
    <t>FigureS5G</t>
    <phoneticPr fontId="1" type="noConversion"/>
  </si>
  <si>
    <t>Rab27aKO+Ctrl-BATexos</t>
  </si>
  <si>
    <t>FigureS5H</t>
    <phoneticPr fontId="1" type="noConversion"/>
  </si>
  <si>
    <r>
      <t>Rab27a</t>
    </r>
    <r>
      <rPr>
        <sz val="11"/>
        <color indexed="8"/>
        <rFont val="Times New Roman"/>
        <family val="1"/>
      </rPr>
      <t>KO+ Ctrl-BATexos</t>
    </r>
  </si>
  <si>
    <r>
      <t>Rab27a</t>
    </r>
    <r>
      <rPr>
        <sz val="11"/>
        <color indexed="8"/>
        <rFont val="Times New Roman"/>
        <family val="1"/>
      </rPr>
      <t>KO+miR-378</t>
    </r>
    <r>
      <rPr>
        <vertAlign val="superscript"/>
        <sz val="11"/>
        <color indexed="8"/>
        <rFont val="Times New Roman"/>
        <family val="1"/>
      </rPr>
      <t>Adipo</t>
    </r>
    <r>
      <rPr>
        <sz val="11"/>
        <color indexed="8"/>
        <rFont val="Times New Roman"/>
        <family val="1"/>
      </rPr>
      <t xml:space="preserve">KO-BATexos
</t>
    </r>
  </si>
  <si>
    <r>
      <t>Rab27aKO+miR-378</t>
    </r>
    <r>
      <rPr>
        <vertAlign val="superscript"/>
        <sz val="11"/>
        <color indexed="8"/>
        <rFont val="Times New Roman"/>
        <family val="1"/>
      </rPr>
      <t>Adipo</t>
    </r>
    <r>
      <rPr>
        <sz val="11"/>
        <color indexed="8"/>
        <rFont val="Times New Roman"/>
        <family val="1"/>
      </rPr>
      <t>KO-BATexos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</si>
</sst>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b/>
      <sz val="11"/>
      <color rgb="FF000000"/>
      <name val="Times New Roman"/>
      <family val="1"/>
    </font>
    <font>
      <vertAlign val="superscript"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color rgb="FF000000"/>
      <name val="Times New Roman"/>
      <family val="1"/>
    </font>
    <font>
      <u/>
      <sz val="11"/>
      <color indexed="30"/>
      <name val="Times New Roman"/>
      <family val="1"/>
    </font>
    <font>
      <vertAlign val="subscript"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/>
    <xf numFmtId="0" fontId="4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11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6" fillId="0" borderId="0" xfId="0" quotePrefix="1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quotePrefix="1" applyNumberFormat="1" applyFont="1" applyFill="1" applyBorder="1" applyAlignment="1" applyProtection="1">
      <alignment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STZ+miR-378@liposome" TargetMode="External"/><Relationship Id="rId2" Type="http://schemas.openxmlformats.org/officeDocument/2006/relationships/hyperlink" Target="mailto:STZ+miR-378@liposome" TargetMode="External"/><Relationship Id="rId1" Type="http://schemas.openxmlformats.org/officeDocument/2006/relationships/hyperlink" Target="mailto:STZ+miR-378@lipos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8DAE9-43A8-4D0E-A4CB-581AACB80E54}">
  <dimension ref="A1:I38"/>
  <sheetViews>
    <sheetView topLeftCell="A10" zoomScale="80" zoomScaleNormal="80" workbookViewId="0">
      <selection activeCell="I11" sqref="I11"/>
    </sheetView>
  </sheetViews>
  <sheetFormatPr defaultRowHeight="13.9" x14ac:dyDescent="0.4"/>
  <cols>
    <col min="1" max="1" width="18.265625" customWidth="1"/>
  </cols>
  <sheetData>
    <row r="1" spans="1:9" x14ac:dyDescent="0.4">
      <c r="A1" s="2" t="s">
        <v>0</v>
      </c>
      <c r="B1" s="3"/>
      <c r="C1" s="3"/>
      <c r="D1" s="3"/>
      <c r="E1" s="3"/>
      <c r="F1" s="3"/>
      <c r="G1" s="3"/>
      <c r="H1" s="3"/>
    </row>
    <row r="2" spans="1:9" x14ac:dyDescent="0.4">
      <c r="A2" s="3" t="s">
        <v>1</v>
      </c>
      <c r="B2" s="7" t="s">
        <v>2</v>
      </c>
      <c r="C2" s="7"/>
      <c r="D2" s="7"/>
      <c r="E2" s="3"/>
      <c r="F2" s="7" t="s">
        <v>3</v>
      </c>
      <c r="G2" s="7"/>
      <c r="H2" s="7"/>
    </row>
    <row r="3" spans="1:9" x14ac:dyDescent="0.4">
      <c r="A3" s="3" t="s">
        <v>4</v>
      </c>
      <c r="B3" s="3">
        <v>1.0958904109589001</v>
      </c>
      <c r="C3" s="3">
        <v>1.0136986301369899</v>
      </c>
      <c r="D3" s="3">
        <v>0.89041095890411004</v>
      </c>
      <c r="E3" s="3"/>
      <c r="F3" s="3">
        <v>3.13698630136986</v>
      </c>
      <c r="G3" s="3">
        <v>4.6164383561643803</v>
      </c>
      <c r="H3" s="3">
        <v>3.9178082191780801</v>
      </c>
    </row>
    <row r="4" spans="1:9" x14ac:dyDescent="0.4">
      <c r="A4" s="3"/>
      <c r="B4" s="3"/>
      <c r="C4" s="3"/>
      <c r="D4" s="3"/>
      <c r="E4" s="3"/>
      <c r="F4" s="3"/>
      <c r="G4" s="3"/>
      <c r="H4" s="3"/>
    </row>
    <row r="5" spans="1:9" x14ac:dyDescent="0.4">
      <c r="A5" s="2" t="s">
        <v>5</v>
      </c>
      <c r="B5" s="3"/>
      <c r="C5" s="3"/>
      <c r="D5" s="3"/>
      <c r="E5" s="3"/>
      <c r="F5" s="3"/>
      <c r="G5" s="3"/>
      <c r="H5" s="3"/>
    </row>
    <row r="6" spans="1:9" x14ac:dyDescent="0.4">
      <c r="A6" s="3"/>
      <c r="B6" s="7" t="s">
        <v>6</v>
      </c>
      <c r="C6" s="7"/>
      <c r="D6" s="7"/>
      <c r="E6" s="3"/>
      <c r="F6" s="7" t="s">
        <v>7</v>
      </c>
      <c r="G6" s="7"/>
      <c r="H6" s="7"/>
    </row>
    <row r="7" spans="1:9" x14ac:dyDescent="0.4">
      <c r="A7" s="3" t="s">
        <v>8</v>
      </c>
      <c r="B7" s="3">
        <v>37.062150000000003</v>
      </c>
      <c r="C7" s="3">
        <v>53.6511</v>
      </c>
      <c r="D7" s="3">
        <v>69.544150000000002</v>
      </c>
      <c r="E7" s="3"/>
      <c r="F7" s="3">
        <v>13.077249999999999</v>
      </c>
      <c r="G7" s="3">
        <v>15.638999999999999</v>
      </c>
      <c r="H7" s="3">
        <v>6.6218500000000002</v>
      </c>
    </row>
    <row r="8" spans="1:9" x14ac:dyDescent="0.4">
      <c r="A8" s="3"/>
      <c r="B8" s="3"/>
      <c r="C8" s="3"/>
      <c r="D8" s="3"/>
      <c r="E8" s="3"/>
      <c r="F8" s="3"/>
      <c r="G8" s="3"/>
      <c r="H8" s="3"/>
    </row>
    <row r="9" spans="1:9" x14ac:dyDescent="0.4">
      <c r="A9" s="2" t="s">
        <v>9</v>
      </c>
      <c r="B9" s="3"/>
      <c r="C9" s="3"/>
      <c r="D9" s="3"/>
      <c r="E9" s="3"/>
      <c r="F9" s="3"/>
      <c r="G9" s="3"/>
      <c r="H9" s="3"/>
      <c r="I9" s="3"/>
    </row>
    <row r="10" spans="1:9" x14ac:dyDescent="0.4">
      <c r="A10" s="3"/>
      <c r="B10" s="7" t="s">
        <v>6</v>
      </c>
      <c r="C10" s="7"/>
      <c r="D10" s="7"/>
      <c r="E10" s="3"/>
      <c r="F10" s="7" t="s">
        <v>7</v>
      </c>
      <c r="G10" s="7"/>
      <c r="H10" s="7"/>
      <c r="I10" s="3"/>
    </row>
    <row r="11" spans="1:9" x14ac:dyDescent="0.4">
      <c r="A11" s="3" t="s">
        <v>10</v>
      </c>
      <c r="B11" s="3">
        <v>1.147412554</v>
      </c>
      <c r="C11" s="3">
        <v>0.88346581300000004</v>
      </c>
      <c r="D11" s="3">
        <v>0.96912163299999998</v>
      </c>
      <c r="E11" s="3"/>
      <c r="F11" s="3">
        <v>0.53125215999999997</v>
      </c>
      <c r="G11" s="3">
        <v>0.36140840699999999</v>
      </c>
      <c r="H11" s="3">
        <v>0.398236535</v>
      </c>
      <c r="I11" s="3"/>
    </row>
    <row r="12" spans="1:9" x14ac:dyDescent="0.4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4">
      <c r="A13" s="2" t="s">
        <v>11</v>
      </c>
      <c r="B13" s="3"/>
      <c r="C13" s="3"/>
      <c r="D13" s="3"/>
      <c r="E13" s="3"/>
      <c r="F13" s="3"/>
      <c r="G13" s="3"/>
      <c r="H13" s="3"/>
      <c r="I13" s="3"/>
    </row>
    <row r="14" spans="1:9" x14ac:dyDescent="0.4">
      <c r="A14" s="3"/>
      <c r="B14" s="7" t="s">
        <v>6</v>
      </c>
      <c r="C14" s="7"/>
      <c r="D14" s="7"/>
      <c r="E14" s="3"/>
      <c r="F14" s="7" t="s">
        <v>7</v>
      </c>
      <c r="G14" s="7"/>
      <c r="H14" s="7"/>
      <c r="I14" s="3"/>
    </row>
    <row r="15" spans="1:9" x14ac:dyDescent="0.4">
      <c r="A15" s="3" t="s">
        <v>12</v>
      </c>
      <c r="B15" s="3">
        <v>1.208121827</v>
      </c>
      <c r="C15" s="3">
        <v>0.98984771599999999</v>
      </c>
      <c r="D15" s="3">
        <v>0.80203045699999997</v>
      </c>
      <c r="E15" s="3"/>
      <c r="F15" s="3">
        <v>0.47208121800000002</v>
      </c>
      <c r="G15" s="3">
        <v>0.35532994899999998</v>
      </c>
      <c r="H15" s="3">
        <v>0.421319797</v>
      </c>
      <c r="I15" s="3"/>
    </row>
    <row r="16" spans="1:9" x14ac:dyDescent="0.4">
      <c r="A16" s="3"/>
      <c r="B16" s="3"/>
      <c r="C16" s="3"/>
      <c r="D16" s="3"/>
      <c r="E16" s="3"/>
      <c r="F16" s="3"/>
      <c r="G16" s="3"/>
      <c r="H16" s="3"/>
      <c r="I16" s="3"/>
    </row>
    <row r="17" spans="1:9" x14ac:dyDescent="0.4">
      <c r="A17" s="2" t="s">
        <v>13</v>
      </c>
      <c r="B17" s="3"/>
      <c r="C17" s="3"/>
      <c r="D17" s="3"/>
      <c r="E17" s="3"/>
      <c r="F17" s="3"/>
      <c r="G17" s="3"/>
      <c r="H17" s="3"/>
      <c r="I17" s="3"/>
    </row>
    <row r="18" spans="1:9" x14ac:dyDescent="0.4">
      <c r="A18" s="3" t="s">
        <v>14</v>
      </c>
      <c r="B18" s="7" t="s">
        <v>15</v>
      </c>
      <c r="C18" s="7"/>
      <c r="D18" s="7"/>
      <c r="E18" s="7"/>
      <c r="F18" s="3"/>
      <c r="G18" s="7" t="s">
        <v>7</v>
      </c>
      <c r="H18" s="7"/>
      <c r="I18" s="7"/>
    </row>
    <row r="19" spans="1:9" x14ac:dyDescent="0.4">
      <c r="A19" s="3" t="s">
        <v>16</v>
      </c>
      <c r="B19" s="3">
        <v>0</v>
      </c>
      <c r="C19" s="3">
        <v>0</v>
      </c>
      <c r="D19" s="3">
        <v>0</v>
      </c>
      <c r="E19" s="3">
        <v>0</v>
      </c>
      <c r="F19" s="3"/>
      <c r="G19" s="3">
        <v>0</v>
      </c>
      <c r="H19" s="3">
        <v>0</v>
      </c>
      <c r="I19" s="3">
        <v>0</v>
      </c>
    </row>
    <row r="20" spans="1:9" x14ac:dyDescent="0.4">
      <c r="A20" s="3" t="s">
        <v>17</v>
      </c>
      <c r="B20" s="4">
        <v>0.51624548699999995</v>
      </c>
      <c r="C20" s="4">
        <v>0.54726368199999997</v>
      </c>
      <c r="D20" s="4">
        <v>0.44047618999999999</v>
      </c>
      <c r="E20" s="4">
        <v>0.37087912099999998</v>
      </c>
      <c r="F20" s="3"/>
      <c r="G20" s="4">
        <v>0.146596859</v>
      </c>
      <c r="H20" s="4">
        <v>0.37037037</v>
      </c>
      <c r="I20" s="4">
        <v>0.37264150899999998</v>
      </c>
    </row>
    <row r="21" spans="1:9" x14ac:dyDescent="0.4">
      <c r="A21" s="3" t="s">
        <v>18</v>
      </c>
      <c r="B21" s="4">
        <v>0.68592057799999995</v>
      </c>
      <c r="C21" s="4">
        <v>0.63681591999999998</v>
      </c>
      <c r="D21" s="4">
        <v>0.60119047599999997</v>
      </c>
      <c r="E21" s="4">
        <v>0.76373626400000005</v>
      </c>
      <c r="F21" s="3"/>
      <c r="G21" s="4">
        <v>0.54921465999999997</v>
      </c>
      <c r="H21" s="4">
        <v>0.56613756599999998</v>
      </c>
      <c r="I21" s="4">
        <v>0.51886792500000001</v>
      </c>
    </row>
    <row r="22" spans="1:9" x14ac:dyDescent="0.4">
      <c r="A22" s="3" t="s">
        <v>19</v>
      </c>
      <c r="B22" s="4">
        <v>0.90613718399999998</v>
      </c>
      <c r="C22" s="4">
        <v>0.92039800999999999</v>
      </c>
      <c r="D22" s="4">
        <v>0.86904761900000005</v>
      </c>
      <c r="E22" s="4">
        <v>0.928571429</v>
      </c>
      <c r="F22" s="3"/>
      <c r="G22" s="4">
        <v>0.73036649200000003</v>
      </c>
      <c r="H22" s="4">
        <v>0.661375661</v>
      </c>
      <c r="I22" s="4">
        <v>0.82547169799999998</v>
      </c>
    </row>
    <row r="23" spans="1:9" x14ac:dyDescent="0.4">
      <c r="A23" s="3"/>
      <c r="B23" s="3"/>
      <c r="C23" s="3"/>
      <c r="D23" s="3"/>
      <c r="E23" s="3"/>
      <c r="F23" s="3"/>
      <c r="G23" s="3"/>
      <c r="H23" s="3"/>
      <c r="I23" s="3"/>
    </row>
    <row r="24" spans="1:9" x14ac:dyDescent="0.4">
      <c r="A24" s="2" t="s">
        <v>20</v>
      </c>
      <c r="B24" s="3"/>
      <c r="C24" s="3"/>
      <c r="D24" s="3"/>
      <c r="E24" s="3"/>
      <c r="F24" s="3"/>
      <c r="G24" s="3"/>
      <c r="H24" s="3"/>
      <c r="I24" s="3"/>
    </row>
    <row r="25" spans="1:9" x14ac:dyDescent="0.4">
      <c r="A25" s="3"/>
      <c r="B25" s="7" t="s">
        <v>15</v>
      </c>
      <c r="C25" s="7"/>
      <c r="D25" s="7"/>
      <c r="E25" s="3"/>
      <c r="F25" s="7" t="s">
        <v>7</v>
      </c>
      <c r="G25" s="7"/>
      <c r="H25" s="7"/>
      <c r="I25" s="3"/>
    </row>
    <row r="26" spans="1:9" x14ac:dyDescent="0.4">
      <c r="A26" s="3" t="s">
        <v>21</v>
      </c>
      <c r="B26" s="3">
        <v>1055.749</v>
      </c>
      <c r="C26" s="3">
        <v>1038.0840000000001</v>
      </c>
      <c r="D26" s="3">
        <v>1071.7840000000001</v>
      </c>
      <c r="E26" s="3"/>
      <c r="F26" s="3">
        <v>580.26499999999999</v>
      </c>
      <c r="G26" s="3">
        <v>620.86099999999999</v>
      </c>
      <c r="H26" s="3">
        <v>664.39099999999996</v>
      </c>
      <c r="I26" s="3"/>
    </row>
    <row r="27" spans="1:9" x14ac:dyDescent="0.4">
      <c r="A27" s="3"/>
      <c r="B27" s="3"/>
      <c r="C27" s="3"/>
      <c r="D27" s="3"/>
      <c r="E27" s="3"/>
      <c r="F27" s="3"/>
      <c r="G27" s="3"/>
      <c r="H27" s="3"/>
      <c r="I27" s="3"/>
    </row>
    <row r="28" spans="1:9" x14ac:dyDescent="0.4">
      <c r="A28" s="2" t="s">
        <v>22</v>
      </c>
      <c r="B28" s="3"/>
      <c r="C28" s="3"/>
      <c r="D28" s="3"/>
      <c r="E28" s="3"/>
      <c r="F28" s="3"/>
      <c r="G28" s="3"/>
      <c r="H28" s="3"/>
      <c r="I28" s="3"/>
    </row>
    <row r="29" spans="1:9" x14ac:dyDescent="0.4">
      <c r="A29" s="3" t="s">
        <v>14</v>
      </c>
      <c r="B29" s="7" t="s">
        <v>23</v>
      </c>
      <c r="C29" s="7"/>
      <c r="D29" s="7"/>
      <c r="E29" s="3"/>
      <c r="F29" s="7" t="s">
        <v>24</v>
      </c>
      <c r="G29" s="7"/>
      <c r="H29" s="7"/>
      <c r="I29" s="7"/>
    </row>
    <row r="30" spans="1:9" x14ac:dyDescent="0.4">
      <c r="A30" s="3" t="s">
        <v>16</v>
      </c>
      <c r="B30" s="3">
        <v>0</v>
      </c>
      <c r="C30" s="3">
        <v>0</v>
      </c>
      <c r="D30" s="3">
        <v>0</v>
      </c>
      <c r="E30" s="3"/>
      <c r="F30" s="3">
        <v>0</v>
      </c>
      <c r="G30" s="3">
        <v>0</v>
      </c>
      <c r="H30" s="3">
        <v>0</v>
      </c>
      <c r="I30" s="3">
        <v>0</v>
      </c>
    </row>
    <row r="31" spans="1:9" x14ac:dyDescent="0.4">
      <c r="A31" s="3" t="s">
        <v>17</v>
      </c>
      <c r="B31" s="4">
        <v>0.344262295</v>
      </c>
      <c r="C31" s="4">
        <v>0.25217391300000003</v>
      </c>
      <c r="D31" s="4">
        <v>0.57037037000000002</v>
      </c>
      <c r="E31" s="4"/>
      <c r="F31" s="4">
        <v>0.73786407799999998</v>
      </c>
      <c r="G31" s="4">
        <v>0.79166666699999999</v>
      </c>
      <c r="H31" s="4">
        <v>0.71856287399999996</v>
      </c>
      <c r="I31" s="4">
        <v>0.78823529400000003</v>
      </c>
    </row>
    <row r="32" spans="1:9" x14ac:dyDescent="0.4">
      <c r="A32" s="3" t="s">
        <v>18</v>
      </c>
      <c r="B32" s="4">
        <v>0.50819672100000002</v>
      </c>
      <c r="C32" s="4">
        <v>0.61304347800000003</v>
      </c>
      <c r="D32" s="4">
        <v>0.63333333300000005</v>
      </c>
      <c r="E32" s="4"/>
      <c r="F32" s="4">
        <v>0.898058252</v>
      </c>
      <c r="G32" s="4">
        <v>0.88020833300000001</v>
      </c>
      <c r="H32" s="4">
        <v>0.79640718600000004</v>
      </c>
      <c r="I32" s="4">
        <v>0.81176470599999995</v>
      </c>
    </row>
    <row r="33" spans="1:9" x14ac:dyDescent="0.4">
      <c r="A33" s="3" t="s">
        <v>19</v>
      </c>
      <c r="B33" s="4">
        <v>0.76639344300000001</v>
      </c>
      <c r="C33" s="4">
        <v>0.7</v>
      </c>
      <c r="D33" s="4">
        <v>0.75185185200000004</v>
      </c>
      <c r="E33" s="4"/>
      <c r="F33" s="4">
        <v>0.94660194200000003</v>
      </c>
      <c r="G33" s="4">
        <v>0.9375</v>
      </c>
      <c r="H33" s="4">
        <v>0.91616766500000002</v>
      </c>
      <c r="I33" s="4">
        <v>0.84117647100000004</v>
      </c>
    </row>
    <row r="34" spans="1:9" x14ac:dyDescent="0.4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4">
      <c r="A35" s="2" t="s">
        <v>25</v>
      </c>
      <c r="B35" s="3"/>
      <c r="C35" s="3"/>
      <c r="D35" s="3"/>
      <c r="E35" s="3"/>
      <c r="F35" s="3"/>
      <c r="G35" s="3"/>
      <c r="H35" s="3"/>
      <c r="I35" s="3"/>
    </row>
    <row r="36" spans="1:9" x14ac:dyDescent="0.4">
      <c r="A36" s="3"/>
      <c r="B36" s="7" t="s">
        <v>15</v>
      </c>
      <c r="C36" s="7"/>
      <c r="D36" s="7"/>
      <c r="E36" s="3"/>
      <c r="F36" s="7" t="s">
        <v>7</v>
      </c>
      <c r="G36" s="7"/>
      <c r="H36" s="7"/>
      <c r="I36" s="3"/>
    </row>
    <row r="37" spans="1:9" x14ac:dyDescent="0.4">
      <c r="A37" s="3" t="s">
        <v>21</v>
      </c>
      <c r="B37" s="3">
        <v>1056.8699999999999</v>
      </c>
      <c r="C37" s="3">
        <v>1059.174</v>
      </c>
      <c r="D37" s="3">
        <v>1034.454</v>
      </c>
      <c r="E37" s="3"/>
      <c r="F37" s="3">
        <v>1255.9349999999999</v>
      </c>
      <c r="G37" s="3">
        <v>1421.184</v>
      </c>
      <c r="H37" s="3">
        <v>1353.991</v>
      </c>
      <c r="I37" s="3"/>
    </row>
    <row r="38" spans="1:9" x14ac:dyDescent="0.4">
      <c r="A38" s="3"/>
      <c r="B38" s="3"/>
      <c r="C38" s="3"/>
      <c r="D38" s="3"/>
      <c r="E38" s="3"/>
      <c r="F38" s="3"/>
      <c r="G38" s="3"/>
      <c r="H38" s="3"/>
      <c r="I38" s="3"/>
    </row>
  </sheetData>
  <mergeCells count="16">
    <mergeCell ref="B29:D29"/>
    <mergeCell ref="F29:I29"/>
    <mergeCell ref="B36:D36"/>
    <mergeCell ref="F36:H36"/>
    <mergeCell ref="B14:D14"/>
    <mergeCell ref="F14:H14"/>
    <mergeCell ref="B18:E18"/>
    <mergeCell ref="G18:I18"/>
    <mergeCell ref="B25:D25"/>
    <mergeCell ref="F25:H25"/>
    <mergeCell ref="B2:D2"/>
    <mergeCell ref="F2:H2"/>
    <mergeCell ref="B6:D6"/>
    <mergeCell ref="F6:H6"/>
    <mergeCell ref="B10:D10"/>
    <mergeCell ref="F10:H10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054E6-B782-4F1A-ABE7-CB70F7EAA87C}">
  <dimension ref="A1:L24"/>
  <sheetViews>
    <sheetView zoomScale="70" zoomScaleNormal="70" workbookViewId="0">
      <selection activeCell="L11" sqref="L11"/>
    </sheetView>
  </sheetViews>
  <sheetFormatPr defaultRowHeight="13.9" x14ac:dyDescent="0.4"/>
  <sheetData>
    <row r="1" spans="1:12" x14ac:dyDescent="0.4">
      <c r="A1" s="2" t="s">
        <v>240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4">
      <c r="A2" s="5"/>
      <c r="B2" s="9" t="s">
        <v>2</v>
      </c>
      <c r="C2" s="9"/>
      <c r="D2" s="9"/>
      <c r="E2" s="5"/>
      <c r="F2" s="9" t="s">
        <v>3</v>
      </c>
      <c r="G2" s="9"/>
      <c r="H2" s="9"/>
      <c r="I2" s="3"/>
      <c r="J2" s="3"/>
      <c r="K2" s="3"/>
      <c r="L2" s="3"/>
    </row>
    <row r="3" spans="1:12" x14ac:dyDescent="0.4">
      <c r="A3" s="5" t="s">
        <v>239</v>
      </c>
      <c r="B3" s="5">
        <v>0.73680522043102303</v>
      </c>
      <c r="C3" s="5">
        <v>0.77268105010435095</v>
      </c>
      <c r="D3" s="5">
        <v>0.77278055862644501</v>
      </c>
      <c r="E3" s="5"/>
      <c r="F3" s="5">
        <v>1.2060356177534099</v>
      </c>
      <c r="G3" s="5">
        <v>1.2148971241337401</v>
      </c>
      <c r="H3" s="5">
        <v>1.0289268784332699</v>
      </c>
      <c r="I3" s="3"/>
      <c r="J3" s="3"/>
      <c r="K3" s="3"/>
      <c r="L3" s="3"/>
    </row>
    <row r="4" spans="1:12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4">
      <c r="A5" s="2" t="s">
        <v>241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4">
      <c r="A6" s="5"/>
      <c r="B6" s="9" t="s">
        <v>23</v>
      </c>
      <c r="C6" s="9"/>
      <c r="D6" s="9"/>
      <c r="E6" s="5"/>
      <c r="F6" s="20" t="s">
        <v>245</v>
      </c>
      <c r="G6" s="20"/>
      <c r="H6" s="20"/>
      <c r="I6" s="3"/>
      <c r="J6" s="3"/>
      <c r="K6" s="3"/>
      <c r="L6" s="3"/>
    </row>
    <row r="7" spans="1:12" x14ac:dyDescent="0.4">
      <c r="A7" s="5" t="s">
        <v>239</v>
      </c>
      <c r="B7" s="5">
        <v>1.3728229999999999</v>
      </c>
      <c r="C7" s="5">
        <v>0.87214700000000001</v>
      </c>
      <c r="D7" s="5">
        <v>0.75502999999999998</v>
      </c>
      <c r="E7" s="5"/>
      <c r="F7" s="5">
        <v>0.18126400000000001</v>
      </c>
      <c r="G7" s="5">
        <v>0.20089599999999999</v>
      </c>
      <c r="H7" s="5">
        <v>0.13428799999999999</v>
      </c>
      <c r="I7" s="3"/>
      <c r="J7" s="3"/>
      <c r="K7" s="3"/>
      <c r="L7" s="3"/>
    </row>
    <row r="8" spans="1:12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4">
      <c r="A9" s="2" t="s">
        <v>242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4">
      <c r="A10" s="5"/>
      <c r="B10" s="9" t="s">
        <v>23</v>
      </c>
      <c r="C10" s="9"/>
      <c r="D10" s="9"/>
      <c r="E10" s="9"/>
      <c r="F10" s="9"/>
      <c r="G10" s="5"/>
      <c r="H10" s="20" t="s">
        <v>245</v>
      </c>
      <c r="I10" s="20"/>
      <c r="J10" s="20"/>
      <c r="K10" s="20"/>
      <c r="L10" s="20"/>
    </row>
    <row r="11" spans="1:12" x14ac:dyDescent="0.4">
      <c r="A11" s="5" t="s">
        <v>209</v>
      </c>
      <c r="B11" s="5">
        <v>0.92334494773519205</v>
      </c>
      <c r="C11" s="5">
        <v>1.06271777003484</v>
      </c>
      <c r="D11" s="5">
        <v>1.09756097560976</v>
      </c>
      <c r="E11" s="5">
        <v>1.14982578397213</v>
      </c>
      <c r="F11" s="5">
        <v>0.76655052264808399</v>
      </c>
      <c r="G11" s="5"/>
      <c r="H11" s="5">
        <v>0.41811846689895499</v>
      </c>
      <c r="I11" s="5">
        <v>0.54006968641115005</v>
      </c>
      <c r="J11" s="5">
        <v>0.505226480836237</v>
      </c>
      <c r="K11" s="5">
        <v>0.60975609756097504</v>
      </c>
      <c r="L11" s="5">
        <v>0.64459930313588798</v>
      </c>
    </row>
    <row r="12" spans="1:12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x14ac:dyDescent="0.4">
      <c r="A13" s="2" t="s">
        <v>243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2" x14ac:dyDescent="0.4">
      <c r="A14" s="5"/>
      <c r="B14" s="9" t="s">
        <v>23</v>
      </c>
      <c r="C14" s="9"/>
      <c r="D14" s="9"/>
      <c r="E14" s="9"/>
      <c r="F14" s="9"/>
      <c r="G14" s="5"/>
      <c r="H14" s="9" t="s">
        <v>246</v>
      </c>
      <c r="I14" s="9"/>
      <c r="J14" s="9"/>
      <c r="K14" s="9"/>
      <c r="L14" s="9"/>
    </row>
    <row r="15" spans="1:12" x14ac:dyDescent="0.4">
      <c r="A15" s="5" t="s">
        <v>16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5"/>
      <c r="H15" s="6">
        <v>0</v>
      </c>
      <c r="I15" s="6">
        <v>0</v>
      </c>
      <c r="J15" s="6">
        <v>0</v>
      </c>
      <c r="K15" s="6">
        <v>0</v>
      </c>
      <c r="L15" s="6">
        <v>0</v>
      </c>
    </row>
    <row r="16" spans="1:12" x14ac:dyDescent="0.4">
      <c r="A16" s="5" t="s">
        <v>17</v>
      </c>
      <c r="B16" s="5">
        <v>0.42181818199999999</v>
      </c>
      <c r="C16" s="5">
        <v>0.71794871800000004</v>
      </c>
      <c r="D16" s="5">
        <v>0.63924050600000004</v>
      </c>
      <c r="E16" s="5">
        <v>0.311258278</v>
      </c>
      <c r="F16" s="5">
        <v>0.33757961800000003</v>
      </c>
      <c r="G16" s="5"/>
      <c r="H16" s="5">
        <v>2.1052632000000002E-2</v>
      </c>
      <c r="I16" s="5">
        <v>0.366666667</v>
      </c>
      <c r="J16" s="5">
        <v>5.9360731E-2</v>
      </c>
      <c r="K16" s="5">
        <v>0.47297297300000002</v>
      </c>
      <c r="L16" s="5">
        <v>0.37073170700000002</v>
      </c>
    </row>
    <row r="17" spans="1:12" x14ac:dyDescent="0.4">
      <c r="A17" s="5" t="s">
        <v>18</v>
      </c>
      <c r="B17" s="5">
        <v>0.62545454499999997</v>
      </c>
      <c r="C17" s="5">
        <v>0.93846153799999998</v>
      </c>
      <c r="D17" s="5">
        <v>0.79113924099999999</v>
      </c>
      <c r="E17" s="5">
        <v>0.61986755000000004</v>
      </c>
      <c r="F17" s="5">
        <v>0.65414012700000002</v>
      </c>
      <c r="G17" s="5"/>
      <c r="H17" s="5">
        <v>0.368421053</v>
      </c>
      <c r="I17" s="5">
        <v>0.66111111099999997</v>
      </c>
      <c r="J17" s="5">
        <v>0.38812785399999999</v>
      </c>
      <c r="K17" s="5">
        <v>0.60963964000000004</v>
      </c>
      <c r="L17" s="5">
        <v>0.55853658500000003</v>
      </c>
    </row>
    <row r="18" spans="1:12" x14ac:dyDescent="0.4">
      <c r="A18" s="5" t="s">
        <v>19</v>
      </c>
      <c r="B18" s="5">
        <v>0.86181818200000004</v>
      </c>
      <c r="C18" s="5">
        <v>0.96923076900000005</v>
      </c>
      <c r="D18" s="5">
        <v>0.87974683499999995</v>
      </c>
      <c r="E18" s="5">
        <v>0.74503311299999997</v>
      </c>
      <c r="F18" s="5">
        <v>0.96178343899999996</v>
      </c>
      <c r="G18" s="5"/>
      <c r="H18" s="5">
        <v>0.63157894699999995</v>
      </c>
      <c r="I18" s="5">
        <v>0.76666666699999997</v>
      </c>
      <c r="J18" s="5">
        <v>0.50684931499999997</v>
      </c>
      <c r="K18" s="5">
        <v>0.68918918900000004</v>
      </c>
      <c r="L18" s="5">
        <v>0.84390243899999995</v>
      </c>
    </row>
    <row r="19" spans="1:12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4">
      <c r="A20" s="2" t="s">
        <v>244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 x14ac:dyDescent="0.4">
      <c r="A21" s="5"/>
      <c r="B21" s="9" t="s">
        <v>23</v>
      </c>
      <c r="C21" s="9"/>
      <c r="D21" s="9"/>
      <c r="E21" s="9"/>
      <c r="F21" s="9"/>
      <c r="G21" s="5"/>
      <c r="H21" s="20" t="s">
        <v>245</v>
      </c>
      <c r="I21" s="20"/>
      <c r="J21" s="20"/>
      <c r="K21" s="20"/>
      <c r="L21" s="20"/>
    </row>
    <row r="22" spans="1:12" x14ac:dyDescent="0.4">
      <c r="A22" s="16" t="s">
        <v>137</v>
      </c>
      <c r="B22" s="5">
        <v>1.316532359</v>
      </c>
      <c r="C22" s="5">
        <v>0.83821800199999996</v>
      </c>
      <c r="D22" s="5">
        <v>0.74457518300000003</v>
      </c>
      <c r="E22" s="5">
        <v>1.171484161</v>
      </c>
      <c r="F22" s="5">
        <v>0.92919029500000005</v>
      </c>
      <c r="G22" s="5"/>
      <c r="H22" s="5">
        <v>0.77741528400000004</v>
      </c>
      <c r="I22" s="5">
        <v>0.43355737700000002</v>
      </c>
      <c r="J22" s="5">
        <v>0.74786040499999995</v>
      </c>
      <c r="K22" s="5">
        <v>0.49152689900000002</v>
      </c>
      <c r="L22" s="5">
        <v>0.24619814000000001</v>
      </c>
    </row>
    <row r="23" spans="1:12" x14ac:dyDescent="0.4">
      <c r="A23" s="16" t="s">
        <v>136</v>
      </c>
      <c r="B23" s="5">
        <v>1.223707527</v>
      </c>
      <c r="C23" s="5">
        <v>0.98522304299999997</v>
      </c>
      <c r="D23" s="5">
        <v>0.53271579099999999</v>
      </c>
      <c r="E23" s="5">
        <v>0.88310880899999999</v>
      </c>
      <c r="F23" s="5">
        <v>1.37524483</v>
      </c>
      <c r="G23" s="5"/>
      <c r="H23" s="5">
        <v>0.70233078999999998</v>
      </c>
      <c r="I23" s="5">
        <v>0.34756303100000002</v>
      </c>
      <c r="J23" s="5">
        <v>0.72503136000000001</v>
      </c>
      <c r="K23" s="5">
        <v>0.65913665600000004</v>
      </c>
      <c r="L23" s="5">
        <v>0.31386254200000002</v>
      </c>
    </row>
    <row r="24" spans="1:12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</sheetData>
  <mergeCells count="10">
    <mergeCell ref="B14:F14"/>
    <mergeCell ref="H14:L14"/>
    <mergeCell ref="B21:F21"/>
    <mergeCell ref="H21:L21"/>
    <mergeCell ref="B2:D2"/>
    <mergeCell ref="F2:H2"/>
    <mergeCell ref="B6:D6"/>
    <mergeCell ref="F6:H6"/>
    <mergeCell ref="B10:F10"/>
    <mergeCell ref="H10:L10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0718A-0B67-466E-983C-20102275B381}">
  <dimension ref="A1:I18"/>
  <sheetViews>
    <sheetView zoomScale="70" zoomScaleNormal="70" workbookViewId="0">
      <selection activeCell="D25" sqref="D25"/>
    </sheetView>
  </sheetViews>
  <sheetFormatPr defaultRowHeight="13.9" x14ac:dyDescent="0.4"/>
  <cols>
    <col min="1" max="1" width="29.1328125" customWidth="1"/>
  </cols>
  <sheetData>
    <row r="1" spans="1:9" x14ac:dyDescent="0.4">
      <c r="A1" s="2" t="s">
        <v>249</v>
      </c>
      <c r="B1" s="3"/>
      <c r="C1" s="3"/>
      <c r="D1" s="3"/>
      <c r="E1" s="3"/>
      <c r="F1" s="3"/>
      <c r="G1" s="3"/>
      <c r="H1" s="3"/>
      <c r="I1" s="3"/>
    </row>
    <row r="2" spans="1:9" x14ac:dyDescent="0.4">
      <c r="A2" s="5" t="s">
        <v>250</v>
      </c>
      <c r="B2" s="9" t="s">
        <v>15</v>
      </c>
      <c r="C2" s="9"/>
      <c r="D2" s="9"/>
      <c r="E2" s="5"/>
      <c r="F2" s="9" t="s">
        <v>7</v>
      </c>
      <c r="G2" s="9"/>
      <c r="H2" s="9"/>
      <c r="I2" s="3"/>
    </row>
    <row r="3" spans="1:9" x14ac:dyDescent="0.4">
      <c r="A3" s="3" t="s">
        <v>108</v>
      </c>
      <c r="B3" s="6">
        <v>1.2976203660000001</v>
      </c>
      <c r="C3" s="6">
        <v>0.92266377099999997</v>
      </c>
      <c r="D3" s="6">
        <v>0.77971586299999995</v>
      </c>
      <c r="E3" s="5"/>
      <c r="F3" s="6">
        <v>0.58514592899999995</v>
      </c>
      <c r="G3" s="6">
        <v>0.52899480300000001</v>
      </c>
      <c r="H3" s="6">
        <v>0.51981057500000005</v>
      </c>
      <c r="I3" s="3"/>
    </row>
    <row r="4" spans="1:9" x14ac:dyDescent="0.4">
      <c r="A4" s="3"/>
      <c r="B4" s="3"/>
      <c r="C4" s="3"/>
      <c r="D4" s="3"/>
      <c r="E4" s="5"/>
      <c r="F4" s="3"/>
      <c r="G4" s="3"/>
      <c r="H4" s="3"/>
      <c r="I4" s="3"/>
    </row>
    <row r="5" spans="1:9" x14ac:dyDescent="0.4">
      <c r="A5" s="2" t="s">
        <v>251</v>
      </c>
      <c r="B5" s="3"/>
      <c r="C5" s="3"/>
      <c r="D5" s="3"/>
      <c r="E5" s="5"/>
      <c r="F5" s="3"/>
      <c r="G5" s="3"/>
      <c r="H5" s="3"/>
      <c r="I5" s="3"/>
    </row>
    <row r="6" spans="1:9" x14ac:dyDescent="0.4">
      <c r="A6" s="5" t="s">
        <v>252</v>
      </c>
      <c r="B6" s="9" t="s">
        <v>15</v>
      </c>
      <c r="C6" s="9"/>
      <c r="D6" s="9"/>
      <c r="E6" s="5"/>
      <c r="F6" s="9" t="s">
        <v>7</v>
      </c>
      <c r="G6" s="9"/>
      <c r="H6" s="9"/>
      <c r="I6" s="3"/>
    </row>
    <row r="7" spans="1:9" x14ac:dyDescent="0.4">
      <c r="A7" s="5" t="s">
        <v>108</v>
      </c>
      <c r="B7" s="5">
        <v>0.27528540000000001</v>
      </c>
      <c r="C7" s="5">
        <v>0.43092239999999998</v>
      </c>
      <c r="D7" s="5">
        <v>0.276049712</v>
      </c>
      <c r="E7" s="5"/>
      <c r="F7" s="5">
        <v>9.5613399999999998E-4</v>
      </c>
      <c r="G7" s="5">
        <v>5.5163399999999996E-4</v>
      </c>
      <c r="H7" s="5">
        <v>4.1661399999999999E-4</v>
      </c>
      <c r="I7" s="3"/>
    </row>
    <row r="8" spans="1:9" x14ac:dyDescent="0.4">
      <c r="A8" s="5" t="s">
        <v>253</v>
      </c>
      <c r="B8" s="5">
        <v>2.3211763999999999E-2</v>
      </c>
      <c r="C8" s="5">
        <v>4.8985547999999997E-2</v>
      </c>
      <c r="D8" s="5">
        <v>1.5641254E-2</v>
      </c>
      <c r="E8" s="5"/>
      <c r="F8" s="5">
        <v>1.2760700000000001E-4</v>
      </c>
      <c r="G8" s="5">
        <v>7.3088299999999996E-5</v>
      </c>
      <c r="H8" s="5">
        <v>3.63799E-5</v>
      </c>
      <c r="I8" s="3"/>
    </row>
    <row r="9" spans="1:9" x14ac:dyDescent="0.4">
      <c r="A9" s="3"/>
      <c r="B9" s="3"/>
      <c r="C9" s="3"/>
      <c r="D9" s="3"/>
      <c r="E9" s="5"/>
      <c r="F9" s="3"/>
      <c r="G9" s="3"/>
      <c r="H9" s="3"/>
      <c r="I9" s="3"/>
    </row>
    <row r="10" spans="1:9" x14ac:dyDescent="0.4">
      <c r="A10" s="2" t="s">
        <v>254</v>
      </c>
      <c r="B10" s="3"/>
      <c r="C10" s="3"/>
      <c r="D10" s="3"/>
      <c r="E10" s="5"/>
      <c r="F10" s="3"/>
      <c r="G10" s="3"/>
      <c r="H10" s="3"/>
      <c r="I10" s="3"/>
    </row>
    <row r="11" spans="1:9" x14ac:dyDescent="0.4">
      <c r="A11" s="5"/>
      <c r="B11" s="9" t="s">
        <v>26</v>
      </c>
      <c r="C11" s="9"/>
      <c r="D11" s="9"/>
      <c r="E11" s="5"/>
      <c r="F11" s="9" t="s">
        <v>27</v>
      </c>
      <c r="G11" s="9"/>
      <c r="H11" s="9"/>
      <c r="I11" s="3"/>
    </row>
    <row r="12" spans="1:9" x14ac:dyDescent="0.4">
      <c r="A12" s="5" t="s">
        <v>108</v>
      </c>
      <c r="B12" s="5">
        <v>0.95103606399999996</v>
      </c>
      <c r="C12" s="5">
        <v>1.0581703920000001</v>
      </c>
      <c r="D12" s="5">
        <v>0.99079354399999997</v>
      </c>
      <c r="E12" s="5"/>
      <c r="F12" s="5">
        <v>0.672670027</v>
      </c>
      <c r="G12" s="5">
        <v>0.55616715400000005</v>
      </c>
      <c r="H12" s="5">
        <v>0.57382325499999998</v>
      </c>
      <c r="I12" s="3"/>
    </row>
    <row r="13" spans="1:9" x14ac:dyDescent="0.4">
      <c r="A13" s="3"/>
      <c r="B13" s="3"/>
      <c r="C13" s="3"/>
      <c r="D13" s="3"/>
      <c r="E13" s="5"/>
      <c r="F13" s="3"/>
      <c r="G13" s="3"/>
      <c r="H13" s="3"/>
      <c r="I13" s="3"/>
    </row>
    <row r="14" spans="1:9" x14ac:dyDescent="0.4">
      <c r="A14" s="2" t="s">
        <v>255</v>
      </c>
      <c r="B14" s="3"/>
      <c r="C14" s="3"/>
      <c r="D14" s="3"/>
      <c r="E14" s="5"/>
      <c r="F14" s="3"/>
      <c r="G14" s="3"/>
      <c r="H14" s="3"/>
      <c r="I14" s="3"/>
    </row>
    <row r="15" spans="1:9" x14ac:dyDescent="0.4">
      <c r="A15" s="5"/>
      <c r="B15" s="9" t="s">
        <v>44</v>
      </c>
      <c r="C15" s="9"/>
      <c r="D15" s="9"/>
      <c r="E15" s="5"/>
      <c r="F15" s="3"/>
      <c r="G15" s="3"/>
      <c r="H15" s="3"/>
      <c r="I15" s="3"/>
    </row>
    <row r="16" spans="1:9" x14ac:dyDescent="0.4">
      <c r="A16" s="5" t="s">
        <v>108</v>
      </c>
      <c r="B16" s="5">
        <v>1.12453241590119</v>
      </c>
      <c r="C16" s="5">
        <v>0.99987887917892104</v>
      </c>
      <c r="D16" s="5">
        <v>0.87558870491989005</v>
      </c>
      <c r="E16" s="5"/>
      <c r="F16" s="3"/>
      <c r="G16" s="3"/>
      <c r="H16" s="3"/>
      <c r="I16" s="3"/>
    </row>
    <row r="17" spans="1:9" x14ac:dyDescent="0.4">
      <c r="A17" s="5" t="s">
        <v>253</v>
      </c>
      <c r="B17" s="5">
        <v>0.23937182375073801</v>
      </c>
      <c r="C17" s="5">
        <v>0.24474058202688401</v>
      </c>
      <c r="D17" s="5">
        <v>0.217837653004221</v>
      </c>
      <c r="E17" s="5"/>
      <c r="F17" s="3"/>
      <c r="G17" s="3"/>
      <c r="H17" s="3"/>
      <c r="I17" s="3"/>
    </row>
    <row r="18" spans="1:9" x14ac:dyDescent="0.4">
      <c r="A18" s="3"/>
      <c r="B18" s="3"/>
      <c r="C18" s="3"/>
      <c r="D18" s="3"/>
      <c r="E18" s="3"/>
      <c r="F18" s="3"/>
      <c r="G18" s="3"/>
      <c r="H18" s="3"/>
      <c r="I18" s="3"/>
    </row>
  </sheetData>
  <mergeCells count="7">
    <mergeCell ref="B15:D15"/>
    <mergeCell ref="B2:D2"/>
    <mergeCell ref="F2:H2"/>
    <mergeCell ref="B6:D6"/>
    <mergeCell ref="F6:H6"/>
    <mergeCell ref="B11:D11"/>
    <mergeCell ref="F11:H1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1F49E-1E68-426B-9A5E-56DC9165F4EA}">
  <dimension ref="A1:O27"/>
  <sheetViews>
    <sheetView tabSelected="1" zoomScale="60" zoomScaleNormal="60" workbookViewId="0">
      <selection activeCell="H37" sqref="H37"/>
    </sheetView>
  </sheetViews>
  <sheetFormatPr defaultRowHeight="13.9" x14ac:dyDescent="0.4"/>
  <sheetData>
    <row r="1" spans="1:15" x14ac:dyDescent="0.4">
      <c r="A1" s="2" t="s">
        <v>256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x14ac:dyDescent="0.4">
      <c r="A2" s="5"/>
      <c r="B2" s="9" t="s">
        <v>257</v>
      </c>
      <c r="C2" s="9"/>
      <c r="D2" s="9"/>
      <c r="E2" s="9"/>
      <c r="F2" s="9"/>
      <c r="G2" s="9"/>
      <c r="H2" s="5"/>
      <c r="I2" s="9" t="s">
        <v>258</v>
      </c>
      <c r="J2" s="9"/>
      <c r="K2" s="9"/>
      <c r="L2" s="9"/>
      <c r="M2" s="9"/>
      <c r="N2" s="9"/>
      <c r="O2" s="3"/>
    </row>
    <row r="3" spans="1:15" x14ac:dyDescent="0.4">
      <c r="A3" s="5" t="s">
        <v>16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/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3"/>
    </row>
    <row r="4" spans="1:15" x14ac:dyDescent="0.4">
      <c r="A4" s="5" t="s">
        <v>17</v>
      </c>
      <c r="B4" s="5">
        <v>0.45454545499999999</v>
      </c>
      <c r="C4" s="5">
        <v>0.43478260899999999</v>
      </c>
      <c r="D4" s="5">
        <v>0.33333333300000001</v>
      </c>
      <c r="E4" s="5">
        <v>0.53846153799999996</v>
      </c>
      <c r="F4" s="5">
        <v>0.43478260899999999</v>
      </c>
      <c r="G4" s="5">
        <v>0.17241379300000001</v>
      </c>
      <c r="H4" s="5"/>
      <c r="I4" s="5">
        <v>0.66666666699999999</v>
      </c>
      <c r="J4" s="5">
        <v>0.62962963000000005</v>
      </c>
      <c r="K4" s="5">
        <v>0.5</v>
      </c>
      <c r="L4" s="5">
        <v>0.5</v>
      </c>
      <c r="M4" s="5">
        <v>0.56000000000000005</v>
      </c>
      <c r="N4" s="5">
        <v>0.60869565199999998</v>
      </c>
      <c r="O4" s="3"/>
    </row>
    <row r="5" spans="1:15" x14ac:dyDescent="0.4">
      <c r="A5" s="5" t="s">
        <v>18</v>
      </c>
      <c r="B5" s="5">
        <v>0.54545454500000001</v>
      </c>
      <c r="C5" s="5">
        <v>0.65217391300000005</v>
      </c>
      <c r="D5" s="5">
        <v>0.62962963000000005</v>
      </c>
      <c r="E5" s="5">
        <v>0.61538461499999997</v>
      </c>
      <c r="F5" s="5">
        <v>0.52173913000000005</v>
      </c>
      <c r="G5" s="5">
        <v>0.482758621</v>
      </c>
      <c r="H5" s="5"/>
      <c r="I5" s="5">
        <v>0.68664666699999999</v>
      </c>
      <c r="J5" s="5">
        <v>0.62962963000000005</v>
      </c>
      <c r="K5" s="5">
        <v>0.69230769199999997</v>
      </c>
      <c r="L5" s="5">
        <v>0.54166666699999999</v>
      </c>
      <c r="M5" s="5">
        <v>0.84</v>
      </c>
      <c r="N5" s="5">
        <v>0.869565217</v>
      </c>
      <c r="O5" s="3"/>
    </row>
    <row r="6" spans="1:15" x14ac:dyDescent="0.4">
      <c r="A6" s="5" t="s">
        <v>19</v>
      </c>
      <c r="B6" s="5">
        <v>0.63636363600000001</v>
      </c>
      <c r="C6" s="5">
        <v>0.69565217400000001</v>
      </c>
      <c r="D6" s="5">
        <v>0.70370370400000004</v>
      </c>
      <c r="E6" s="5">
        <v>0.65384615400000001</v>
      </c>
      <c r="F6" s="5">
        <v>0.65217391300000005</v>
      </c>
      <c r="G6" s="5">
        <v>0.72413793100000001</v>
      </c>
      <c r="H6" s="5"/>
      <c r="I6" s="5">
        <v>0.73333333300000003</v>
      </c>
      <c r="J6" s="5">
        <v>0.68562669700000001</v>
      </c>
      <c r="K6" s="5">
        <v>0.73076923100000002</v>
      </c>
      <c r="L6" s="5">
        <v>0.75</v>
      </c>
      <c r="M6" s="5">
        <v>0.88</v>
      </c>
      <c r="N6" s="5">
        <v>0.91304347799999996</v>
      </c>
      <c r="O6" s="3"/>
    </row>
    <row r="7" spans="1:15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4">
      <c r="A8" s="2" t="s">
        <v>259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4">
      <c r="A9" s="5"/>
      <c r="B9" s="9" t="s">
        <v>257</v>
      </c>
      <c r="C9" s="9"/>
      <c r="D9" s="9"/>
      <c r="E9" s="5"/>
      <c r="F9" s="9" t="s">
        <v>258</v>
      </c>
      <c r="G9" s="9"/>
      <c r="H9" s="9"/>
      <c r="I9" s="3"/>
      <c r="J9" s="3"/>
      <c r="K9" s="3"/>
      <c r="L9" s="3"/>
      <c r="M9" s="3"/>
      <c r="N9" s="3"/>
      <c r="O9" s="3"/>
    </row>
    <row r="10" spans="1:15" x14ac:dyDescent="0.4">
      <c r="A10" s="5" t="s">
        <v>163</v>
      </c>
      <c r="B10" s="5">
        <v>1.086813</v>
      </c>
      <c r="C10" s="5">
        <v>0.94535599999999997</v>
      </c>
      <c r="D10" s="5">
        <v>0.967831</v>
      </c>
      <c r="E10" s="5"/>
      <c r="F10" s="5">
        <v>0.489952</v>
      </c>
      <c r="G10" s="5">
        <v>0.50097400000000003</v>
      </c>
      <c r="H10" s="5">
        <v>0.86544200000000004</v>
      </c>
      <c r="I10" s="3"/>
      <c r="J10" s="3"/>
      <c r="K10" s="3"/>
      <c r="L10" s="3"/>
      <c r="M10" s="3"/>
      <c r="N10" s="3"/>
      <c r="O10" s="3"/>
    </row>
    <row r="11" spans="1:15" x14ac:dyDescent="0.4">
      <c r="A11" s="5" t="s">
        <v>179</v>
      </c>
      <c r="B11" s="5">
        <v>1.03124047</v>
      </c>
      <c r="C11" s="5">
        <v>1.0502451129999999</v>
      </c>
      <c r="D11" s="5">
        <v>0.91851441700000003</v>
      </c>
      <c r="E11" s="5"/>
      <c r="F11" s="5">
        <v>1.557034687</v>
      </c>
      <c r="G11" s="5">
        <v>1.428994664</v>
      </c>
      <c r="H11" s="5">
        <v>1.1639646809999999</v>
      </c>
      <c r="I11" s="3"/>
      <c r="J11" s="3"/>
      <c r="K11" s="3"/>
      <c r="L11" s="3"/>
      <c r="M11" s="3"/>
      <c r="N11" s="3"/>
      <c r="O11" s="3"/>
    </row>
    <row r="12" spans="1:15" x14ac:dyDescent="0.4">
      <c r="A12" s="5" t="s">
        <v>180</v>
      </c>
      <c r="B12" s="5">
        <v>1.16601</v>
      </c>
      <c r="C12" s="5">
        <v>0.89736800000000005</v>
      </c>
      <c r="D12" s="5">
        <v>0.93662100000000004</v>
      </c>
      <c r="E12" s="5"/>
      <c r="F12" s="5">
        <v>3.0829360000000001</v>
      </c>
      <c r="G12" s="5">
        <v>2.7067730000000001</v>
      </c>
      <c r="H12" s="5">
        <v>4.1902679999999997</v>
      </c>
      <c r="I12" s="3"/>
      <c r="J12" s="3"/>
      <c r="K12" s="3"/>
      <c r="L12" s="3"/>
      <c r="M12" s="3"/>
      <c r="N12" s="3"/>
      <c r="O12" s="3"/>
    </row>
    <row r="13" spans="1:15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4">
      <c r="A14" s="2" t="s">
        <v>260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15.4" customHeight="1" x14ac:dyDescent="0.4">
      <c r="A15" s="5"/>
      <c r="B15" s="21" t="s">
        <v>264</v>
      </c>
      <c r="C15" s="21"/>
      <c r="D15" s="21"/>
      <c r="E15" s="5"/>
      <c r="F15" s="21" t="s">
        <v>265</v>
      </c>
      <c r="G15" s="21"/>
      <c r="H15" s="21"/>
      <c r="I15" s="3"/>
      <c r="J15" s="3"/>
      <c r="K15" s="3"/>
      <c r="L15" s="3"/>
      <c r="M15" s="3"/>
      <c r="N15" s="3"/>
      <c r="O15" s="3"/>
    </row>
    <row r="16" spans="1:15" x14ac:dyDescent="0.4">
      <c r="A16" s="5" t="s">
        <v>12</v>
      </c>
      <c r="B16" s="5">
        <v>1.0197628459999999</v>
      </c>
      <c r="C16" s="5">
        <v>0.86561264800000004</v>
      </c>
      <c r="D16" s="5">
        <v>1.114624506</v>
      </c>
      <c r="E16" s="5"/>
      <c r="F16" s="5">
        <v>0.551383399</v>
      </c>
      <c r="G16" s="5">
        <v>0.43280632400000002</v>
      </c>
      <c r="H16" s="5">
        <v>0.68774703599999998</v>
      </c>
      <c r="I16" s="3"/>
      <c r="J16" s="3"/>
      <c r="K16" s="3"/>
      <c r="L16" s="3"/>
      <c r="M16" s="3"/>
      <c r="N16" s="3"/>
      <c r="O16" s="3"/>
    </row>
    <row r="17" spans="1:15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4">
      <c r="A18" s="2" t="s">
        <v>261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5.4" x14ac:dyDescent="0.4">
      <c r="A19" s="5"/>
      <c r="B19" s="9" t="s">
        <v>262</v>
      </c>
      <c r="C19" s="9"/>
      <c r="D19" s="9"/>
      <c r="E19" s="5"/>
      <c r="F19" s="9" t="s">
        <v>266</v>
      </c>
      <c r="G19" s="9"/>
      <c r="H19" s="9"/>
      <c r="I19" s="3"/>
      <c r="J19" s="3"/>
      <c r="K19" s="3"/>
      <c r="L19" s="3"/>
      <c r="M19" s="3"/>
      <c r="N19" s="3"/>
      <c r="O19" s="3"/>
    </row>
    <row r="20" spans="1:15" x14ac:dyDescent="0.4">
      <c r="A20" s="5" t="s">
        <v>16</v>
      </c>
      <c r="B20" s="5">
        <v>0</v>
      </c>
      <c r="C20" s="5">
        <v>0</v>
      </c>
      <c r="D20" s="5">
        <v>0</v>
      </c>
      <c r="E20" s="5"/>
      <c r="F20" s="5">
        <v>0</v>
      </c>
      <c r="G20" s="5">
        <v>0</v>
      </c>
      <c r="H20" s="5">
        <v>0</v>
      </c>
      <c r="I20" s="3"/>
      <c r="J20" s="3"/>
      <c r="K20" s="3"/>
      <c r="L20" s="3"/>
      <c r="M20" s="3"/>
      <c r="N20" s="3"/>
      <c r="O20" s="3"/>
    </row>
    <row r="21" spans="1:15" x14ac:dyDescent="0.4">
      <c r="A21" s="5" t="s">
        <v>17</v>
      </c>
      <c r="B21" s="5">
        <v>0.375</v>
      </c>
      <c r="C21" s="5">
        <v>0.5</v>
      </c>
      <c r="D21" s="5">
        <v>0.4</v>
      </c>
      <c r="E21" s="5"/>
      <c r="F21" s="5">
        <v>0.46666666699999998</v>
      </c>
      <c r="G21" s="5">
        <v>0.33333333300000001</v>
      </c>
      <c r="H21" s="5">
        <v>0.36249999999999999</v>
      </c>
      <c r="I21" s="3"/>
      <c r="J21" s="3"/>
      <c r="K21" s="3"/>
      <c r="L21" s="3"/>
      <c r="M21" s="3"/>
      <c r="N21" s="3"/>
      <c r="O21" s="3"/>
    </row>
    <row r="22" spans="1:15" x14ac:dyDescent="0.4">
      <c r="A22" s="5" t="s">
        <v>18</v>
      </c>
      <c r="B22" s="5">
        <v>0.66249999999999998</v>
      </c>
      <c r="C22" s="5">
        <v>0.85714285700000004</v>
      </c>
      <c r="D22" s="5">
        <v>0.63333333300000005</v>
      </c>
      <c r="E22" s="5"/>
      <c r="F22" s="5">
        <v>0.53333333299999997</v>
      </c>
      <c r="G22" s="5">
        <v>0.43333333299999999</v>
      </c>
      <c r="H22" s="5">
        <v>0.4425</v>
      </c>
      <c r="I22" s="3"/>
      <c r="J22" s="3"/>
      <c r="K22" s="3"/>
      <c r="L22" s="3"/>
      <c r="M22" s="3"/>
      <c r="N22" s="3"/>
      <c r="O22" s="3"/>
    </row>
    <row r="23" spans="1:15" x14ac:dyDescent="0.4">
      <c r="A23" s="5" t="s">
        <v>19</v>
      </c>
      <c r="B23" s="5">
        <v>0.75</v>
      </c>
      <c r="C23" s="5">
        <v>0.89285714299999996</v>
      </c>
      <c r="D23" s="5">
        <v>0.93333333299999999</v>
      </c>
      <c r="E23" s="5"/>
      <c r="F23" s="5">
        <v>0.66666666699999999</v>
      </c>
      <c r="G23" s="5">
        <v>0.46666666699999998</v>
      </c>
      <c r="H23" s="5">
        <v>0.65</v>
      </c>
      <c r="I23" s="3"/>
      <c r="J23" s="3"/>
      <c r="K23" s="3"/>
      <c r="L23" s="3"/>
      <c r="M23" s="3"/>
      <c r="N23" s="3"/>
      <c r="O23" s="3"/>
    </row>
    <row r="24" spans="1:15" x14ac:dyDescent="0.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4">
      <c r="A25" s="2" t="s">
        <v>263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x14ac:dyDescent="0.4">
      <c r="A26" s="5"/>
      <c r="B26" s="9" t="s">
        <v>131</v>
      </c>
      <c r="C26" s="9"/>
      <c r="D26" s="9"/>
      <c r="E26" s="5"/>
      <c r="F26" s="9" t="s">
        <v>175</v>
      </c>
      <c r="G26" s="9"/>
      <c r="H26" s="9"/>
      <c r="I26" s="3"/>
      <c r="J26" s="3"/>
      <c r="K26" s="3"/>
      <c r="L26" s="3"/>
      <c r="M26" s="3"/>
      <c r="N26" s="3"/>
      <c r="O26" s="3"/>
    </row>
    <row r="27" spans="1:15" x14ac:dyDescent="0.4">
      <c r="A27" s="5" t="s">
        <v>163</v>
      </c>
      <c r="B27" s="5">
        <v>1.665481</v>
      </c>
      <c r="C27" s="5">
        <v>0.67385799999999996</v>
      </c>
      <c r="D27" s="5">
        <v>0.66066100000000005</v>
      </c>
      <c r="E27" s="5"/>
      <c r="F27" s="5">
        <v>2.0771549999999999</v>
      </c>
      <c r="G27" s="5">
        <v>2.4304869999999998</v>
      </c>
      <c r="H27" s="5">
        <v>2.2464529999999998</v>
      </c>
      <c r="I27" s="3"/>
      <c r="J27" s="3"/>
      <c r="K27" s="3"/>
      <c r="L27" s="3"/>
      <c r="M27" s="3"/>
      <c r="N27" s="3"/>
      <c r="O27" s="3"/>
    </row>
  </sheetData>
  <mergeCells count="10">
    <mergeCell ref="B19:D19"/>
    <mergeCell ref="F19:H19"/>
    <mergeCell ref="B26:D26"/>
    <mergeCell ref="F26:H26"/>
    <mergeCell ref="B2:G2"/>
    <mergeCell ref="I2:N2"/>
    <mergeCell ref="B9:D9"/>
    <mergeCell ref="F9:H9"/>
    <mergeCell ref="B15:D15"/>
    <mergeCell ref="F15:H1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3C39-0328-494B-96F1-F3B9BAD22042}">
  <dimension ref="A1:K33"/>
  <sheetViews>
    <sheetView zoomScale="60" zoomScaleNormal="60" workbookViewId="0">
      <selection activeCell="A24" sqref="A24"/>
    </sheetView>
  </sheetViews>
  <sheetFormatPr defaultRowHeight="13.9" x14ac:dyDescent="0.4"/>
  <cols>
    <col min="1" max="1" width="38.3984375" customWidth="1"/>
  </cols>
  <sheetData>
    <row r="1" spans="1:11" x14ac:dyDescent="0.4">
      <c r="A1" s="2" t="s">
        <v>31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4">
      <c r="A2" s="5"/>
      <c r="B2" s="9" t="s">
        <v>26</v>
      </c>
      <c r="C2" s="9"/>
      <c r="D2" s="9"/>
      <c r="E2" s="9"/>
      <c r="F2" s="9"/>
      <c r="G2" s="5"/>
      <c r="H2" s="9" t="s">
        <v>27</v>
      </c>
      <c r="I2" s="9"/>
      <c r="J2" s="9"/>
      <c r="K2" s="9"/>
    </row>
    <row r="3" spans="1:11" x14ac:dyDescent="0.4">
      <c r="A3" s="5" t="s">
        <v>28</v>
      </c>
      <c r="B3" s="5">
        <v>0.43470039999999999</v>
      </c>
      <c r="C3" s="5">
        <v>0.46818480000000001</v>
      </c>
      <c r="D3" s="5">
        <v>0.5574076</v>
      </c>
      <c r="E3" s="5">
        <v>0.29809279999999999</v>
      </c>
      <c r="F3" s="5">
        <v>0.34305560000000002</v>
      </c>
      <c r="G3" s="5"/>
      <c r="H3" s="5">
        <v>0.1944784</v>
      </c>
      <c r="I3" s="5">
        <v>0.31619360000000002</v>
      </c>
      <c r="J3" s="5">
        <v>0.2345304</v>
      </c>
      <c r="K3" s="5">
        <v>0.27035999999999999</v>
      </c>
    </row>
    <row r="4" spans="1:11" x14ac:dyDescent="0.4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4">
      <c r="A5" s="5"/>
      <c r="B5" s="9" t="s">
        <v>29</v>
      </c>
      <c r="C5" s="9"/>
      <c r="D5" s="9"/>
      <c r="E5" s="5"/>
      <c r="F5" s="9" t="s">
        <v>30</v>
      </c>
      <c r="G5" s="9"/>
      <c r="H5" s="9"/>
      <c r="I5" s="5"/>
      <c r="J5" s="5"/>
      <c r="K5" s="5"/>
    </row>
    <row r="6" spans="1:11" x14ac:dyDescent="0.4">
      <c r="A6" s="5" t="s">
        <v>28</v>
      </c>
      <c r="B6" s="5">
        <v>0.48928159999999998</v>
      </c>
      <c r="C6" s="5">
        <v>0.35393239999999998</v>
      </c>
      <c r="D6" s="5">
        <v>0.38011400000000001</v>
      </c>
      <c r="E6" s="5"/>
      <c r="F6" s="5">
        <v>0.61506159999999999</v>
      </c>
      <c r="G6" s="5">
        <v>0.61211599999999999</v>
      </c>
      <c r="H6" s="5">
        <v>0.51679079999999999</v>
      </c>
      <c r="I6" s="5"/>
      <c r="J6" s="5"/>
      <c r="K6" s="5"/>
    </row>
    <row r="7" spans="1:1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4">
      <c r="A8" s="2" t="s">
        <v>32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4">
      <c r="A9" s="5"/>
      <c r="B9" s="9" t="s">
        <v>26</v>
      </c>
      <c r="C9" s="9"/>
      <c r="D9" s="9"/>
      <c r="E9" s="5"/>
      <c r="F9" s="9" t="s">
        <v>27</v>
      </c>
      <c r="G9" s="9"/>
      <c r="H9" s="9"/>
      <c r="I9" s="9"/>
      <c r="J9" s="3"/>
      <c r="K9" s="3"/>
    </row>
    <row r="10" spans="1:11" x14ac:dyDescent="0.4">
      <c r="A10" s="5" t="s">
        <v>12</v>
      </c>
      <c r="B10" s="5">
        <v>0.98272181000000003</v>
      </c>
      <c r="C10" s="5">
        <v>1.06056298</v>
      </c>
      <c r="D10" s="5">
        <v>1.0236396075</v>
      </c>
      <c r="E10" s="6"/>
      <c r="F10" s="5">
        <v>0.60865644750000003</v>
      </c>
      <c r="G10" s="5">
        <v>0.76161713249999996</v>
      </c>
      <c r="H10" s="5">
        <v>0.78756596999999995</v>
      </c>
      <c r="I10" s="5">
        <v>0.63991213250000001</v>
      </c>
      <c r="J10" s="3"/>
      <c r="K10" s="3"/>
    </row>
    <row r="11" spans="1:11" x14ac:dyDescent="0.4">
      <c r="A11" s="5"/>
      <c r="B11" s="6"/>
      <c r="C11" s="6"/>
      <c r="D11" s="6"/>
      <c r="E11" s="5"/>
      <c r="F11" s="6"/>
      <c r="G11" s="6"/>
      <c r="H11" s="6"/>
      <c r="I11" s="5"/>
      <c r="J11" s="3"/>
      <c r="K11" s="3"/>
    </row>
    <row r="12" spans="1:11" x14ac:dyDescent="0.4">
      <c r="A12" s="5"/>
      <c r="B12" s="9" t="s">
        <v>33</v>
      </c>
      <c r="C12" s="9"/>
      <c r="D12" s="9"/>
      <c r="E12" s="5"/>
      <c r="F12" s="9" t="s">
        <v>30</v>
      </c>
      <c r="G12" s="9"/>
      <c r="H12" s="9"/>
      <c r="I12" s="5"/>
      <c r="J12" s="3"/>
      <c r="K12" s="3"/>
    </row>
    <row r="13" spans="1:11" x14ac:dyDescent="0.4">
      <c r="A13" s="5" t="s">
        <v>12</v>
      </c>
      <c r="B13" s="5">
        <v>0.79459459499999996</v>
      </c>
      <c r="C13" s="5">
        <v>1.1837837840000001</v>
      </c>
      <c r="D13" s="5">
        <v>1.0216216220000001</v>
      </c>
      <c r="E13" s="5"/>
      <c r="F13" s="5">
        <v>2.0270270269999999</v>
      </c>
      <c r="G13" s="5">
        <v>2.9351351349999999</v>
      </c>
      <c r="H13" s="5">
        <v>2.5297297300000001</v>
      </c>
      <c r="I13" s="5"/>
      <c r="J13" s="3"/>
      <c r="K13" s="3"/>
    </row>
    <row r="14" spans="1:11" x14ac:dyDescent="0.4">
      <c r="A14" s="3"/>
      <c r="B14" s="3"/>
      <c r="C14" s="3"/>
      <c r="D14" s="3"/>
      <c r="E14" s="3"/>
      <c r="F14" s="3"/>
      <c r="G14" s="3"/>
      <c r="H14" s="3"/>
      <c r="I14" s="5"/>
      <c r="J14" s="3"/>
      <c r="K14" s="3"/>
    </row>
    <row r="15" spans="1:11" x14ac:dyDescent="0.4">
      <c r="A15" s="2" t="s">
        <v>34</v>
      </c>
      <c r="B15" s="3"/>
      <c r="C15" s="3"/>
      <c r="D15" s="3"/>
      <c r="E15" s="3"/>
      <c r="F15" s="3"/>
      <c r="G15" s="3"/>
      <c r="H15" s="3"/>
      <c r="I15" s="5"/>
      <c r="J15" s="3"/>
      <c r="K15" s="3"/>
    </row>
    <row r="16" spans="1:11" x14ac:dyDescent="0.4">
      <c r="A16" s="5" t="s">
        <v>36</v>
      </c>
      <c r="B16" s="9" t="s">
        <v>26</v>
      </c>
      <c r="C16" s="9"/>
      <c r="D16" s="9"/>
      <c r="E16" s="9"/>
      <c r="F16" s="5"/>
      <c r="G16" s="9" t="s">
        <v>27</v>
      </c>
      <c r="H16" s="9"/>
      <c r="I16" s="9"/>
      <c r="J16" s="9"/>
      <c r="K16" s="5"/>
    </row>
    <row r="17" spans="1:11" x14ac:dyDescent="0.4">
      <c r="A17" s="5" t="s">
        <v>16</v>
      </c>
      <c r="B17" s="6">
        <v>0</v>
      </c>
      <c r="C17" s="6">
        <v>0</v>
      </c>
      <c r="D17" s="6">
        <v>0</v>
      </c>
      <c r="E17" s="6">
        <v>0</v>
      </c>
      <c r="F17" s="5"/>
      <c r="G17" s="6">
        <v>0</v>
      </c>
      <c r="H17" s="6">
        <v>0</v>
      </c>
      <c r="I17" s="6">
        <v>0</v>
      </c>
      <c r="J17" s="6">
        <v>0</v>
      </c>
      <c r="K17" s="5"/>
    </row>
    <row r="18" spans="1:11" x14ac:dyDescent="0.4">
      <c r="A18" s="5" t="s">
        <v>17</v>
      </c>
      <c r="B18" s="5">
        <v>0.42181818199999999</v>
      </c>
      <c r="C18" s="5">
        <v>0.71794871800000004</v>
      </c>
      <c r="D18" s="5">
        <v>0.63924050600000004</v>
      </c>
      <c r="E18" s="5">
        <v>0.33757961800000003</v>
      </c>
      <c r="F18" s="5"/>
      <c r="G18" s="5">
        <v>2.1052632000000002E-2</v>
      </c>
      <c r="H18" s="5">
        <v>5.9360731E-2</v>
      </c>
      <c r="I18" s="5">
        <v>0.47297297300000002</v>
      </c>
      <c r="J18" s="5">
        <v>0.37073170700000002</v>
      </c>
      <c r="K18" s="5"/>
    </row>
    <row r="19" spans="1:11" x14ac:dyDescent="0.4">
      <c r="A19" s="5" t="s">
        <v>18</v>
      </c>
      <c r="B19" s="5">
        <v>0.62545454499999997</v>
      </c>
      <c r="C19" s="5">
        <v>0.73846153800000003</v>
      </c>
      <c r="D19" s="5">
        <v>0.71113924100000003</v>
      </c>
      <c r="E19" s="5">
        <v>0.55414012700000004</v>
      </c>
      <c r="F19" s="5"/>
      <c r="G19" s="5">
        <v>0.368421053</v>
      </c>
      <c r="H19" s="5">
        <v>0.38812785399999999</v>
      </c>
      <c r="I19" s="5">
        <v>0.53963963999999998</v>
      </c>
      <c r="J19" s="5">
        <v>0.458536585</v>
      </c>
      <c r="K19" s="5"/>
    </row>
    <row r="20" spans="1:11" x14ac:dyDescent="0.4">
      <c r="A20" s="5" t="s">
        <v>19</v>
      </c>
      <c r="B20" s="5">
        <v>0.86181818200000004</v>
      </c>
      <c r="C20" s="5">
        <v>0.96923076900000005</v>
      </c>
      <c r="D20" s="5">
        <v>0.87974683499999995</v>
      </c>
      <c r="E20" s="5">
        <v>0.96178343899999996</v>
      </c>
      <c r="F20" s="5"/>
      <c r="G20" s="5">
        <v>0.63157894699999995</v>
      </c>
      <c r="H20" s="5">
        <v>0.50684931499999997</v>
      </c>
      <c r="I20" s="5">
        <v>0.68918918900000004</v>
      </c>
      <c r="J20" s="5">
        <v>0.74390243899999997</v>
      </c>
      <c r="K20" s="5"/>
    </row>
    <row r="21" spans="1:11" x14ac:dyDescent="0.4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4">
      <c r="A22" s="5" t="s">
        <v>35</v>
      </c>
      <c r="B22" s="9" t="s">
        <v>29</v>
      </c>
      <c r="C22" s="9"/>
      <c r="D22" s="9"/>
      <c r="E22" s="5"/>
      <c r="F22" s="9" t="s">
        <v>30</v>
      </c>
      <c r="G22" s="9"/>
      <c r="H22" s="9"/>
      <c r="I22" s="5"/>
      <c r="J22" s="5"/>
      <c r="K22" s="5"/>
    </row>
    <row r="23" spans="1:11" x14ac:dyDescent="0.4">
      <c r="A23" s="5" t="s">
        <v>16</v>
      </c>
      <c r="B23" s="6">
        <v>0</v>
      </c>
      <c r="C23" s="6">
        <v>0</v>
      </c>
      <c r="D23" s="6">
        <v>0</v>
      </c>
      <c r="E23" s="5"/>
      <c r="F23" s="6">
        <v>0</v>
      </c>
      <c r="G23" s="6">
        <v>0</v>
      </c>
      <c r="H23" s="6">
        <v>0</v>
      </c>
      <c r="I23" s="6"/>
      <c r="J23" s="5"/>
      <c r="K23" s="5"/>
    </row>
    <row r="24" spans="1:11" x14ac:dyDescent="0.4">
      <c r="A24" s="5" t="s">
        <v>17</v>
      </c>
      <c r="B24" s="5">
        <v>0.25</v>
      </c>
      <c r="C24" s="5">
        <v>0.43396226399999999</v>
      </c>
      <c r="D24" s="5">
        <v>0.35384615400000002</v>
      </c>
      <c r="E24" s="5"/>
      <c r="F24" s="5">
        <v>0.39473684199999998</v>
      </c>
      <c r="G24" s="5">
        <v>0.70918367299999996</v>
      </c>
      <c r="H24" s="5">
        <v>0.40397350999999998</v>
      </c>
      <c r="I24" s="5"/>
      <c r="J24" s="5"/>
      <c r="K24" s="5"/>
    </row>
    <row r="25" spans="1:11" x14ac:dyDescent="0.4">
      <c r="A25" s="5" t="s">
        <v>18</v>
      </c>
      <c r="B25" s="5">
        <v>0.45307692300000002</v>
      </c>
      <c r="C25" s="5">
        <v>0.53459119499999996</v>
      </c>
      <c r="D25" s="5">
        <v>0.50769230799999998</v>
      </c>
      <c r="E25" s="5"/>
      <c r="F25" s="5">
        <v>0.61184210500000002</v>
      </c>
      <c r="G25" s="5">
        <v>0.740612245</v>
      </c>
      <c r="H25" s="5">
        <v>0.59278145699999996</v>
      </c>
      <c r="I25" s="5"/>
      <c r="J25" s="5"/>
      <c r="K25" s="5"/>
    </row>
    <row r="26" spans="1:11" x14ac:dyDescent="0.4">
      <c r="A26" s="5" t="s">
        <v>19</v>
      </c>
      <c r="B26" s="5">
        <v>0.54487179500000005</v>
      </c>
      <c r="C26" s="5">
        <v>0.603773585</v>
      </c>
      <c r="D26" s="5">
        <v>0.55384615400000003</v>
      </c>
      <c r="E26" s="5"/>
      <c r="F26" s="5">
        <v>0.79605263199999998</v>
      </c>
      <c r="G26" s="5">
        <v>0.841836735</v>
      </c>
      <c r="H26" s="5">
        <v>0.66225165600000002</v>
      </c>
      <c r="I26" s="5"/>
      <c r="J26" s="5"/>
      <c r="K26" s="5"/>
    </row>
    <row r="27" spans="1:11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1" x14ac:dyDescent="0.4">
      <c r="A28" s="2" t="s">
        <v>37</v>
      </c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4">
      <c r="A29" s="5"/>
      <c r="B29" s="9" t="s">
        <v>26</v>
      </c>
      <c r="C29" s="9"/>
      <c r="D29" s="9"/>
      <c r="E29" s="9"/>
      <c r="F29" s="5"/>
      <c r="G29" s="9" t="s">
        <v>27</v>
      </c>
      <c r="H29" s="9"/>
      <c r="I29" s="9"/>
      <c r="J29" s="9"/>
      <c r="K29" s="3"/>
    </row>
    <row r="30" spans="1:11" x14ac:dyDescent="0.4">
      <c r="A30" s="5" t="s">
        <v>21</v>
      </c>
      <c r="B30" s="5">
        <v>1229</v>
      </c>
      <c r="C30" s="5">
        <v>1371</v>
      </c>
      <c r="D30" s="5">
        <v>1385</v>
      </c>
      <c r="E30" s="5">
        <v>1139</v>
      </c>
      <c r="F30" s="5"/>
      <c r="G30" s="5">
        <v>679</v>
      </c>
      <c r="H30" s="5">
        <v>631</v>
      </c>
      <c r="I30" s="5">
        <v>591</v>
      </c>
      <c r="J30" s="5">
        <v>618</v>
      </c>
      <c r="K30" s="3"/>
    </row>
    <row r="31" spans="1:11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3"/>
    </row>
    <row r="32" spans="1:11" x14ac:dyDescent="0.4">
      <c r="A32" s="5"/>
      <c r="B32" s="9" t="s">
        <v>33</v>
      </c>
      <c r="C32" s="9"/>
      <c r="D32" s="9"/>
      <c r="E32" s="5"/>
      <c r="F32" s="9" t="s">
        <v>30</v>
      </c>
      <c r="G32" s="9"/>
      <c r="H32" s="9"/>
      <c r="I32" s="5"/>
      <c r="J32" s="5"/>
      <c r="K32" s="3"/>
    </row>
    <row r="33" spans="1:11" x14ac:dyDescent="0.4">
      <c r="A33" s="5" t="s">
        <v>21</v>
      </c>
      <c r="B33" s="5">
        <v>466</v>
      </c>
      <c r="C33" s="5">
        <v>598</v>
      </c>
      <c r="D33" s="5">
        <v>439</v>
      </c>
      <c r="E33" s="5"/>
      <c r="F33" s="5">
        <v>1121</v>
      </c>
      <c r="G33" s="5">
        <v>936</v>
      </c>
      <c r="H33" s="5">
        <v>787</v>
      </c>
      <c r="I33" s="5"/>
      <c r="J33" s="5"/>
      <c r="K33" s="3"/>
    </row>
  </sheetData>
  <mergeCells count="16">
    <mergeCell ref="B29:E29"/>
    <mergeCell ref="G29:J29"/>
    <mergeCell ref="B32:D32"/>
    <mergeCell ref="F32:H32"/>
    <mergeCell ref="B12:D12"/>
    <mergeCell ref="F12:H12"/>
    <mergeCell ref="B16:E16"/>
    <mergeCell ref="G16:J16"/>
    <mergeCell ref="B22:D22"/>
    <mergeCell ref="F22:H22"/>
    <mergeCell ref="B2:F2"/>
    <mergeCell ref="H2:K2"/>
    <mergeCell ref="B5:D5"/>
    <mergeCell ref="F5:H5"/>
    <mergeCell ref="B9:D9"/>
    <mergeCell ref="F9:I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D55D-1668-467C-8D9F-ACA45C81D93C}">
  <dimension ref="A1:H16"/>
  <sheetViews>
    <sheetView workbookViewId="0">
      <selection activeCell="J11" sqref="J11"/>
    </sheetView>
  </sheetViews>
  <sheetFormatPr defaultRowHeight="13.9" x14ac:dyDescent="0.4"/>
  <sheetData>
    <row r="1" spans="1:8" x14ac:dyDescent="0.4">
      <c r="A1" s="2" t="s">
        <v>45</v>
      </c>
      <c r="B1" s="3"/>
      <c r="C1" s="3"/>
      <c r="D1" s="3"/>
      <c r="E1" s="3"/>
      <c r="F1" s="3"/>
      <c r="G1" s="3"/>
      <c r="H1" s="3"/>
    </row>
    <row r="2" spans="1:8" x14ac:dyDescent="0.4">
      <c r="A2" s="5" t="s">
        <v>39</v>
      </c>
      <c r="B2" s="9" t="s">
        <v>40</v>
      </c>
      <c r="C2" s="9"/>
      <c r="D2" s="9"/>
      <c r="E2" s="5"/>
      <c r="F2" s="9" t="s">
        <v>41</v>
      </c>
      <c r="G2" s="9"/>
      <c r="H2" s="9"/>
    </row>
    <row r="3" spans="1:8" x14ac:dyDescent="0.4">
      <c r="A3" s="5" t="s">
        <v>42</v>
      </c>
      <c r="B3" s="5">
        <v>136</v>
      </c>
      <c r="C3" s="5">
        <v>112</v>
      </c>
      <c r="D3" s="5">
        <v>95</v>
      </c>
      <c r="E3" s="5"/>
      <c r="F3" s="5">
        <v>56</v>
      </c>
      <c r="G3" s="5">
        <v>59</v>
      </c>
      <c r="H3" s="5">
        <v>63</v>
      </c>
    </row>
    <row r="4" spans="1:8" x14ac:dyDescent="0.4">
      <c r="A4" s="5"/>
      <c r="B4" s="5"/>
      <c r="C4" s="5"/>
      <c r="D4" s="5"/>
      <c r="E4" s="5"/>
      <c r="F4" s="5"/>
      <c r="G4" s="5"/>
      <c r="H4" s="5"/>
    </row>
    <row r="5" spans="1:8" x14ac:dyDescent="0.4">
      <c r="A5" s="5" t="s">
        <v>39</v>
      </c>
      <c r="B5" s="9" t="s">
        <v>43</v>
      </c>
      <c r="C5" s="9"/>
      <c r="D5" s="9"/>
      <c r="E5" s="5"/>
      <c r="F5" s="9" t="s">
        <v>44</v>
      </c>
      <c r="G5" s="9"/>
      <c r="H5" s="9"/>
    </row>
    <row r="6" spans="1:8" x14ac:dyDescent="0.4">
      <c r="A6" s="5" t="s">
        <v>42</v>
      </c>
      <c r="B6" s="5">
        <v>117</v>
      </c>
      <c r="C6" s="5">
        <v>113</v>
      </c>
      <c r="D6" s="5">
        <v>106</v>
      </c>
      <c r="E6" s="5"/>
      <c r="F6" s="5">
        <v>246</v>
      </c>
      <c r="G6" s="5">
        <v>253</v>
      </c>
      <c r="H6" s="5">
        <v>269</v>
      </c>
    </row>
    <row r="7" spans="1:8" x14ac:dyDescent="0.4">
      <c r="A7" s="3"/>
      <c r="B7" s="3"/>
      <c r="C7" s="3"/>
      <c r="D7" s="3"/>
      <c r="E7" s="3"/>
      <c r="F7" s="3"/>
      <c r="G7" s="3"/>
      <c r="H7" s="3"/>
    </row>
    <row r="8" spans="1:8" x14ac:dyDescent="0.4">
      <c r="A8" s="2" t="s">
        <v>38</v>
      </c>
      <c r="B8" s="3"/>
      <c r="C8" s="3"/>
      <c r="D8" s="3"/>
      <c r="E8" s="3"/>
      <c r="F8" s="3"/>
      <c r="G8" s="3"/>
      <c r="H8" s="3"/>
    </row>
    <row r="9" spans="1:8" x14ac:dyDescent="0.4">
      <c r="A9" s="5" t="s">
        <v>49</v>
      </c>
      <c r="B9" s="9" t="s">
        <v>43</v>
      </c>
      <c r="C9" s="9"/>
      <c r="D9" s="9"/>
      <c r="E9" s="5"/>
      <c r="F9" s="9" t="s">
        <v>44</v>
      </c>
      <c r="G9" s="9"/>
      <c r="H9" s="9"/>
    </row>
    <row r="10" spans="1:8" x14ac:dyDescent="0.4">
      <c r="A10" s="5" t="s">
        <v>47</v>
      </c>
      <c r="B10" s="5">
        <v>0.29861209399999999</v>
      </c>
      <c r="C10" s="5">
        <v>0.33337108999999998</v>
      </c>
      <c r="D10" s="5">
        <v>0.47251079499999998</v>
      </c>
      <c r="E10" s="5"/>
      <c r="F10" s="5">
        <v>0.50347665399999997</v>
      </c>
      <c r="G10" s="5">
        <v>0.620448424</v>
      </c>
      <c r="H10" s="5">
        <v>0.60448601000000002</v>
      </c>
    </row>
    <row r="11" spans="1:8" x14ac:dyDescent="0.4">
      <c r="A11" s="5" t="s">
        <v>48</v>
      </c>
      <c r="B11" s="5">
        <v>0.46981984399999999</v>
      </c>
      <c r="C11" s="5">
        <v>0.40033094600000002</v>
      </c>
      <c r="D11" s="5">
        <v>0.66826720299999998</v>
      </c>
      <c r="E11" s="5"/>
      <c r="F11" s="5">
        <v>0.77229305999999998</v>
      </c>
      <c r="G11" s="5">
        <v>0.79216471300000002</v>
      </c>
      <c r="H11" s="5">
        <v>0.81065912500000004</v>
      </c>
    </row>
    <row r="12" spans="1:8" x14ac:dyDescent="0.4">
      <c r="A12" s="3"/>
      <c r="B12" s="3"/>
      <c r="C12" s="3"/>
      <c r="D12" s="3"/>
      <c r="E12" s="3"/>
      <c r="F12" s="3"/>
      <c r="G12" s="3"/>
      <c r="H12" s="3"/>
    </row>
    <row r="13" spans="1:8" x14ac:dyDescent="0.4">
      <c r="A13" s="10" t="s">
        <v>50</v>
      </c>
      <c r="B13" s="3"/>
      <c r="C13" s="3"/>
      <c r="D13" s="3"/>
      <c r="E13" s="3"/>
      <c r="F13" s="3"/>
      <c r="G13" s="3"/>
      <c r="H13" s="3"/>
    </row>
    <row r="14" spans="1:8" x14ac:dyDescent="0.4">
      <c r="A14" s="5" t="s">
        <v>51</v>
      </c>
      <c r="B14" s="9" t="s">
        <v>43</v>
      </c>
      <c r="C14" s="9"/>
      <c r="D14" s="9"/>
      <c r="E14" s="5"/>
      <c r="F14" s="9" t="s">
        <v>44</v>
      </c>
      <c r="G14" s="9"/>
      <c r="H14" s="9"/>
    </row>
    <row r="15" spans="1:8" x14ac:dyDescent="0.4">
      <c r="A15" s="5" t="s">
        <v>52</v>
      </c>
      <c r="B15" s="5">
        <v>150</v>
      </c>
      <c r="C15" s="5">
        <v>79</v>
      </c>
      <c r="D15" s="5">
        <v>83</v>
      </c>
      <c r="E15" s="5"/>
      <c r="F15" s="5">
        <v>271</v>
      </c>
      <c r="G15" s="5">
        <v>230</v>
      </c>
      <c r="H15" s="5">
        <v>351</v>
      </c>
    </row>
    <row r="16" spans="1:8" x14ac:dyDescent="0.4">
      <c r="A16" s="5" t="s">
        <v>53</v>
      </c>
      <c r="B16" s="5">
        <v>7776</v>
      </c>
      <c r="C16" s="5">
        <v>4900</v>
      </c>
      <c r="D16" s="5">
        <v>3892</v>
      </c>
      <c r="E16" s="5"/>
      <c r="F16" s="5">
        <v>14884</v>
      </c>
      <c r="G16" s="5">
        <v>15043</v>
      </c>
      <c r="H16" s="5">
        <v>20363</v>
      </c>
    </row>
  </sheetData>
  <mergeCells count="8">
    <mergeCell ref="B14:D14"/>
    <mergeCell ref="F14:H14"/>
    <mergeCell ref="B2:D2"/>
    <mergeCell ref="F2:H2"/>
    <mergeCell ref="B5:D5"/>
    <mergeCell ref="F5:H5"/>
    <mergeCell ref="B9:D9"/>
    <mergeCell ref="F9:H9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050A2-5525-4204-AF32-5B25B4963C8F}">
  <dimension ref="A1:P71"/>
  <sheetViews>
    <sheetView topLeftCell="A40" zoomScale="60" zoomScaleNormal="60" workbookViewId="0">
      <selection activeCell="E78" sqref="E78"/>
    </sheetView>
  </sheetViews>
  <sheetFormatPr defaultRowHeight="13.9" x14ac:dyDescent="0.4"/>
  <cols>
    <col min="1" max="1" width="26.86328125" customWidth="1"/>
    <col min="3" max="3" width="18.9296875" customWidth="1"/>
    <col min="4" max="4" width="15.6640625" customWidth="1"/>
    <col min="5" max="5" width="14.73046875" customWidth="1"/>
    <col min="6" max="6" width="10.73046875" customWidth="1"/>
    <col min="7" max="7" width="20.1328125" customWidth="1"/>
    <col min="8" max="8" width="17.9296875" customWidth="1"/>
    <col min="9" max="9" width="11" customWidth="1"/>
    <col min="14" max="14" width="12.33203125" customWidth="1"/>
  </cols>
  <sheetData>
    <row r="1" spans="1:15" x14ac:dyDescent="0.4">
      <c r="A1" s="2" t="s">
        <v>54</v>
      </c>
      <c r="B1" s="3"/>
      <c r="C1" s="3"/>
      <c r="D1" s="3"/>
      <c r="E1" s="3"/>
      <c r="F1" s="3"/>
      <c r="G1" s="3"/>
      <c r="H1" s="3"/>
    </row>
    <row r="2" spans="1:15" x14ac:dyDescent="0.4">
      <c r="A2" s="5"/>
      <c r="B2" s="12" t="s">
        <v>104</v>
      </c>
      <c r="C2" s="9"/>
      <c r="D2" s="9"/>
      <c r="E2" s="9"/>
      <c r="F2" s="9"/>
      <c r="G2" s="9"/>
      <c r="H2" s="9"/>
      <c r="I2" s="9"/>
    </row>
    <row r="3" spans="1:15" x14ac:dyDescent="0.4">
      <c r="A3" s="5" t="s">
        <v>55</v>
      </c>
      <c r="B3" s="5" t="s">
        <v>2</v>
      </c>
      <c r="C3" s="5" t="s">
        <v>2</v>
      </c>
      <c r="D3" s="5" t="s">
        <v>2</v>
      </c>
      <c r="E3" s="5" t="s">
        <v>2</v>
      </c>
      <c r="F3" s="5" t="s">
        <v>56</v>
      </c>
      <c r="G3" s="5" t="s">
        <v>56</v>
      </c>
      <c r="H3" s="5" t="s">
        <v>56</v>
      </c>
      <c r="I3" s="5" t="s">
        <v>56</v>
      </c>
      <c r="K3" s="3"/>
      <c r="L3" s="12" t="s">
        <v>106</v>
      </c>
      <c r="M3" s="9"/>
      <c r="N3" s="9"/>
      <c r="O3" s="9"/>
    </row>
    <row r="4" spans="1:15" x14ac:dyDescent="0.4">
      <c r="A4" s="5" t="s">
        <v>57</v>
      </c>
      <c r="B4" s="5" t="s">
        <v>58</v>
      </c>
      <c r="C4" s="5" t="s">
        <v>59</v>
      </c>
      <c r="D4" s="5" t="s">
        <v>60</v>
      </c>
      <c r="E4" s="5" t="s">
        <v>61</v>
      </c>
      <c r="F4" s="5" t="s">
        <v>62</v>
      </c>
      <c r="G4" s="5" t="s">
        <v>63</v>
      </c>
      <c r="H4" s="5" t="s">
        <v>64</v>
      </c>
      <c r="I4" s="5" t="s">
        <v>65</v>
      </c>
      <c r="K4" s="3" t="s">
        <v>105</v>
      </c>
      <c r="L4" s="5" t="s">
        <v>80</v>
      </c>
      <c r="M4" s="5" t="s">
        <v>81</v>
      </c>
      <c r="N4" s="5" t="s">
        <v>82</v>
      </c>
      <c r="O4" s="5" t="s">
        <v>83</v>
      </c>
    </row>
    <row r="5" spans="1:15" x14ac:dyDescent="0.4">
      <c r="A5" s="5" t="s">
        <v>66</v>
      </c>
      <c r="B5" s="11">
        <v>105.6207</v>
      </c>
      <c r="C5" s="11">
        <v>148.34180000000001</v>
      </c>
      <c r="D5" s="11">
        <v>292.3922</v>
      </c>
      <c r="E5" s="11">
        <v>218.92830000000001</v>
      </c>
      <c r="F5" s="11">
        <v>308.14780000000002</v>
      </c>
      <c r="G5" s="11">
        <v>1492.19</v>
      </c>
      <c r="H5" s="11">
        <v>982.69470000000001</v>
      </c>
      <c r="I5" s="11">
        <v>1025.5260000000001</v>
      </c>
      <c r="K5" s="5" t="s">
        <v>84</v>
      </c>
      <c r="L5" s="5">
        <v>9.9</v>
      </c>
      <c r="M5" s="5">
        <v>4.1289999999999996</v>
      </c>
      <c r="N5" s="5">
        <v>704.76599999999996</v>
      </c>
      <c r="O5" s="5">
        <v>59.04</v>
      </c>
    </row>
    <row r="6" spans="1:15" x14ac:dyDescent="0.4">
      <c r="A6" s="5" t="s">
        <v>67</v>
      </c>
      <c r="B6" s="11">
        <v>312.29419999999999</v>
      </c>
      <c r="C6" s="11">
        <v>387.83429999999998</v>
      </c>
      <c r="D6" s="11">
        <v>312.96629999999999</v>
      </c>
      <c r="E6" s="11">
        <v>180.37809999999999</v>
      </c>
      <c r="F6" s="11">
        <v>3251.1750000000002</v>
      </c>
      <c r="G6" s="11">
        <v>4363.3149999999996</v>
      </c>
      <c r="H6" s="11">
        <v>4361.5529999999999</v>
      </c>
      <c r="I6" s="11">
        <v>3064.277</v>
      </c>
      <c r="K6" s="5" t="s">
        <v>85</v>
      </c>
      <c r="L6" s="5">
        <v>334.53399999999999</v>
      </c>
      <c r="M6" s="5">
        <v>221.154</v>
      </c>
      <c r="N6" s="5">
        <v>609.90899999999999</v>
      </c>
      <c r="O6" s="5">
        <v>590.71</v>
      </c>
    </row>
    <row r="7" spans="1:15" x14ac:dyDescent="0.4">
      <c r="A7" s="5" t="s">
        <v>68</v>
      </c>
      <c r="B7" s="11">
        <v>48.993200000000002</v>
      </c>
      <c r="C7" s="11">
        <v>174.51429999999999</v>
      </c>
      <c r="D7" s="11">
        <v>297.32069999999999</v>
      </c>
      <c r="E7" s="11">
        <v>188.34110000000001</v>
      </c>
      <c r="F7" s="11">
        <v>766.51949999999999</v>
      </c>
      <c r="G7" s="11">
        <v>447.23719999999997</v>
      </c>
      <c r="H7" s="11">
        <v>885.20299999999997</v>
      </c>
      <c r="I7" s="11">
        <v>845.96960000000001</v>
      </c>
      <c r="K7" s="5" t="s">
        <v>86</v>
      </c>
      <c r="L7" s="5">
        <v>37.594000000000001</v>
      </c>
      <c r="M7" s="5">
        <v>37.384</v>
      </c>
      <c r="N7" s="5">
        <v>86.527000000000001</v>
      </c>
      <c r="O7" s="5">
        <v>71.436000000000007</v>
      </c>
    </row>
    <row r="8" spans="1:15" x14ac:dyDescent="0.4">
      <c r="A8" s="5" t="s">
        <v>69</v>
      </c>
      <c r="B8" s="11">
        <v>21.435700000000001</v>
      </c>
      <c r="C8" s="11">
        <v>123.0312</v>
      </c>
      <c r="D8" s="11">
        <v>178.51089999999999</v>
      </c>
      <c r="E8" s="11">
        <v>89.509609999999995</v>
      </c>
      <c r="F8" s="11">
        <v>593.64350000000002</v>
      </c>
      <c r="G8" s="11">
        <v>3687.3339999999998</v>
      </c>
      <c r="H8" s="11">
        <v>3725.4340000000002</v>
      </c>
      <c r="I8" s="11">
        <v>2159.0079999999998</v>
      </c>
      <c r="K8" s="5" t="s">
        <v>87</v>
      </c>
      <c r="L8" s="5">
        <v>53.933</v>
      </c>
      <c r="M8" s="5">
        <v>33.03</v>
      </c>
      <c r="N8" s="5">
        <v>104.965</v>
      </c>
      <c r="O8" s="5">
        <v>76.897999999999996</v>
      </c>
    </row>
    <row r="9" spans="1:15" x14ac:dyDescent="0.4">
      <c r="A9" s="5" t="s">
        <v>70</v>
      </c>
      <c r="B9" s="11">
        <v>1.9</v>
      </c>
      <c r="C9" s="11">
        <v>8.9600000000000009</v>
      </c>
      <c r="D9" s="11">
        <v>10.8</v>
      </c>
      <c r="E9" s="11">
        <v>1.3</v>
      </c>
      <c r="F9" s="11">
        <v>45</v>
      </c>
      <c r="G9" s="11">
        <v>45</v>
      </c>
      <c r="H9" s="11">
        <v>64.099999999999994</v>
      </c>
      <c r="I9" s="11">
        <v>9.67</v>
      </c>
      <c r="K9" s="5" t="s">
        <v>88</v>
      </c>
      <c r="L9" s="5">
        <v>2440.9499999999998</v>
      </c>
      <c r="M9" s="5">
        <v>2413.3270000000002</v>
      </c>
      <c r="N9" s="5">
        <v>4719.433</v>
      </c>
      <c r="O9" s="5">
        <v>3300.855</v>
      </c>
    </row>
    <row r="10" spans="1:15" x14ac:dyDescent="0.4">
      <c r="A10" s="5" t="s">
        <v>71</v>
      </c>
      <c r="B10" s="11">
        <v>952</v>
      </c>
      <c r="C10" s="11">
        <v>229</v>
      </c>
      <c r="D10" s="11">
        <v>942</v>
      </c>
      <c r="E10" s="11">
        <v>841</v>
      </c>
      <c r="F10" s="11">
        <v>1280</v>
      </c>
      <c r="G10" s="11">
        <v>1470</v>
      </c>
      <c r="H10" s="11">
        <v>1460</v>
      </c>
      <c r="I10" s="11">
        <v>1200</v>
      </c>
      <c r="K10" s="5" t="s">
        <v>89</v>
      </c>
      <c r="L10" s="5">
        <v>50.679000000000002</v>
      </c>
      <c r="M10" s="5">
        <v>36.558999999999997</v>
      </c>
      <c r="N10" s="5">
        <v>72.087000000000003</v>
      </c>
      <c r="O10" s="5">
        <v>69.019000000000005</v>
      </c>
    </row>
    <row r="11" spans="1:15" x14ac:dyDescent="0.4">
      <c r="A11" s="5" t="s">
        <v>72</v>
      </c>
      <c r="B11" s="11">
        <v>0.36799999999999999</v>
      </c>
      <c r="C11" s="11">
        <v>5.5</v>
      </c>
      <c r="D11" s="11">
        <v>1.4</v>
      </c>
      <c r="E11" s="11">
        <v>1.84</v>
      </c>
      <c r="F11" s="11">
        <v>15.2</v>
      </c>
      <c r="G11" s="11">
        <v>52.2</v>
      </c>
      <c r="H11" s="11">
        <v>39</v>
      </c>
      <c r="I11" s="11">
        <v>24.9</v>
      </c>
      <c r="K11" s="5" t="s">
        <v>90</v>
      </c>
      <c r="L11" s="5">
        <v>53.101999999999997</v>
      </c>
      <c r="M11" s="5">
        <v>29.878</v>
      </c>
      <c r="N11" s="5">
        <v>49.65</v>
      </c>
      <c r="O11" s="5">
        <v>82.256</v>
      </c>
    </row>
    <row r="12" spans="1:15" x14ac:dyDescent="0.4">
      <c r="A12" s="5" t="s">
        <v>73</v>
      </c>
      <c r="B12" s="11">
        <v>340.35129999999998</v>
      </c>
      <c r="C12" s="11">
        <v>419.0609</v>
      </c>
      <c r="D12" s="11">
        <v>776.44960000000003</v>
      </c>
      <c r="E12" s="11">
        <v>573.14329999999995</v>
      </c>
      <c r="F12" s="11">
        <v>16.93214</v>
      </c>
      <c r="G12" s="11">
        <v>19.71481</v>
      </c>
      <c r="H12" s="11">
        <v>55.402180000000001</v>
      </c>
      <c r="I12" s="11">
        <v>66.790289999999999</v>
      </c>
      <c r="K12" s="5" t="s">
        <v>91</v>
      </c>
      <c r="L12" s="5">
        <v>0.13800000000000001</v>
      </c>
      <c r="M12" s="5">
        <v>0.10299999999999999</v>
      </c>
      <c r="N12" s="5">
        <v>0.66600000000000004</v>
      </c>
      <c r="O12" s="5">
        <v>0.98399999999999999</v>
      </c>
    </row>
    <row r="13" spans="1:15" x14ac:dyDescent="0.4">
      <c r="A13" s="5" t="s">
        <v>74</v>
      </c>
      <c r="B13" s="11">
        <v>5238.0780000000004</v>
      </c>
      <c r="C13" s="11">
        <v>2470.6959999999999</v>
      </c>
      <c r="D13" s="11">
        <v>7369.4790000000003</v>
      </c>
      <c r="E13" s="11">
        <v>6563.2389999999996</v>
      </c>
      <c r="F13" s="11">
        <v>396.69549999999998</v>
      </c>
      <c r="G13" s="11">
        <v>320.19389999999999</v>
      </c>
      <c r="H13" s="11">
        <v>373.49369999999999</v>
      </c>
      <c r="I13" s="11">
        <v>896.06539999999995</v>
      </c>
      <c r="K13" s="5" t="s">
        <v>92</v>
      </c>
      <c r="L13" s="5">
        <v>0.20799999999999999</v>
      </c>
      <c r="M13" s="5">
        <v>0.06</v>
      </c>
      <c r="N13" s="5">
        <v>0.52500000000000002</v>
      </c>
      <c r="O13" s="5">
        <v>0.51500000000000001</v>
      </c>
    </row>
    <row r="14" spans="1:15" x14ac:dyDescent="0.4">
      <c r="A14" s="5" t="s">
        <v>75</v>
      </c>
      <c r="B14" s="11">
        <v>0.75123499999999999</v>
      </c>
      <c r="C14" s="11">
        <v>-3.5884330000000002</v>
      </c>
      <c r="D14" s="11">
        <v>-1.093296</v>
      </c>
      <c r="E14" s="11">
        <v>1.4049609999999999</v>
      </c>
      <c r="F14" s="11">
        <v>-1.0728040000000001</v>
      </c>
      <c r="G14" s="11">
        <v>-3.3660570000000001</v>
      </c>
      <c r="H14" s="11">
        <v>-0.47683300000000001</v>
      </c>
      <c r="I14" s="11">
        <v>-2.3372489999999999</v>
      </c>
      <c r="K14" s="5" t="s">
        <v>93</v>
      </c>
      <c r="L14" s="5">
        <v>0.20899999999999999</v>
      </c>
      <c r="M14" s="5">
        <v>0.08</v>
      </c>
      <c r="N14" s="5">
        <v>2.9980000000000002</v>
      </c>
      <c r="O14" s="5">
        <v>0.28699999999999998</v>
      </c>
    </row>
    <row r="15" spans="1:15" x14ac:dyDescent="0.4">
      <c r="A15" s="5" t="s">
        <v>76</v>
      </c>
      <c r="B15" s="11">
        <v>1771.6130000000001</v>
      </c>
      <c r="C15" s="11">
        <v>873.68510000000003</v>
      </c>
      <c r="D15" s="11">
        <v>2331.8290000000002</v>
      </c>
      <c r="E15" s="11">
        <v>1477.8689999999999</v>
      </c>
      <c r="F15" s="11">
        <v>82.21951</v>
      </c>
      <c r="G15" s="11">
        <v>209.03970000000001</v>
      </c>
      <c r="H15" s="11">
        <v>120.8497</v>
      </c>
      <c r="I15" s="11">
        <v>265.53210000000001</v>
      </c>
      <c r="K15" s="5"/>
      <c r="L15" s="5"/>
      <c r="M15" s="5"/>
      <c r="N15" s="5"/>
      <c r="O15" s="5"/>
    </row>
    <row r="16" spans="1:15" x14ac:dyDescent="0.4">
      <c r="A16" s="5" t="s">
        <v>77</v>
      </c>
      <c r="B16" s="11">
        <v>655.43619999999999</v>
      </c>
      <c r="C16" s="11">
        <v>703.62120000000004</v>
      </c>
      <c r="D16" s="11">
        <v>1920.8820000000001</v>
      </c>
      <c r="E16" s="11">
        <v>1911.3309999999999</v>
      </c>
      <c r="F16" s="11">
        <v>155.10380000000001</v>
      </c>
      <c r="G16" s="11">
        <v>344.28989999999999</v>
      </c>
      <c r="H16" s="11">
        <v>262.86360000000002</v>
      </c>
      <c r="I16" s="11">
        <v>60.889270000000003</v>
      </c>
      <c r="K16" s="5" t="s">
        <v>94</v>
      </c>
      <c r="L16" s="5">
        <v>304.69499999999999</v>
      </c>
      <c r="M16" s="5">
        <v>247.654</v>
      </c>
      <c r="N16" s="5">
        <v>124.292</v>
      </c>
      <c r="O16" s="5">
        <v>178.37899999999999</v>
      </c>
    </row>
    <row r="17" spans="1:16" x14ac:dyDescent="0.4">
      <c r="A17" s="5" t="s">
        <v>78</v>
      </c>
      <c r="B17" s="11">
        <v>3709.971</v>
      </c>
      <c r="C17" s="11">
        <v>2156.6579999999999</v>
      </c>
      <c r="D17" s="11">
        <v>3457.6950000000002</v>
      </c>
      <c r="E17" s="11">
        <v>3266.2449999999999</v>
      </c>
      <c r="F17" s="11">
        <v>469.06330000000003</v>
      </c>
      <c r="G17" s="11">
        <v>912.56650000000002</v>
      </c>
      <c r="H17" s="11">
        <v>457.52460000000002</v>
      </c>
      <c r="I17" s="11">
        <v>614.4665</v>
      </c>
      <c r="K17" s="5" t="s">
        <v>95</v>
      </c>
      <c r="L17" s="5">
        <v>272.08600000000001</v>
      </c>
      <c r="M17" s="5">
        <v>225.50800000000001</v>
      </c>
      <c r="N17" s="5">
        <v>85.971000000000004</v>
      </c>
      <c r="O17" s="5">
        <v>164.30199999999999</v>
      </c>
    </row>
    <row r="18" spans="1:16" x14ac:dyDescent="0.4">
      <c r="A18" s="5" t="s">
        <v>79</v>
      </c>
      <c r="B18" s="11">
        <v>5347.1809999999996</v>
      </c>
      <c r="C18" s="11">
        <v>5615.9620000000004</v>
      </c>
      <c r="D18" s="11">
        <v>3484.9609999999998</v>
      </c>
      <c r="E18" s="11">
        <v>6604.7849999999999</v>
      </c>
      <c r="F18" s="11">
        <v>904.62099999999998</v>
      </c>
      <c r="G18" s="11">
        <v>2052.4059999999999</v>
      </c>
      <c r="H18" s="11">
        <v>1712.943</v>
      </c>
      <c r="I18" s="11">
        <v>2565.1970000000001</v>
      </c>
      <c r="K18" s="5" t="s">
        <v>96</v>
      </c>
      <c r="L18" s="5">
        <v>421.69900000000001</v>
      </c>
      <c r="M18" s="5">
        <v>370.54199999999997</v>
      </c>
      <c r="N18" s="5">
        <v>174.49799999999999</v>
      </c>
      <c r="O18" s="5">
        <v>213.25700000000001</v>
      </c>
    </row>
    <row r="19" spans="1:16" x14ac:dyDescent="0.4">
      <c r="F19" s="3"/>
      <c r="G19" s="3"/>
      <c r="H19" s="3"/>
      <c r="K19" s="5" t="s">
        <v>97</v>
      </c>
      <c r="L19" s="5">
        <v>638.39800000000002</v>
      </c>
      <c r="M19" s="5">
        <v>675.62300000000005</v>
      </c>
      <c r="N19" s="5">
        <v>241.92</v>
      </c>
      <c r="O19" s="5">
        <v>371.25599999999997</v>
      </c>
    </row>
    <row r="20" spans="1:16" x14ac:dyDescent="0.4">
      <c r="F20" s="3"/>
      <c r="G20" s="3"/>
      <c r="H20" s="3"/>
      <c r="K20" s="5" t="s">
        <v>98</v>
      </c>
      <c r="L20" s="5">
        <v>492.73200000000003</v>
      </c>
      <c r="M20" s="5">
        <v>475.41399999999999</v>
      </c>
      <c r="N20" s="5">
        <v>153.94900000000001</v>
      </c>
      <c r="O20" s="5">
        <v>283.43200000000002</v>
      </c>
      <c r="P20" s="3"/>
    </row>
    <row r="21" spans="1:16" x14ac:dyDescent="0.4">
      <c r="F21" s="3"/>
      <c r="G21" s="3"/>
      <c r="H21" s="3"/>
      <c r="K21" s="5" t="s">
        <v>99</v>
      </c>
      <c r="L21" s="5">
        <v>870.74400000000003</v>
      </c>
      <c r="M21" s="5">
        <v>617.29499999999996</v>
      </c>
      <c r="N21" s="5">
        <v>201.37799999999999</v>
      </c>
      <c r="O21" s="5">
        <v>446.78800000000001</v>
      </c>
      <c r="P21" s="3"/>
    </row>
    <row r="22" spans="1:16" x14ac:dyDescent="0.4">
      <c r="F22" s="3"/>
      <c r="G22" s="3"/>
      <c r="H22" s="3"/>
      <c r="K22" s="5" t="s">
        <v>100</v>
      </c>
      <c r="L22" s="5">
        <v>133.274</v>
      </c>
      <c r="M22" s="5">
        <v>152.99100000000001</v>
      </c>
      <c r="N22" s="5">
        <v>44.540999999999997</v>
      </c>
      <c r="O22" s="5">
        <v>61.665999999999997</v>
      </c>
      <c r="P22" s="3"/>
    </row>
    <row r="23" spans="1:16" x14ac:dyDescent="0.4">
      <c r="F23" s="3"/>
      <c r="G23" s="3"/>
      <c r="H23" s="3"/>
      <c r="K23" s="5" t="s">
        <v>101</v>
      </c>
      <c r="L23" s="5">
        <v>759.07100000000003</v>
      </c>
      <c r="M23" s="5">
        <v>697.31899999999996</v>
      </c>
      <c r="N23" s="5">
        <v>256.24799999999999</v>
      </c>
      <c r="O23" s="5">
        <v>269.03899999999999</v>
      </c>
      <c r="P23" s="3"/>
    </row>
    <row r="24" spans="1:16" x14ac:dyDescent="0.4">
      <c r="F24" s="3"/>
      <c r="G24" s="3"/>
      <c r="H24" s="3"/>
      <c r="K24" s="5" t="s">
        <v>102</v>
      </c>
      <c r="L24" s="5">
        <v>174.60599999999999</v>
      </c>
      <c r="M24" s="5">
        <v>149.613</v>
      </c>
      <c r="N24" s="5">
        <v>49.539000000000001</v>
      </c>
      <c r="O24" s="5">
        <v>63.347000000000001</v>
      </c>
      <c r="P24" s="3"/>
    </row>
    <row r="25" spans="1:16" x14ac:dyDescent="0.4">
      <c r="F25" s="3"/>
      <c r="G25" s="3"/>
      <c r="H25" s="3"/>
      <c r="K25" s="5" t="s">
        <v>103</v>
      </c>
      <c r="L25" s="5">
        <v>4146.8530000000001</v>
      </c>
      <c r="M25" s="5">
        <v>3892.0419999999999</v>
      </c>
      <c r="N25" s="5">
        <v>295.791</v>
      </c>
      <c r="O25" s="5">
        <v>497.00299999999999</v>
      </c>
      <c r="P25" s="3"/>
    </row>
    <row r="26" spans="1:16" x14ac:dyDescent="0.4">
      <c r="F26" s="3"/>
      <c r="G26" s="3"/>
      <c r="H26" s="3"/>
    </row>
    <row r="27" spans="1:16" x14ac:dyDescent="0.4">
      <c r="A27" s="10" t="s">
        <v>107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6" x14ac:dyDescent="0.4">
      <c r="A28" s="5"/>
      <c r="B28" s="9" t="s">
        <v>2</v>
      </c>
      <c r="C28" s="9"/>
      <c r="D28" s="9"/>
      <c r="E28" s="5"/>
      <c r="F28" s="9" t="s">
        <v>3</v>
      </c>
      <c r="G28" s="9"/>
      <c r="H28" s="9"/>
      <c r="I28" s="3"/>
      <c r="J28" s="3"/>
      <c r="K28" s="3"/>
      <c r="L28" s="3"/>
      <c r="M28" s="3"/>
      <c r="N28" s="3"/>
    </row>
    <row r="29" spans="1:16" x14ac:dyDescent="0.4">
      <c r="A29" s="5" t="s">
        <v>108</v>
      </c>
      <c r="B29" s="5">
        <v>334.53399999999999</v>
      </c>
      <c r="C29" s="5">
        <v>221.154</v>
      </c>
      <c r="D29" s="5">
        <v>300.13200000000001</v>
      </c>
      <c r="E29" s="5"/>
      <c r="F29" s="5">
        <v>609.90899999999999</v>
      </c>
      <c r="G29" s="5">
        <v>590.71</v>
      </c>
      <c r="H29" s="5">
        <v>580.34199999999998</v>
      </c>
      <c r="I29" s="3"/>
      <c r="J29" s="3"/>
      <c r="K29" s="3"/>
      <c r="L29" s="3"/>
      <c r="M29" s="3"/>
      <c r="N29" s="3"/>
    </row>
    <row r="30" spans="1:16" x14ac:dyDescent="0.4">
      <c r="A30" s="5" t="s">
        <v>109</v>
      </c>
      <c r="B30" s="5">
        <v>0.13800000000000001</v>
      </c>
      <c r="C30" s="5">
        <v>2E-3</v>
      </c>
      <c r="D30" s="5">
        <v>0.10299999999999999</v>
      </c>
      <c r="E30" s="5"/>
      <c r="F30" s="5">
        <v>0.66600000000000004</v>
      </c>
      <c r="G30" s="5">
        <v>0.98399999999999999</v>
      </c>
      <c r="H30" s="5">
        <v>0.86699999999999999</v>
      </c>
      <c r="I30" s="3"/>
      <c r="J30" s="3"/>
      <c r="K30" s="3"/>
      <c r="L30" s="3"/>
      <c r="M30" s="3"/>
      <c r="N30" s="3"/>
    </row>
    <row r="31" spans="1:16" x14ac:dyDescent="0.4">
      <c r="A31" s="5" t="s">
        <v>71</v>
      </c>
      <c r="B31" s="5">
        <v>0.20799999999999999</v>
      </c>
      <c r="C31" s="5">
        <v>1.2E-2</v>
      </c>
      <c r="D31" s="5">
        <v>0.06</v>
      </c>
      <c r="E31" s="5"/>
      <c r="F31" s="5">
        <v>0.52500000000000002</v>
      </c>
      <c r="G31" s="5">
        <v>0.51500000000000001</v>
      </c>
      <c r="H31" s="5">
        <v>0.29499999999999998</v>
      </c>
      <c r="I31" s="3"/>
      <c r="J31" s="3"/>
      <c r="K31" s="3"/>
      <c r="L31" s="3"/>
      <c r="M31" s="3"/>
      <c r="N31" s="3"/>
    </row>
    <row r="32" spans="1:16" x14ac:dyDescent="0.4">
      <c r="A32" s="5" t="s">
        <v>110</v>
      </c>
      <c r="B32" s="5">
        <v>0.20899999999999999</v>
      </c>
      <c r="C32" s="5">
        <v>1.9E-2</v>
      </c>
      <c r="D32" s="5">
        <v>0.08</v>
      </c>
      <c r="E32" s="5"/>
      <c r="F32" s="5">
        <v>2.9980000000000002</v>
      </c>
      <c r="G32" s="5">
        <v>0.28699999999999998</v>
      </c>
      <c r="H32" s="5">
        <v>0.02</v>
      </c>
      <c r="I32" s="3"/>
      <c r="J32" s="3"/>
      <c r="K32" s="3"/>
      <c r="L32" s="3"/>
      <c r="M32" s="3"/>
      <c r="N32" s="3"/>
    </row>
    <row r="33" spans="1:14" x14ac:dyDescent="0.4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4">
      <c r="A34" s="13" t="s">
        <v>117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ht="17.649999999999999" x14ac:dyDescent="0.4">
      <c r="A35" s="5"/>
      <c r="B35" s="9" t="s">
        <v>23</v>
      </c>
      <c r="C35" s="9"/>
      <c r="D35" s="9"/>
      <c r="E35" s="9"/>
      <c r="F35" s="9"/>
      <c r="G35" s="9"/>
      <c r="H35" s="5"/>
      <c r="I35" s="9" t="s">
        <v>119</v>
      </c>
      <c r="J35" s="9"/>
      <c r="K35" s="9"/>
      <c r="L35" s="9"/>
      <c r="M35" s="9"/>
      <c r="N35" s="3"/>
    </row>
    <row r="36" spans="1:14" x14ac:dyDescent="0.4">
      <c r="A36" s="5" t="s">
        <v>111</v>
      </c>
      <c r="B36" s="5">
        <v>4.8710169999999997E-2</v>
      </c>
      <c r="C36" s="5">
        <v>4.9051816999999998E-2</v>
      </c>
      <c r="D36" s="5">
        <v>5.5493331999999999E-2</v>
      </c>
      <c r="E36" s="5">
        <v>3.1369782999999998E-2</v>
      </c>
      <c r="F36" s="5">
        <v>4.0149196999999998E-2</v>
      </c>
      <c r="G36" s="6"/>
      <c r="H36" s="5"/>
      <c r="I36" s="5">
        <v>4.0329899999999998E-4</v>
      </c>
      <c r="J36" s="5">
        <v>8.1063200000000004E-4</v>
      </c>
      <c r="K36" s="5">
        <v>1.6126650000000001E-3</v>
      </c>
      <c r="L36" s="5">
        <v>2.49213E-3</v>
      </c>
      <c r="M36" s="5">
        <v>2.42575E-4</v>
      </c>
      <c r="N36" s="3"/>
    </row>
    <row r="37" spans="1:14" x14ac:dyDescent="0.4">
      <c r="A37" s="5" t="s">
        <v>118</v>
      </c>
      <c r="B37" s="5">
        <v>3.761112E-3</v>
      </c>
      <c r="C37" s="5">
        <v>2.8387460000000001E-3</v>
      </c>
      <c r="D37" s="5">
        <v>1.532694E-3</v>
      </c>
      <c r="E37" s="5">
        <v>4.2659990000000004E-3</v>
      </c>
      <c r="F37" s="6"/>
      <c r="G37" s="5"/>
      <c r="H37" s="5"/>
      <c r="I37" s="5">
        <v>1.65043E-4</v>
      </c>
      <c r="J37" s="5">
        <v>1.433698E-3</v>
      </c>
      <c r="K37" s="5">
        <v>6.9430399999999997E-4</v>
      </c>
      <c r="L37" s="5">
        <v>2.2884839999999999E-3</v>
      </c>
      <c r="M37" s="6"/>
      <c r="N37" s="3"/>
    </row>
    <row r="38" spans="1:14" x14ac:dyDescent="0.4">
      <c r="A38" s="5" t="s">
        <v>113</v>
      </c>
      <c r="B38" s="5">
        <v>4.6443090000000001E-3</v>
      </c>
      <c r="C38" s="5">
        <v>1.7419130000000001E-3</v>
      </c>
      <c r="D38" s="5">
        <v>3.6133670000000001E-3</v>
      </c>
      <c r="E38" s="5">
        <v>2.800145E-3</v>
      </c>
      <c r="F38" s="5">
        <v>3.461928E-3</v>
      </c>
      <c r="G38" s="6"/>
      <c r="H38" s="5"/>
      <c r="I38" s="5">
        <v>1.8910899999999999E-4</v>
      </c>
      <c r="J38" s="5">
        <v>1.9375810000000001E-3</v>
      </c>
      <c r="K38" s="5">
        <v>1.8730799999999999E-4</v>
      </c>
      <c r="L38" s="5">
        <v>7.2592399999999997E-4</v>
      </c>
      <c r="M38" s="5">
        <v>5.1535E-5</v>
      </c>
      <c r="N38" s="3"/>
    </row>
    <row r="39" spans="1:14" x14ac:dyDescent="0.4">
      <c r="A39" s="5" t="s">
        <v>114</v>
      </c>
      <c r="B39" s="5">
        <v>3.3619169999999999E-3</v>
      </c>
      <c r="C39" s="5">
        <v>4.2318379999999999E-3</v>
      </c>
      <c r="D39" s="5">
        <v>2.2962569999999999E-3</v>
      </c>
      <c r="E39" s="5">
        <v>4.5877419999999997E-3</v>
      </c>
      <c r="F39" s="5">
        <v>4.2642269999999998E-3</v>
      </c>
      <c r="G39" s="5">
        <v>3.8538069999999999E-3</v>
      </c>
      <c r="H39" s="5"/>
      <c r="I39" s="5">
        <v>4.1289769999999998E-3</v>
      </c>
      <c r="J39" s="5">
        <v>4.6340840000000001E-3</v>
      </c>
      <c r="K39" s="5">
        <v>4.4886580000000004E-3</v>
      </c>
      <c r="L39" s="5">
        <v>3.6585810000000002E-3</v>
      </c>
      <c r="M39" s="5">
        <v>2.3307340000000001E-3</v>
      </c>
      <c r="N39" s="3"/>
    </row>
    <row r="40" spans="1:14" x14ac:dyDescent="0.4">
      <c r="A40" s="5" t="s">
        <v>115</v>
      </c>
      <c r="B40" s="5">
        <v>3.1011089999999999E-3</v>
      </c>
      <c r="C40" s="5">
        <v>2.2042450000000001E-3</v>
      </c>
      <c r="D40" s="5">
        <v>2.1950960000000001E-3</v>
      </c>
      <c r="E40" s="5">
        <v>1.9229010000000001E-3</v>
      </c>
      <c r="F40" s="5">
        <v>1.3423720000000001E-3</v>
      </c>
      <c r="G40" s="6"/>
      <c r="H40" s="5"/>
      <c r="I40" s="5">
        <v>2.9923609999999998E-3</v>
      </c>
      <c r="J40" s="5">
        <v>2.5968889999999998E-3</v>
      </c>
      <c r="K40" s="5">
        <v>3.018401E-3</v>
      </c>
      <c r="L40" s="5">
        <v>1.8047320000000001E-3</v>
      </c>
      <c r="M40" s="5">
        <v>1.2072999999999999E-3</v>
      </c>
      <c r="N40" s="3"/>
    </row>
    <row r="41" spans="1:14" x14ac:dyDescent="0.4">
      <c r="A41" s="5" t="s">
        <v>116</v>
      </c>
      <c r="B41" s="5">
        <v>1.5267921E-2</v>
      </c>
      <c r="C41" s="5">
        <v>1.3121536E-2</v>
      </c>
      <c r="D41" s="5">
        <v>1.9766415999999998E-2</v>
      </c>
      <c r="E41" s="5">
        <v>1.4477952000000001E-2</v>
      </c>
      <c r="F41" s="5">
        <v>1.1483713E-2</v>
      </c>
      <c r="G41" s="6"/>
      <c r="H41" s="5"/>
      <c r="I41" s="5">
        <v>1.6093771999999999E-2</v>
      </c>
      <c r="J41" s="5">
        <v>1.0394871E-2</v>
      </c>
      <c r="K41" s="5">
        <v>1.80291837E-2</v>
      </c>
      <c r="L41" s="5">
        <v>1.4918373E-2</v>
      </c>
      <c r="M41" s="5">
        <v>1.8384612000000002E-2</v>
      </c>
      <c r="N41" s="3"/>
    </row>
    <row r="42" spans="1:14" x14ac:dyDescent="0.4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4">
      <c r="A43" s="13" t="s">
        <v>120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17.649999999999999" x14ac:dyDescent="0.4">
      <c r="A44" s="5"/>
      <c r="B44" s="5" t="s">
        <v>23</v>
      </c>
      <c r="C44" s="5" t="s">
        <v>119</v>
      </c>
    </row>
    <row r="45" spans="1:14" x14ac:dyDescent="0.4">
      <c r="A45" s="5" t="s">
        <v>111</v>
      </c>
      <c r="B45" s="5">
        <v>0.87619640200000004</v>
      </c>
      <c r="C45" s="5">
        <v>0.386747491</v>
      </c>
    </row>
    <row r="46" spans="1:14" x14ac:dyDescent="0.4">
      <c r="A46" s="5" t="s">
        <v>112</v>
      </c>
      <c r="B46" s="5">
        <v>6.0413744999999998E-2</v>
      </c>
      <c r="C46" s="5">
        <v>0.39826446300000001</v>
      </c>
    </row>
    <row r="47" spans="1:14" x14ac:dyDescent="0.4">
      <c r="A47" s="5" t="s">
        <v>113</v>
      </c>
      <c r="B47" s="5">
        <v>6.3389852999999996E-2</v>
      </c>
      <c r="C47" s="5">
        <v>0.21498804599999999</v>
      </c>
    </row>
    <row r="49" spans="1:16" x14ac:dyDescent="0.4">
      <c r="A49" s="10" t="s">
        <v>121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7.649999999999999" x14ac:dyDescent="0.4">
      <c r="A50" s="5"/>
      <c r="B50" s="9" t="s">
        <v>23</v>
      </c>
      <c r="C50" s="9"/>
      <c r="D50" s="9"/>
      <c r="E50" s="5"/>
      <c r="F50" s="9" t="s">
        <v>119</v>
      </c>
      <c r="G50" s="9"/>
      <c r="H50" s="9"/>
      <c r="I50" s="9"/>
      <c r="J50" s="3"/>
      <c r="K50" s="3"/>
      <c r="L50" s="3"/>
      <c r="M50" s="3"/>
      <c r="N50" s="3"/>
      <c r="O50" s="3"/>
      <c r="P50" s="3"/>
    </row>
    <row r="51" spans="1:16" x14ac:dyDescent="0.4">
      <c r="A51" s="5" t="s">
        <v>108</v>
      </c>
      <c r="B51" s="5">
        <v>0.99911345699999998</v>
      </c>
      <c r="C51" s="5">
        <v>0.89278648199999999</v>
      </c>
      <c r="D51" s="5">
        <v>1.1081000599999999</v>
      </c>
      <c r="E51" s="6"/>
      <c r="F51" s="5">
        <v>0.29294879499999998</v>
      </c>
      <c r="G51" s="5">
        <v>0.15000201199999999</v>
      </c>
      <c r="H51" s="5">
        <v>0.17592760199999999</v>
      </c>
      <c r="I51" s="5">
        <v>0.31835766900000001</v>
      </c>
      <c r="J51" s="3"/>
      <c r="K51" s="3"/>
      <c r="L51" s="3"/>
      <c r="M51" s="3"/>
      <c r="N51" s="3"/>
      <c r="O51" s="3"/>
      <c r="P51" s="3"/>
    </row>
    <row r="52" spans="1:16" x14ac:dyDescent="0.4">
      <c r="A52" s="3"/>
      <c r="B52" s="3"/>
      <c r="C52" s="3"/>
      <c r="D52" s="3"/>
      <c r="E52" s="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x14ac:dyDescent="0.4">
      <c r="A53" s="2" t="s">
        <v>122</v>
      </c>
      <c r="B53" s="3"/>
      <c r="C53" s="3"/>
      <c r="D53" s="3"/>
      <c r="E53" s="6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7.649999999999999" x14ac:dyDescent="0.4">
      <c r="A54" s="5"/>
      <c r="B54" s="9" t="s">
        <v>23</v>
      </c>
      <c r="C54" s="9"/>
      <c r="D54" s="9"/>
      <c r="E54" s="6"/>
      <c r="F54" s="9" t="s">
        <v>119</v>
      </c>
      <c r="G54" s="9"/>
      <c r="H54" s="9"/>
      <c r="I54" s="3"/>
      <c r="J54" s="3"/>
      <c r="K54" s="3"/>
      <c r="L54" s="3"/>
      <c r="M54" s="3"/>
      <c r="N54" s="3"/>
      <c r="O54" s="3"/>
      <c r="P54" s="3"/>
    </row>
    <row r="55" spans="1:16" x14ac:dyDescent="0.4">
      <c r="A55" s="5" t="s">
        <v>12</v>
      </c>
      <c r="B55" s="5">
        <v>0.92028469750889696</v>
      </c>
      <c r="C55" s="5">
        <v>1.10177935943061</v>
      </c>
      <c r="D55" s="5">
        <v>0.97793594306049803</v>
      </c>
      <c r="E55" s="6"/>
      <c r="F55" s="5">
        <v>0.34590747330960903</v>
      </c>
      <c r="G55" s="5">
        <v>0.28612099644128097</v>
      </c>
      <c r="H55" s="5">
        <v>0.32028469750889699</v>
      </c>
      <c r="I55" s="3"/>
      <c r="J55" s="3"/>
      <c r="K55" s="3"/>
      <c r="L55" s="3"/>
      <c r="M55" s="3"/>
      <c r="N55" s="3"/>
      <c r="O55" s="3"/>
      <c r="P55" s="3"/>
    </row>
    <row r="56" spans="1:16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x14ac:dyDescent="0.4">
      <c r="A57" s="2" t="s">
        <v>123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7.649999999999999" x14ac:dyDescent="0.4">
      <c r="A58" s="5" t="s">
        <v>124</v>
      </c>
      <c r="B58" s="9" t="s">
        <v>23</v>
      </c>
      <c r="C58" s="9"/>
      <c r="D58" s="9"/>
      <c r="E58" s="5"/>
      <c r="F58" s="9" t="s">
        <v>119</v>
      </c>
      <c r="G58" s="9"/>
      <c r="H58" s="9"/>
      <c r="I58" s="3"/>
      <c r="J58" s="3"/>
      <c r="K58" s="3"/>
      <c r="L58" s="3"/>
      <c r="M58" s="3"/>
      <c r="N58" s="3"/>
      <c r="O58" s="3"/>
      <c r="P58" s="3"/>
    </row>
    <row r="59" spans="1:16" x14ac:dyDescent="0.4">
      <c r="A59" s="5" t="s">
        <v>16</v>
      </c>
      <c r="B59" s="5">
        <v>0</v>
      </c>
      <c r="C59" s="5">
        <v>0</v>
      </c>
      <c r="D59" s="5">
        <v>0</v>
      </c>
      <c r="E59" s="5"/>
      <c r="F59" s="5">
        <v>0</v>
      </c>
      <c r="G59" s="5">
        <v>0</v>
      </c>
      <c r="H59" s="5">
        <v>0</v>
      </c>
      <c r="I59" s="3"/>
      <c r="J59" s="3"/>
      <c r="K59" s="3"/>
      <c r="L59" s="3"/>
      <c r="M59" s="3"/>
      <c r="N59" s="3"/>
      <c r="O59" s="3"/>
      <c r="P59" s="3"/>
    </row>
    <row r="60" spans="1:16" x14ac:dyDescent="0.4">
      <c r="A60" s="5" t="s">
        <v>17</v>
      </c>
      <c r="B60" s="5">
        <v>0.63775510199999996</v>
      </c>
      <c r="C60" s="5">
        <v>0.71144278599999999</v>
      </c>
      <c r="D60" s="5">
        <v>0.42331288299999997</v>
      </c>
      <c r="E60" s="5"/>
      <c r="F60" s="5">
        <v>0.336842105</v>
      </c>
      <c r="G60" s="5">
        <v>0.211267606</v>
      </c>
      <c r="H60" s="5">
        <v>0.38589211600000001</v>
      </c>
      <c r="I60" s="3"/>
      <c r="J60" s="3"/>
      <c r="K60" s="3"/>
      <c r="L60" s="3"/>
      <c r="M60" s="3"/>
      <c r="N60" s="3"/>
      <c r="O60" s="3"/>
      <c r="P60" s="3"/>
    </row>
    <row r="61" spans="1:16" x14ac:dyDescent="0.4">
      <c r="A61" s="5" t="s">
        <v>18</v>
      </c>
      <c r="B61" s="5">
        <v>0.836734694</v>
      </c>
      <c r="C61" s="5">
        <v>0.82089552200000004</v>
      </c>
      <c r="D61" s="5">
        <v>0.63803681000000001</v>
      </c>
      <c r="E61" s="5"/>
      <c r="F61" s="5">
        <v>0.54210526299999995</v>
      </c>
      <c r="G61" s="5">
        <v>0.408450704</v>
      </c>
      <c r="H61" s="5">
        <v>0.61410788400000005</v>
      </c>
      <c r="I61" s="3"/>
      <c r="J61" s="3"/>
      <c r="K61" s="3"/>
      <c r="L61" s="3"/>
      <c r="M61" s="3"/>
      <c r="N61" s="3"/>
      <c r="O61" s="3"/>
      <c r="P61" s="3"/>
    </row>
    <row r="62" spans="1:16" x14ac:dyDescent="0.4">
      <c r="A62" s="5" t="s">
        <v>19</v>
      </c>
      <c r="B62" s="5">
        <v>0.903061224</v>
      </c>
      <c r="C62" s="5">
        <v>0.92039800999999999</v>
      </c>
      <c r="D62" s="5">
        <v>0.71779141099999999</v>
      </c>
      <c r="E62" s="5"/>
      <c r="F62" s="5">
        <v>0.60526315799999997</v>
      </c>
      <c r="G62" s="5">
        <v>0.54929577500000004</v>
      </c>
      <c r="H62" s="5">
        <v>0.68049792499999995</v>
      </c>
      <c r="I62" s="3"/>
      <c r="J62" s="3"/>
      <c r="K62" s="3"/>
      <c r="L62" s="3"/>
      <c r="M62" s="3"/>
      <c r="N62" s="3"/>
      <c r="O62" s="3"/>
      <c r="P62" s="3"/>
    </row>
    <row r="63" spans="1:16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x14ac:dyDescent="0.4">
      <c r="A64" s="10" t="s">
        <v>125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7.649999999999999" x14ac:dyDescent="0.4">
      <c r="A65" s="5"/>
      <c r="B65" s="9" t="s">
        <v>23</v>
      </c>
      <c r="C65" s="9"/>
      <c r="D65" s="9"/>
      <c r="E65" s="5"/>
      <c r="F65" s="9" t="s">
        <v>119</v>
      </c>
      <c r="G65" s="9"/>
      <c r="H65" s="9"/>
      <c r="I65" s="3"/>
      <c r="J65" s="3"/>
      <c r="K65" s="3"/>
      <c r="L65" s="3"/>
      <c r="M65" s="3"/>
      <c r="N65" s="3"/>
      <c r="O65" s="3"/>
      <c r="P65" s="3"/>
    </row>
    <row r="66" spans="1:16" ht="27.75" x14ac:dyDescent="0.4">
      <c r="A66" s="14" t="s">
        <v>126</v>
      </c>
      <c r="B66" s="5">
        <v>1050.77</v>
      </c>
      <c r="C66" s="5">
        <v>1270.2719999999999</v>
      </c>
      <c r="D66" s="5">
        <v>1034.454</v>
      </c>
      <c r="E66" s="5"/>
      <c r="F66" s="5">
        <v>835.50699999999995</v>
      </c>
      <c r="G66" s="5">
        <v>759.61</v>
      </c>
      <c r="H66" s="5">
        <v>824.74900000000002</v>
      </c>
      <c r="I66" s="3"/>
      <c r="J66" s="3"/>
      <c r="K66" s="3"/>
      <c r="L66" s="3"/>
      <c r="M66" s="3"/>
      <c r="N66" s="3"/>
      <c r="O66" s="3"/>
      <c r="P66" s="3"/>
    </row>
    <row r="67" spans="1:16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x14ac:dyDescent="0.4">
      <c r="A68" s="2" t="s">
        <v>127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31.9" customHeight="1" x14ac:dyDescent="0.4">
      <c r="A69" s="5"/>
      <c r="B69" s="9" t="s">
        <v>23</v>
      </c>
      <c r="C69" s="9"/>
      <c r="D69" s="9"/>
      <c r="E69" s="9"/>
      <c r="F69" s="8"/>
      <c r="G69" s="9" t="s">
        <v>119</v>
      </c>
      <c r="H69" s="9"/>
      <c r="I69" s="9"/>
      <c r="J69" s="9"/>
      <c r="K69" s="5"/>
      <c r="L69" s="15" t="s">
        <v>128</v>
      </c>
      <c r="M69" s="15"/>
      <c r="N69" s="15"/>
      <c r="O69" s="15"/>
    </row>
    <row r="70" spans="1:16" x14ac:dyDescent="0.4">
      <c r="A70" s="5" t="s">
        <v>28</v>
      </c>
      <c r="B70" s="5">
        <v>0.50626599999999999</v>
      </c>
      <c r="C70" s="5">
        <v>0.46357549999999997</v>
      </c>
      <c r="D70" s="5">
        <v>0.60000949999999997</v>
      </c>
      <c r="E70" s="5">
        <v>0.45434600000000003</v>
      </c>
      <c r="G70" s="5">
        <v>0.17328299999999999</v>
      </c>
      <c r="H70" s="5">
        <v>0.10466499999999999</v>
      </c>
      <c r="I70" s="5">
        <v>0.11476749999999999</v>
      </c>
      <c r="J70" s="5">
        <v>0.1468555</v>
      </c>
      <c r="K70" s="5"/>
      <c r="L70" s="5">
        <v>0.4297242</v>
      </c>
      <c r="M70" s="5">
        <v>0.37920419999999999</v>
      </c>
      <c r="N70" s="5">
        <v>0.42168990000000001</v>
      </c>
      <c r="O70" s="5">
        <v>0.45230979999999998</v>
      </c>
    </row>
    <row r="71" spans="1:16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</row>
  </sheetData>
  <mergeCells count="17">
    <mergeCell ref="L69:O69"/>
    <mergeCell ref="B65:D65"/>
    <mergeCell ref="F65:H65"/>
    <mergeCell ref="B69:E69"/>
    <mergeCell ref="G69:J69"/>
    <mergeCell ref="B50:D50"/>
    <mergeCell ref="F50:I50"/>
    <mergeCell ref="B54:D54"/>
    <mergeCell ref="F54:H54"/>
    <mergeCell ref="B58:D58"/>
    <mergeCell ref="F58:H58"/>
    <mergeCell ref="B2:I2"/>
    <mergeCell ref="L3:O3"/>
    <mergeCell ref="B28:D28"/>
    <mergeCell ref="F28:H28"/>
    <mergeCell ref="B35:G35"/>
    <mergeCell ref="I35:M3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EE634-8016-4F29-873D-B9E21BC15B30}">
  <dimension ref="A1:M33"/>
  <sheetViews>
    <sheetView zoomScale="60" zoomScaleNormal="60" workbookViewId="0">
      <selection activeCell="F39" sqref="F39"/>
    </sheetView>
  </sheetViews>
  <sheetFormatPr defaultRowHeight="13.9" x14ac:dyDescent="0.4"/>
  <cols>
    <col min="1" max="1" width="31.53125" customWidth="1"/>
  </cols>
  <sheetData>
    <row r="1" spans="1:13" x14ac:dyDescent="0.4">
      <c r="A1" s="2" t="s">
        <v>129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4">
      <c r="A2" s="5"/>
      <c r="B2" s="9" t="s">
        <v>130</v>
      </c>
      <c r="C2" s="9"/>
      <c r="D2" s="9"/>
      <c r="E2" s="5"/>
      <c r="F2" s="9" t="s">
        <v>131</v>
      </c>
      <c r="G2" s="9"/>
      <c r="H2" s="9"/>
      <c r="I2" s="3"/>
      <c r="J2" s="3"/>
      <c r="K2" s="3"/>
      <c r="L2" s="3"/>
      <c r="M2" s="3"/>
    </row>
    <row r="3" spans="1:13" x14ac:dyDescent="0.4">
      <c r="A3" s="5" t="s">
        <v>108</v>
      </c>
      <c r="B3" s="5">
        <v>1.046816757</v>
      </c>
      <c r="C3" s="5">
        <v>0.85441301300000005</v>
      </c>
      <c r="D3" s="5">
        <v>1.09877023</v>
      </c>
      <c r="E3" s="5"/>
      <c r="F3" s="5">
        <v>36.486882379999997</v>
      </c>
      <c r="G3" s="5">
        <v>20.191384970000001</v>
      </c>
      <c r="H3" s="5">
        <v>18.473419849999999</v>
      </c>
      <c r="I3" s="3"/>
      <c r="J3" s="3"/>
      <c r="K3" s="3"/>
      <c r="L3" s="3"/>
      <c r="M3" s="3"/>
    </row>
    <row r="4" spans="1:13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4">
      <c r="A5" s="2" t="s">
        <v>132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4">
      <c r="A6" s="5"/>
      <c r="B6" s="9" t="s">
        <v>130</v>
      </c>
      <c r="C6" s="9"/>
      <c r="D6" s="9"/>
      <c r="E6" s="9"/>
      <c r="F6" s="9"/>
      <c r="G6" s="5"/>
      <c r="H6" s="9" t="s">
        <v>131</v>
      </c>
      <c r="I6" s="9"/>
      <c r="J6" s="9"/>
      <c r="K6" s="9"/>
      <c r="L6" s="9"/>
      <c r="M6" s="3"/>
    </row>
    <row r="7" spans="1:13" x14ac:dyDescent="0.4">
      <c r="A7" s="5" t="s">
        <v>133</v>
      </c>
      <c r="B7" s="5">
        <v>8660</v>
      </c>
      <c r="C7" s="5">
        <v>10976</v>
      </c>
      <c r="D7" s="5">
        <v>9311</v>
      </c>
      <c r="E7" s="5">
        <v>9097</v>
      </c>
      <c r="F7" s="5">
        <v>10976</v>
      </c>
      <c r="G7" s="5"/>
      <c r="H7" s="5">
        <v>14800</v>
      </c>
      <c r="I7" s="5">
        <v>14895</v>
      </c>
      <c r="J7" s="5">
        <v>13898</v>
      </c>
      <c r="K7" s="5">
        <v>18779</v>
      </c>
      <c r="L7" s="5">
        <v>14792</v>
      </c>
      <c r="M7" s="3"/>
    </row>
    <row r="8" spans="1:13" x14ac:dyDescent="0.4">
      <c r="A8" s="5" t="s">
        <v>52</v>
      </c>
      <c r="B8" s="5">
        <v>130</v>
      </c>
      <c r="C8" s="5">
        <v>199</v>
      </c>
      <c r="D8" s="5">
        <v>168</v>
      </c>
      <c r="E8" s="5">
        <v>158</v>
      </c>
      <c r="F8" s="5">
        <v>199</v>
      </c>
      <c r="G8" s="5"/>
      <c r="H8" s="5">
        <v>300</v>
      </c>
      <c r="I8" s="5">
        <v>243</v>
      </c>
      <c r="J8" s="5">
        <v>249</v>
      </c>
      <c r="K8" s="5">
        <v>328</v>
      </c>
      <c r="L8" s="5">
        <v>257</v>
      </c>
      <c r="M8" s="3"/>
    </row>
    <row r="9" spans="1:13" x14ac:dyDescent="0.4">
      <c r="M9" s="3"/>
    </row>
    <row r="10" spans="1:13" x14ac:dyDescent="0.4">
      <c r="A10" s="2" t="s">
        <v>134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4">
      <c r="A11" s="5"/>
      <c r="B11" s="9" t="s">
        <v>130</v>
      </c>
      <c r="C11" s="9"/>
      <c r="D11" s="9"/>
      <c r="E11" s="5"/>
      <c r="F11" s="9" t="s">
        <v>131</v>
      </c>
      <c r="G11" s="9"/>
      <c r="H11" s="9"/>
      <c r="I11" s="3"/>
      <c r="J11" s="3"/>
      <c r="K11" s="3"/>
      <c r="L11" s="3"/>
      <c r="M11" s="3"/>
    </row>
    <row r="12" spans="1:13" x14ac:dyDescent="0.4">
      <c r="A12" s="16" t="s">
        <v>135</v>
      </c>
      <c r="B12" s="5">
        <v>1.085150668</v>
      </c>
      <c r="C12" s="5">
        <v>0.85997060400000003</v>
      </c>
      <c r="D12" s="5">
        <v>1.0548787289999999</v>
      </c>
      <c r="E12" s="5"/>
      <c r="F12" s="5">
        <v>2.1291490660000001</v>
      </c>
      <c r="G12" s="5">
        <v>1.468984678</v>
      </c>
      <c r="H12" s="5">
        <v>1.482219183</v>
      </c>
      <c r="I12" s="3"/>
      <c r="J12" s="3"/>
      <c r="K12" s="3"/>
      <c r="L12" s="3"/>
      <c r="M12" s="3"/>
    </row>
    <row r="13" spans="1:13" x14ac:dyDescent="0.4">
      <c r="A13" s="16" t="s">
        <v>136</v>
      </c>
      <c r="B13" s="5">
        <v>1.974932771</v>
      </c>
      <c r="C13" s="5">
        <v>0.27053862899999997</v>
      </c>
      <c r="D13" s="5">
        <v>0.75452859999999999</v>
      </c>
      <c r="E13" s="5"/>
      <c r="F13" s="5">
        <v>4.1395320529999999</v>
      </c>
      <c r="G13" s="5">
        <v>2.6968138530000001</v>
      </c>
      <c r="H13" s="5">
        <v>3.4385922230000001</v>
      </c>
      <c r="I13" s="3"/>
      <c r="J13" s="3"/>
      <c r="K13" s="3"/>
      <c r="L13" s="3"/>
      <c r="M13" s="3"/>
    </row>
    <row r="14" spans="1:13" x14ac:dyDescent="0.4">
      <c r="A14" s="16" t="s">
        <v>137</v>
      </c>
      <c r="B14" s="5">
        <v>1.624536062</v>
      </c>
      <c r="C14" s="5">
        <v>9.6060871000000006E-2</v>
      </c>
      <c r="D14" s="5">
        <v>1.2794030670000001</v>
      </c>
      <c r="E14" s="5"/>
      <c r="F14" s="5">
        <v>1.4162542330000001</v>
      </c>
      <c r="G14" s="5">
        <v>2.0482566169999998</v>
      </c>
      <c r="H14" s="5">
        <v>1.440601901</v>
      </c>
      <c r="I14" s="3"/>
      <c r="J14" s="3"/>
      <c r="K14" s="3"/>
      <c r="L14" s="3"/>
      <c r="M14" s="3"/>
    </row>
    <row r="15" spans="1:13" x14ac:dyDescent="0.4">
      <c r="A15" s="16" t="s">
        <v>138</v>
      </c>
      <c r="B15" s="5">
        <v>1.586031486</v>
      </c>
      <c r="C15" s="5">
        <v>0.42063666599999999</v>
      </c>
      <c r="D15" s="5">
        <v>0.99333184799999996</v>
      </c>
      <c r="E15" s="5"/>
      <c r="F15" s="5">
        <v>3.5718671689999999</v>
      </c>
      <c r="G15" s="5">
        <v>3.2896575189999999</v>
      </c>
      <c r="H15" s="5">
        <v>3.857328989</v>
      </c>
      <c r="I15" s="3"/>
      <c r="J15" s="3"/>
      <c r="K15" s="3"/>
      <c r="L15" s="3"/>
      <c r="M15" s="3"/>
    </row>
    <row r="16" spans="1:13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4">
      <c r="A17" s="2" t="s">
        <v>139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5.4" x14ac:dyDescent="0.4">
      <c r="A18" s="5"/>
      <c r="B18" s="9" t="s">
        <v>140</v>
      </c>
      <c r="C18" s="9"/>
      <c r="D18" s="9"/>
      <c r="E18" s="5"/>
      <c r="F18" s="9" t="s">
        <v>142</v>
      </c>
      <c r="G18" s="9"/>
      <c r="H18" s="9"/>
      <c r="I18" s="3"/>
      <c r="J18" s="3"/>
      <c r="K18" s="3"/>
      <c r="L18" s="3"/>
      <c r="M18" s="3"/>
    </row>
    <row r="19" spans="1:13" x14ac:dyDescent="0.4">
      <c r="A19" s="5" t="s">
        <v>42</v>
      </c>
      <c r="B19" s="5">
        <v>160</v>
      </c>
      <c r="C19" s="5">
        <v>163</v>
      </c>
      <c r="D19" s="5">
        <v>193</v>
      </c>
      <c r="E19" s="5"/>
      <c r="F19" s="5">
        <v>62</v>
      </c>
      <c r="G19" s="5">
        <v>82</v>
      </c>
      <c r="H19" s="5">
        <v>76</v>
      </c>
      <c r="I19" s="3"/>
      <c r="J19" s="3"/>
      <c r="K19" s="3"/>
      <c r="L19" s="3"/>
      <c r="M19" s="3"/>
    </row>
    <row r="20" spans="1:13" x14ac:dyDescent="0.4">
      <c r="A20" s="5"/>
      <c r="B20" s="5"/>
      <c r="C20" s="5"/>
      <c r="D20" s="5"/>
      <c r="E20" s="5"/>
      <c r="F20" s="5"/>
      <c r="G20" s="5"/>
      <c r="H20" s="5"/>
      <c r="I20" s="3"/>
      <c r="J20" s="3"/>
      <c r="K20" s="3"/>
      <c r="L20" s="3"/>
      <c r="M20" s="3"/>
    </row>
    <row r="21" spans="1:13" x14ac:dyDescent="0.4">
      <c r="A21" s="5"/>
      <c r="B21" s="9" t="s">
        <v>130</v>
      </c>
      <c r="C21" s="9"/>
      <c r="D21" s="9"/>
      <c r="E21" s="5"/>
      <c r="F21" s="9" t="s">
        <v>131</v>
      </c>
      <c r="G21" s="9"/>
      <c r="H21" s="9"/>
      <c r="I21" s="3"/>
      <c r="J21" s="3"/>
      <c r="K21" s="3"/>
      <c r="L21" s="3"/>
      <c r="M21" s="3"/>
    </row>
    <row r="22" spans="1:13" x14ac:dyDescent="0.4">
      <c r="A22" s="5" t="s">
        <v>42</v>
      </c>
      <c r="B22" s="5">
        <v>172</v>
      </c>
      <c r="C22" s="5">
        <v>161</v>
      </c>
      <c r="D22" s="5">
        <v>171</v>
      </c>
      <c r="E22" s="5"/>
      <c r="F22" s="5">
        <v>322</v>
      </c>
      <c r="G22" s="5">
        <v>315</v>
      </c>
      <c r="H22" s="5">
        <v>308</v>
      </c>
      <c r="I22" s="3"/>
      <c r="J22" s="3"/>
      <c r="K22" s="3"/>
      <c r="L22" s="3"/>
      <c r="M22" s="3"/>
    </row>
    <row r="23" spans="1:13" x14ac:dyDescent="0.4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4">
      <c r="A24" s="2" t="s">
        <v>141</v>
      </c>
      <c r="B24" s="5"/>
      <c r="C24" s="5"/>
      <c r="D24" s="5"/>
      <c r="E24" s="5"/>
      <c r="F24" s="5"/>
      <c r="G24" s="5"/>
      <c r="H24" s="5"/>
      <c r="I24" s="3"/>
      <c r="J24" s="3"/>
      <c r="K24" s="3"/>
      <c r="L24" s="3"/>
      <c r="M24" s="3"/>
    </row>
    <row r="25" spans="1:13" ht="15.4" x14ac:dyDescent="0.4">
      <c r="A25" s="5"/>
      <c r="B25" s="9" t="s">
        <v>140</v>
      </c>
      <c r="C25" s="9"/>
      <c r="D25" s="9"/>
      <c r="E25" s="5"/>
      <c r="F25" s="9" t="s">
        <v>142</v>
      </c>
      <c r="G25" s="9"/>
      <c r="H25" s="9"/>
      <c r="I25" s="5"/>
      <c r="J25" s="5"/>
      <c r="K25" s="3"/>
      <c r="L25" s="3"/>
      <c r="M25" s="3"/>
    </row>
    <row r="26" spans="1:13" x14ac:dyDescent="0.4">
      <c r="A26" s="5" t="s">
        <v>47</v>
      </c>
      <c r="B26" s="5">
        <v>0.43145645700000002</v>
      </c>
      <c r="C26" s="5">
        <v>0.42997734100000001</v>
      </c>
      <c r="D26" s="5">
        <v>0.377969793</v>
      </c>
      <c r="E26" s="5"/>
      <c r="F26" s="5">
        <v>0.35237964399999999</v>
      </c>
      <c r="G26" s="5">
        <v>0.36028772399999998</v>
      </c>
      <c r="H26" s="5">
        <v>0.30574921300000002</v>
      </c>
      <c r="I26" s="5"/>
      <c r="J26" s="5"/>
      <c r="K26" s="3"/>
      <c r="L26" s="3"/>
      <c r="M26" s="3"/>
    </row>
    <row r="27" spans="1:13" x14ac:dyDescent="0.4">
      <c r="A27" s="5" t="s">
        <v>48</v>
      </c>
      <c r="B27" s="5">
        <v>0.90129068700000003</v>
      </c>
      <c r="C27" s="5">
        <v>0.86819138699999998</v>
      </c>
      <c r="D27" s="5">
        <v>0.85256354899999998</v>
      </c>
      <c r="E27" s="5"/>
      <c r="F27" s="5">
        <v>0.56809210700000001</v>
      </c>
      <c r="G27" s="5">
        <v>0.66688692199999999</v>
      </c>
      <c r="H27" s="5">
        <v>0.65700101300000002</v>
      </c>
      <c r="I27" s="5"/>
      <c r="J27" s="5"/>
      <c r="K27" s="3"/>
      <c r="L27" s="3"/>
      <c r="M27" s="3"/>
    </row>
    <row r="28" spans="1:13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3"/>
      <c r="L28" s="3"/>
      <c r="M28" s="3"/>
    </row>
    <row r="29" spans="1:13" x14ac:dyDescent="0.4">
      <c r="A29" s="5"/>
      <c r="B29" s="9" t="s">
        <v>130</v>
      </c>
      <c r="C29" s="9"/>
      <c r="D29" s="9"/>
      <c r="E29" s="9"/>
      <c r="F29" s="5"/>
      <c r="G29" s="9" t="s">
        <v>131</v>
      </c>
      <c r="H29" s="9"/>
      <c r="I29" s="9"/>
      <c r="J29" s="9"/>
      <c r="K29" s="3"/>
      <c r="L29" s="3"/>
      <c r="M29" s="3"/>
    </row>
    <row r="30" spans="1:13" x14ac:dyDescent="0.4">
      <c r="A30" s="5" t="s">
        <v>47</v>
      </c>
      <c r="B30" s="5">
        <v>0.14341537500000001</v>
      </c>
      <c r="C30" s="5">
        <v>0.17189995899999999</v>
      </c>
      <c r="D30" s="5">
        <v>0.15644277200000001</v>
      </c>
      <c r="E30" s="5">
        <v>0.15725270199999999</v>
      </c>
      <c r="F30" s="5"/>
      <c r="G30" s="5">
        <v>0.267900578</v>
      </c>
      <c r="H30" s="5">
        <v>0.25770959100000002</v>
      </c>
      <c r="I30" s="5">
        <v>0.218078565</v>
      </c>
      <c r="J30" s="5">
        <v>0.24789624499999999</v>
      </c>
      <c r="K30" s="3"/>
      <c r="L30" s="3"/>
      <c r="M30" s="3"/>
    </row>
    <row r="31" spans="1:13" x14ac:dyDescent="0.4">
      <c r="A31" s="5" t="s">
        <v>48</v>
      </c>
      <c r="B31" s="5">
        <v>0.48701863699999998</v>
      </c>
      <c r="C31" s="5">
        <v>0.57138915700000004</v>
      </c>
      <c r="D31" s="5">
        <v>0.54337751099999998</v>
      </c>
      <c r="E31" s="5">
        <v>0.53392843499999998</v>
      </c>
      <c r="F31" s="5"/>
      <c r="G31" s="5">
        <v>0.89147624700000005</v>
      </c>
      <c r="H31" s="5">
        <v>0.88235710700000003</v>
      </c>
      <c r="I31" s="5">
        <v>0.85889870000000001</v>
      </c>
      <c r="J31" s="5">
        <v>0.87757735199999998</v>
      </c>
      <c r="K31" s="3"/>
      <c r="L31" s="3"/>
      <c r="M31" s="3"/>
    </row>
    <row r="32" spans="1:13" x14ac:dyDescent="0.4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" x14ac:dyDescent="0.4">
      <c r="A33" s="1"/>
    </row>
  </sheetData>
  <mergeCells count="14">
    <mergeCell ref="B29:E29"/>
    <mergeCell ref="G29:J29"/>
    <mergeCell ref="B18:D18"/>
    <mergeCell ref="F18:H18"/>
    <mergeCell ref="B21:D21"/>
    <mergeCell ref="F21:H21"/>
    <mergeCell ref="B25:D25"/>
    <mergeCell ref="F25:H25"/>
    <mergeCell ref="B2:D2"/>
    <mergeCell ref="F2:H2"/>
    <mergeCell ref="B6:F6"/>
    <mergeCell ref="H6:L6"/>
    <mergeCell ref="B11:D11"/>
    <mergeCell ref="F11:H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0BE3-2DAD-4ACF-ADCC-6F7BBE57E443}">
  <dimension ref="A1:AA77"/>
  <sheetViews>
    <sheetView zoomScale="80" zoomScaleNormal="80" workbookViewId="0">
      <selection activeCell="A51" sqref="A51"/>
    </sheetView>
  </sheetViews>
  <sheetFormatPr defaultRowHeight="13.9" x14ac:dyDescent="0.4"/>
  <cols>
    <col min="1" max="1" width="20.33203125" customWidth="1"/>
    <col min="2" max="2" width="15.53125" customWidth="1"/>
    <col min="3" max="3" width="12.9296875" customWidth="1"/>
    <col min="4" max="4" width="13.265625" customWidth="1"/>
  </cols>
  <sheetData>
    <row r="1" spans="1:27" x14ac:dyDescent="0.4">
      <c r="A1" s="2" t="s">
        <v>143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x14ac:dyDescent="0.4">
      <c r="A2" s="5"/>
      <c r="B2" s="9" t="s">
        <v>130</v>
      </c>
      <c r="C2" s="9"/>
      <c r="D2" s="9"/>
      <c r="E2" s="5"/>
      <c r="F2" s="9" t="s">
        <v>131</v>
      </c>
      <c r="G2" s="9"/>
      <c r="H2" s="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4">
      <c r="A3" s="5" t="s">
        <v>108</v>
      </c>
      <c r="B3" s="5">
        <v>0.357166174</v>
      </c>
      <c r="C3" s="5">
        <v>2.2039999149999998</v>
      </c>
      <c r="D3" s="5">
        <v>0.43883391100000002</v>
      </c>
      <c r="E3" s="5"/>
      <c r="F3" s="5">
        <v>414.10210760000001</v>
      </c>
      <c r="G3" s="5">
        <v>524.66678979999995</v>
      </c>
      <c r="H3" s="5">
        <v>110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4">
      <c r="A5" s="2" t="s">
        <v>144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4">
      <c r="A6" s="5"/>
      <c r="B6" s="5" t="s">
        <v>145</v>
      </c>
      <c r="C6" s="5" t="s">
        <v>146</v>
      </c>
      <c r="D6" s="5" t="s">
        <v>147</v>
      </c>
      <c r="E6" s="5" t="s">
        <v>148</v>
      </c>
      <c r="F6" s="5" t="s">
        <v>149</v>
      </c>
      <c r="G6" s="5"/>
      <c r="H6" s="5"/>
      <c r="I6" s="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41.65" x14ac:dyDescent="0.4">
      <c r="A7" s="17" t="s">
        <v>150</v>
      </c>
      <c r="B7" s="5">
        <v>1.597521</v>
      </c>
      <c r="C7" s="5">
        <v>1.622762</v>
      </c>
      <c r="D7" s="5">
        <v>2.8185069999999999</v>
      </c>
      <c r="E7" s="5">
        <v>3.2404510000000002</v>
      </c>
      <c r="F7" s="5">
        <v>3.9857480000000001</v>
      </c>
      <c r="G7" s="5"/>
      <c r="H7" s="5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4">
      <c r="A9" s="2" t="s">
        <v>151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4">
      <c r="A10" s="5"/>
      <c r="B10" s="5"/>
      <c r="C10" s="5"/>
      <c r="D10" s="5"/>
      <c r="E10" s="5" t="s">
        <v>152</v>
      </c>
      <c r="F10" s="5"/>
      <c r="G10" s="5" t="s">
        <v>153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4">
      <c r="A11" s="16" t="s">
        <v>154</v>
      </c>
      <c r="B11" s="5">
        <v>0.406548676</v>
      </c>
      <c r="C11" s="5">
        <v>0.37814199900000001</v>
      </c>
      <c r="D11" s="5">
        <v>0.428985265</v>
      </c>
      <c r="E11" s="5">
        <f>AVERAGE(B11:D11)</f>
        <v>0.40455864666666663</v>
      </c>
      <c r="F11" s="5">
        <f>STDEVP(B11:D11)</f>
        <v>2.0804319855057894E-2</v>
      </c>
      <c r="G11" s="5">
        <f>F11/SQRT(3)</f>
        <v>1.2011379668624752E-2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4">
      <c r="A12" s="16" t="s">
        <v>155</v>
      </c>
      <c r="B12" s="5">
        <v>0.36349312900000003</v>
      </c>
      <c r="C12" s="5">
        <v>0.33962157100000001</v>
      </c>
      <c r="D12" s="5">
        <v>0.35478083900000001</v>
      </c>
      <c r="E12" s="5">
        <f>AVERAGE(B12:D12)</f>
        <v>0.35263184633333333</v>
      </c>
      <c r="F12" s="5">
        <f>STDEVP(B12:D12)</f>
        <v>9.8632803011263794E-3</v>
      </c>
      <c r="G12" s="5">
        <f>F12/SQRT(3)</f>
        <v>5.6945675369480487E-3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4">
      <c r="A13" s="16" t="s">
        <v>156</v>
      </c>
      <c r="B13" s="5">
        <v>6.8702194999999994E-2</v>
      </c>
      <c r="C13" s="5">
        <v>7.0389302000000001E-2</v>
      </c>
      <c r="D13" s="5">
        <v>0.100481374</v>
      </c>
      <c r="E13" s="5">
        <f>AVERAGE(B13:D13)</f>
        <v>7.9857623666666669E-2</v>
      </c>
      <c r="F13" s="5">
        <f>STDEVP(B13:D13)</f>
        <v>1.4599449552776738E-2</v>
      </c>
      <c r="G13" s="5">
        <f>F13/SQRT(3)</f>
        <v>8.4289961293160121E-3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4">
      <c r="A14" s="16" t="s">
        <v>157</v>
      </c>
      <c r="B14" s="5">
        <v>4.4087088000000003E-2</v>
      </c>
      <c r="C14" s="5">
        <v>6.1023130000000002E-2</v>
      </c>
      <c r="D14" s="5">
        <v>6.2478342999999999E-2</v>
      </c>
      <c r="E14" s="5">
        <f>AVERAGE(B14:D14)</f>
        <v>5.5862853666666663E-2</v>
      </c>
      <c r="F14" s="5">
        <f>STDEVP(B14:D14)</f>
        <v>8.3478901125185086E-3</v>
      </c>
      <c r="G14" s="5">
        <f>F14/SQRT(3)</f>
        <v>4.8196566036279769E-3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4">
      <c r="A15" s="16" t="s">
        <v>158</v>
      </c>
      <c r="B15" s="5">
        <v>1.8370058000000002E-2</v>
      </c>
      <c r="C15" s="5">
        <v>1.9559320000000002E-2</v>
      </c>
      <c r="D15" s="5">
        <v>2.2971676999999999E-2</v>
      </c>
      <c r="E15" s="5">
        <f>AVERAGE(B15:D15)</f>
        <v>2.0300351666666664E-2</v>
      </c>
      <c r="F15" s="5">
        <f>STDEVP(B15:D15)</f>
        <v>1.9503111381763897E-3</v>
      </c>
      <c r="G15" s="5">
        <f>F15/SQRT(3)</f>
        <v>1.1260126606296641E-3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4">
      <c r="A16" s="16" t="s">
        <v>159</v>
      </c>
      <c r="B16" s="5">
        <v>1.5224092E-2</v>
      </c>
      <c r="C16" s="5">
        <v>1.4741222999999999E-2</v>
      </c>
      <c r="D16" s="5">
        <v>1.8827692E-2</v>
      </c>
      <c r="E16" s="5">
        <f>AVERAGE(B16:D16)</f>
        <v>1.6264335666666668E-2</v>
      </c>
      <c r="F16" s="5">
        <f>STDEVP(B16:D16)</f>
        <v>1.8232548526413478E-3</v>
      </c>
      <c r="G16" s="5">
        <f>F16/SQRT(3)</f>
        <v>1.0526566799737736E-3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4">
      <c r="A17" s="16" t="s">
        <v>160</v>
      </c>
      <c r="B17" s="5">
        <v>1.0783729000000001E-2</v>
      </c>
      <c r="C17" s="5">
        <v>1.4096687E-2</v>
      </c>
      <c r="D17" s="5">
        <v>1.2438876999999999E-2</v>
      </c>
      <c r="E17" s="5">
        <f>AVERAGE(B17:D17)</f>
        <v>1.2439764333333334E-2</v>
      </c>
      <c r="F17" s="5">
        <f>STDEVP(B17:D17)</f>
        <v>1.3525095854155296E-3</v>
      </c>
      <c r="G17" s="5">
        <f>F17/SQRT(3)</f>
        <v>7.808717732212052E-4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4">
      <c r="A18" s="16" t="s">
        <v>161</v>
      </c>
      <c r="B18" s="5">
        <v>1.0008910000000001E-3</v>
      </c>
      <c r="C18" s="5">
        <v>9.63118E-4</v>
      </c>
      <c r="D18" s="5">
        <v>7.4421100000000005E-4</v>
      </c>
      <c r="E18" s="5">
        <f>AVERAGE(B18:D18)</f>
        <v>9.0273999999999997E-4</v>
      </c>
      <c r="F18" s="5">
        <f>STDEVP(B18:D18)</f>
        <v>1.1315264840912915E-4</v>
      </c>
      <c r="G18" s="5">
        <f>F18/SQRT(3)</f>
        <v>6.5328712018529797E-5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4">
      <c r="A20" s="10" t="s">
        <v>162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4">
      <c r="A21" s="5"/>
      <c r="B21" s="9" t="s">
        <v>130</v>
      </c>
      <c r="C21" s="9"/>
      <c r="D21" s="9"/>
      <c r="E21" s="5"/>
      <c r="F21" s="9" t="s">
        <v>131</v>
      </c>
      <c r="G21" s="9"/>
      <c r="H21" s="9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4">
      <c r="A22" s="5" t="s">
        <v>163</v>
      </c>
      <c r="B22" s="5">
        <v>0.95424013699999999</v>
      </c>
      <c r="C22" s="5">
        <v>0.99703984099999998</v>
      </c>
      <c r="D22" s="5">
        <v>1.0487200219999999</v>
      </c>
      <c r="F22" s="5">
        <v>0.51817436400000005</v>
      </c>
      <c r="G22" s="5">
        <v>0.469845346</v>
      </c>
      <c r="H22" s="5">
        <v>0.54831127899999998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4">
      <c r="A23" s="5" t="s">
        <v>164</v>
      </c>
      <c r="B23" s="5">
        <v>0.944295416</v>
      </c>
      <c r="C23" s="5">
        <v>0.97418247999999996</v>
      </c>
      <c r="D23" s="5">
        <v>1.081522104</v>
      </c>
      <c r="F23" s="5">
        <v>0.93622631199999995</v>
      </c>
      <c r="G23" s="5">
        <v>1.0186890129999999</v>
      </c>
      <c r="H23" s="5">
        <v>0.81551673700000005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4">
      <c r="A24" s="5" t="s">
        <v>165</v>
      </c>
      <c r="B24" s="5">
        <v>1.0785640000000001</v>
      </c>
      <c r="C24" s="5">
        <v>0.82699</v>
      </c>
      <c r="D24" s="5">
        <v>1.094446</v>
      </c>
      <c r="E24" s="5"/>
      <c r="F24" s="5">
        <v>0.704291</v>
      </c>
      <c r="G24" s="5">
        <v>1.348644</v>
      </c>
      <c r="H24" s="5">
        <v>1.0082979999999999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4">
      <c r="A25" s="3"/>
      <c r="B25" s="3"/>
      <c r="C25" s="3"/>
      <c r="D25" s="3"/>
      <c r="E25" s="5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4">
      <c r="A26" s="13" t="s">
        <v>166</v>
      </c>
      <c r="B26" s="3"/>
      <c r="C26" s="3"/>
      <c r="D26" s="3"/>
      <c r="E26" s="5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4">
      <c r="A27" s="5"/>
      <c r="B27" s="5"/>
      <c r="C27" s="5" t="s">
        <v>167</v>
      </c>
      <c r="D27" s="5"/>
      <c r="E27" s="5"/>
      <c r="F27" s="5"/>
      <c r="G27" s="5" t="s">
        <v>168</v>
      </c>
      <c r="H27" s="5"/>
      <c r="I27" s="5"/>
      <c r="J27" s="5"/>
      <c r="K27" s="5" t="s">
        <v>169</v>
      </c>
      <c r="L27" s="5"/>
      <c r="M27" s="5"/>
      <c r="N27" s="5"/>
      <c r="O27" s="5" t="s">
        <v>170</v>
      </c>
      <c r="P27" s="5"/>
      <c r="Q27" s="5"/>
      <c r="R27" s="5"/>
      <c r="S27" s="5" t="s">
        <v>171</v>
      </c>
      <c r="T27" s="5"/>
      <c r="U27" s="5"/>
      <c r="V27" s="5"/>
      <c r="W27" s="5" t="s">
        <v>172</v>
      </c>
      <c r="X27" s="5"/>
      <c r="Y27" s="3"/>
      <c r="Z27" s="3"/>
      <c r="AA27" s="3"/>
    </row>
    <row r="28" spans="1:27" x14ac:dyDescent="0.4">
      <c r="A28" s="5" t="s">
        <v>173</v>
      </c>
      <c r="B28" s="5">
        <v>0.979357861</v>
      </c>
      <c r="C28" s="5">
        <v>1.0092750079999999</v>
      </c>
      <c r="D28" s="5">
        <v>1.0113671310000001</v>
      </c>
      <c r="E28" s="5"/>
      <c r="F28" s="5">
        <v>0.93361335700000003</v>
      </c>
      <c r="G28" s="5">
        <v>0.99735611700000004</v>
      </c>
      <c r="H28" s="5">
        <v>0.93838185900000004</v>
      </c>
      <c r="I28" s="5"/>
      <c r="J28" s="5">
        <v>1.0339007099999999</v>
      </c>
      <c r="K28" s="5">
        <v>1.0108755679999999</v>
      </c>
      <c r="L28" s="5">
        <v>0.95522372200000005</v>
      </c>
      <c r="M28" s="5"/>
      <c r="N28" s="5">
        <v>0.53052940699999995</v>
      </c>
      <c r="O28" s="5">
        <v>0.47904471399999998</v>
      </c>
      <c r="P28" s="5">
        <v>0.46508773399999997</v>
      </c>
      <c r="Q28" s="5"/>
      <c r="R28" s="5">
        <v>1.0064091909999999</v>
      </c>
      <c r="S28" s="5">
        <v>1.0875062150000001</v>
      </c>
      <c r="T28" s="5">
        <v>0.90608459399999997</v>
      </c>
      <c r="U28" s="5"/>
      <c r="V28" s="5">
        <v>0.95860616700000001</v>
      </c>
      <c r="W28" s="5">
        <v>0.92629434899999996</v>
      </c>
      <c r="X28" s="5">
        <v>0.92046012499999996</v>
      </c>
      <c r="Y28" s="3"/>
      <c r="Z28" s="3"/>
      <c r="AA28" s="3"/>
    </row>
    <row r="29" spans="1:27" x14ac:dyDescent="0.4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4">
      <c r="A30" s="2" t="s">
        <v>174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4">
      <c r="A31" s="5"/>
      <c r="B31" s="9" t="s">
        <v>130</v>
      </c>
      <c r="C31" s="9"/>
      <c r="D31" s="9"/>
      <c r="E31" s="9"/>
      <c r="F31" s="5"/>
      <c r="G31" s="9" t="s">
        <v>131</v>
      </c>
      <c r="H31" s="9"/>
      <c r="I31" s="9"/>
      <c r="J31" s="9"/>
      <c r="K31" s="5"/>
      <c r="L31" s="9" t="s">
        <v>175</v>
      </c>
      <c r="M31" s="9"/>
      <c r="N31" s="9"/>
      <c r="O31" s="9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4">
      <c r="A32" s="5" t="s">
        <v>52</v>
      </c>
      <c r="B32" s="5">
        <v>0.91813312899999999</v>
      </c>
      <c r="C32" s="5">
        <v>0.98852333599999997</v>
      </c>
      <c r="D32" s="5">
        <v>0.97628156099999996</v>
      </c>
      <c r="E32" s="5">
        <v>1.1170619740000001</v>
      </c>
      <c r="F32" s="5"/>
      <c r="G32" s="5">
        <v>1.744452946</v>
      </c>
      <c r="H32" s="5">
        <v>1.6863045139999999</v>
      </c>
      <c r="I32" s="5">
        <v>1.802601377</v>
      </c>
      <c r="J32" s="5">
        <v>1.5944912010000001</v>
      </c>
      <c r="K32" s="5"/>
      <c r="L32" s="5">
        <v>1.0619739859999999</v>
      </c>
      <c r="M32" s="5">
        <v>1.0221882170000001</v>
      </c>
      <c r="N32" s="5">
        <v>1.0558530989999999</v>
      </c>
      <c r="O32" s="5">
        <v>1.101759755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4">
      <c r="A33" s="5" t="s">
        <v>133</v>
      </c>
      <c r="B33" s="5">
        <v>1.0507025050000001</v>
      </c>
      <c r="C33" s="5">
        <v>1.0238240679999999</v>
      </c>
      <c r="D33" s="5">
        <v>0.99450213799999998</v>
      </c>
      <c r="E33" s="5">
        <v>0.93097128900000004</v>
      </c>
      <c r="F33" s="5"/>
      <c r="G33" s="5">
        <v>1.4905314599999999</v>
      </c>
      <c r="H33" s="5">
        <v>1.4123396459999999</v>
      </c>
      <c r="I33" s="5">
        <v>1.3268173489999999</v>
      </c>
      <c r="J33" s="5">
        <v>1.3170433720000001</v>
      </c>
      <c r="K33" s="5"/>
      <c r="L33" s="5">
        <v>1.099572389</v>
      </c>
      <c r="M33" s="5">
        <v>0.85522296900000006</v>
      </c>
      <c r="N33" s="5">
        <v>1.1704337199999999</v>
      </c>
      <c r="O33" s="5">
        <v>1.126450825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4">
      <c r="A35" s="13" t="s">
        <v>176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4">
      <c r="A36" s="5"/>
      <c r="B36" s="9" t="s">
        <v>130</v>
      </c>
      <c r="C36" s="9"/>
      <c r="D36" s="9"/>
      <c r="E36" s="5"/>
      <c r="F36" s="9" t="s">
        <v>177</v>
      </c>
      <c r="G36" s="9"/>
      <c r="H36" s="9"/>
      <c r="I36" s="5"/>
      <c r="J36" s="9" t="s">
        <v>131</v>
      </c>
      <c r="K36" s="9"/>
      <c r="L36" s="9"/>
      <c r="M36" s="5"/>
      <c r="N36" s="9" t="s">
        <v>178</v>
      </c>
      <c r="O36" s="9"/>
      <c r="P36" s="9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4">
      <c r="A37" s="5" t="s">
        <v>179</v>
      </c>
      <c r="B37" s="5">
        <v>0.97998138499999998</v>
      </c>
      <c r="C37" s="5">
        <v>1.048920278</v>
      </c>
      <c r="D37" s="5">
        <v>0.97109833599999995</v>
      </c>
      <c r="E37" s="5"/>
      <c r="F37" s="5">
        <v>7.9597981999999998E-2</v>
      </c>
      <c r="G37" s="5">
        <v>6.8550001999999999E-2</v>
      </c>
      <c r="H37" s="5">
        <v>8.7259274999999997E-2</v>
      </c>
      <c r="I37" s="5"/>
      <c r="J37" s="5">
        <v>1.6736602309999999</v>
      </c>
      <c r="K37" s="5">
        <v>1.580914814</v>
      </c>
      <c r="L37" s="5">
        <v>1.410439314</v>
      </c>
      <c r="M37" s="5"/>
      <c r="N37" s="5">
        <v>1.1829750240000001</v>
      </c>
      <c r="O37" s="5">
        <v>1.1954179089999999</v>
      </c>
      <c r="P37" s="5">
        <v>1.341838514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4">
      <c r="A38" s="5" t="s">
        <v>180</v>
      </c>
      <c r="B38" s="5">
        <v>1.060141</v>
      </c>
      <c r="C38" s="5">
        <v>0.99051999999999996</v>
      </c>
      <c r="D38" s="5">
        <v>0.94933999999999996</v>
      </c>
      <c r="E38" s="5"/>
      <c r="F38" s="5">
        <v>0.405109</v>
      </c>
      <c r="G38" s="5">
        <v>0.40024900000000002</v>
      </c>
      <c r="H38" s="5">
        <v>0.34697499999999998</v>
      </c>
      <c r="I38" s="5"/>
      <c r="J38" s="5">
        <v>1.699646</v>
      </c>
      <c r="K38" s="5">
        <v>1.5859920000000001</v>
      </c>
      <c r="L38" s="5">
        <v>1.378692</v>
      </c>
      <c r="M38" s="5"/>
      <c r="N38" s="5">
        <v>0.733649</v>
      </c>
      <c r="O38" s="5">
        <v>0.97841400000000001</v>
      </c>
      <c r="P38" s="5">
        <v>0.79762599999999995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4">
      <c r="A40" s="13" t="s">
        <v>181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4">
      <c r="A41" s="5" t="s">
        <v>46</v>
      </c>
      <c r="B41" s="9" t="s">
        <v>130</v>
      </c>
      <c r="C41" s="9"/>
      <c r="D41" s="9"/>
      <c r="E41" s="9"/>
      <c r="F41" s="9"/>
      <c r="G41" s="5"/>
      <c r="H41" s="9" t="s">
        <v>177</v>
      </c>
      <c r="I41" s="9"/>
      <c r="J41" s="9"/>
      <c r="K41" s="9"/>
      <c r="L41" s="9"/>
      <c r="M41" s="5"/>
      <c r="N41" s="5"/>
      <c r="O41" s="9" t="s">
        <v>131</v>
      </c>
      <c r="P41" s="9"/>
      <c r="Q41" s="9"/>
      <c r="R41" s="9"/>
      <c r="S41" s="9"/>
      <c r="T41" s="5"/>
      <c r="U41" s="9" t="s">
        <v>178</v>
      </c>
      <c r="V41" s="9"/>
      <c r="W41" s="9"/>
      <c r="X41" s="9"/>
      <c r="Y41" s="9"/>
      <c r="Z41" s="3"/>
      <c r="AA41" s="3"/>
    </row>
    <row r="42" spans="1:27" x14ac:dyDescent="0.4">
      <c r="A42" s="5" t="s">
        <v>47</v>
      </c>
      <c r="B42" s="5">
        <v>0.56651600000000002</v>
      </c>
      <c r="C42" s="5">
        <v>0.52058700000000002</v>
      </c>
      <c r="D42" s="5">
        <v>0.42587999999999998</v>
      </c>
      <c r="E42" s="5">
        <v>0.45727299999999999</v>
      </c>
      <c r="F42" s="5">
        <v>0.48814299999999999</v>
      </c>
      <c r="G42" s="5"/>
      <c r="H42" s="5">
        <v>0.32214199999999998</v>
      </c>
      <c r="I42" s="5">
        <v>0.30882799999999999</v>
      </c>
      <c r="J42" s="5">
        <v>0.28672500000000001</v>
      </c>
      <c r="K42" s="5">
        <v>0.35971700000000001</v>
      </c>
      <c r="L42" s="5">
        <v>0.33989200000000003</v>
      </c>
      <c r="M42" s="5"/>
      <c r="N42" s="5"/>
      <c r="O42" s="5">
        <v>0.65267900000000001</v>
      </c>
      <c r="P42" s="5">
        <v>0.68932800000000005</v>
      </c>
      <c r="Q42" s="5">
        <v>0.67547599999999997</v>
      </c>
      <c r="R42" s="5">
        <v>0.70340800000000003</v>
      </c>
      <c r="S42" s="5">
        <v>0.71412500000000001</v>
      </c>
      <c r="T42" s="5"/>
      <c r="U42" s="5">
        <v>0.38520399999999999</v>
      </c>
      <c r="V42" s="5">
        <v>0.39724900000000002</v>
      </c>
      <c r="W42" s="5">
        <v>0.40119500000000002</v>
      </c>
      <c r="X42" s="5">
        <v>0.41624499999999998</v>
      </c>
      <c r="Y42" s="5">
        <v>0.40698200000000001</v>
      </c>
      <c r="Z42" s="3"/>
      <c r="AA42" s="3"/>
    </row>
    <row r="43" spans="1:27" x14ac:dyDescent="0.4">
      <c r="A43" s="5" t="s">
        <v>48</v>
      </c>
      <c r="B43" s="5">
        <v>0.87864912900000003</v>
      </c>
      <c r="C43" s="5">
        <v>0.84663463299999997</v>
      </c>
      <c r="D43" s="5">
        <v>0.86153497700000004</v>
      </c>
      <c r="E43" s="5">
        <v>0.82504810900000003</v>
      </c>
      <c r="F43" s="5">
        <v>0.83793113299999999</v>
      </c>
      <c r="G43" s="5"/>
      <c r="H43" s="5">
        <v>0.687747</v>
      </c>
      <c r="I43" s="5">
        <v>0.65197400000000005</v>
      </c>
      <c r="J43" s="5">
        <v>0.69345400000000001</v>
      </c>
      <c r="K43" s="5">
        <v>0.61326800000000004</v>
      </c>
      <c r="L43" s="5">
        <v>0.62192599999999998</v>
      </c>
      <c r="M43" s="5"/>
      <c r="N43" s="5"/>
      <c r="O43" s="5">
        <v>0.94899800000000001</v>
      </c>
      <c r="P43" s="5">
        <v>0.94616699999999998</v>
      </c>
      <c r="Q43" s="5">
        <v>0.96073500000000001</v>
      </c>
      <c r="R43" s="5">
        <v>0.95780299999999996</v>
      </c>
      <c r="S43" s="5">
        <v>0.95448500000000003</v>
      </c>
      <c r="T43" s="5"/>
      <c r="U43" s="5">
        <v>0.775173</v>
      </c>
      <c r="V43" s="5">
        <v>0.788601</v>
      </c>
      <c r="W43" s="5">
        <v>0.77854000000000001</v>
      </c>
      <c r="X43" s="5">
        <v>0.82806299999999999</v>
      </c>
      <c r="Y43" s="5">
        <v>0.75437299999999996</v>
      </c>
      <c r="Z43" s="3"/>
      <c r="AA43" s="3"/>
    </row>
    <row r="44" spans="1:27" x14ac:dyDescent="0.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4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4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4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</sheetData>
  <mergeCells count="15">
    <mergeCell ref="U41:Y41"/>
    <mergeCell ref="L31:O31"/>
    <mergeCell ref="B36:D36"/>
    <mergeCell ref="F36:H36"/>
    <mergeCell ref="J36:L36"/>
    <mergeCell ref="N36:P36"/>
    <mergeCell ref="B41:F41"/>
    <mergeCell ref="H41:L41"/>
    <mergeCell ref="O41:S41"/>
    <mergeCell ref="B2:D2"/>
    <mergeCell ref="F2:H2"/>
    <mergeCell ref="B21:D21"/>
    <mergeCell ref="F21:H21"/>
    <mergeCell ref="B31:E31"/>
    <mergeCell ref="G31:J3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6B2BE-C523-4F23-ABC1-BEAD6A3C2EBD}">
  <dimension ref="A1:M41"/>
  <sheetViews>
    <sheetView topLeftCell="A16" zoomScale="80" zoomScaleNormal="80" workbookViewId="0">
      <selection activeCell="F10" sqref="F10"/>
    </sheetView>
  </sheetViews>
  <sheetFormatPr defaultRowHeight="13.9" x14ac:dyDescent="0.4"/>
  <cols>
    <col min="1" max="1" width="12.6640625" customWidth="1"/>
  </cols>
  <sheetData>
    <row r="1" spans="1:13" x14ac:dyDescent="0.4">
      <c r="A1" s="2" t="s">
        <v>182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4">
      <c r="A2" s="5"/>
      <c r="B2" s="9" t="s">
        <v>183</v>
      </c>
      <c r="C2" s="9"/>
      <c r="D2" s="9"/>
      <c r="E2" s="9"/>
      <c r="F2" s="5"/>
      <c r="G2" s="9" t="s">
        <v>184</v>
      </c>
      <c r="H2" s="9"/>
      <c r="I2" s="9"/>
      <c r="J2" s="9"/>
      <c r="K2" s="3"/>
      <c r="L2" s="3"/>
      <c r="M2" s="3"/>
    </row>
    <row r="3" spans="1:13" x14ac:dyDescent="0.4">
      <c r="A3" s="5" t="s">
        <v>185</v>
      </c>
      <c r="B3" s="5">
        <v>7.4</v>
      </c>
      <c r="C3" s="5">
        <v>7.3</v>
      </c>
      <c r="D3" s="5">
        <v>8.6999999999999993</v>
      </c>
      <c r="E3" s="5">
        <v>6</v>
      </c>
      <c r="F3" s="5"/>
      <c r="G3" s="5">
        <v>24.6</v>
      </c>
      <c r="H3" s="5">
        <v>28.4</v>
      </c>
      <c r="I3" s="5">
        <v>31.3</v>
      </c>
      <c r="J3" s="5">
        <v>25.3</v>
      </c>
      <c r="K3" s="3"/>
      <c r="L3" s="3"/>
      <c r="M3" s="3"/>
    </row>
    <row r="4" spans="1:13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4">
      <c r="A5" s="2" t="s">
        <v>186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4">
      <c r="A6" s="5"/>
      <c r="B6" s="9" t="s">
        <v>183</v>
      </c>
      <c r="C6" s="9"/>
      <c r="D6" s="9"/>
      <c r="E6" s="9"/>
      <c r="F6" s="5"/>
      <c r="G6" s="9" t="s">
        <v>184</v>
      </c>
      <c r="H6" s="9"/>
      <c r="I6" s="9"/>
      <c r="J6" s="9"/>
      <c r="K6" s="3"/>
      <c r="L6" s="3"/>
      <c r="M6" s="3"/>
    </row>
    <row r="7" spans="1:13" x14ac:dyDescent="0.4">
      <c r="A7" s="5" t="s">
        <v>108</v>
      </c>
      <c r="B7" s="5">
        <v>1.09946031</v>
      </c>
      <c r="C7" s="5">
        <v>0.98245429100000004</v>
      </c>
      <c r="D7" s="5">
        <v>0.87760519000000003</v>
      </c>
      <c r="E7" s="5">
        <v>0.91808539899999997</v>
      </c>
      <c r="F7" s="5"/>
      <c r="G7" s="5">
        <v>0.32237136900000002</v>
      </c>
      <c r="H7" s="5">
        <v>0.46991586800000001</v>
      </c>
      <c r="I7" s="5">
        <v>0.60006140799999996</v>
      </c>
      <c r="J7" s="5">
        <v>0.43226398900000002</v>
      </c>
      <c r="K7" s="3"/>
      <c r="L7" s="3"/>
      <c r="M7" s="3"/>
    </row>
    <row r="8" spans="1:13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4">
      <c r="A9" s="2" t="s">
        <v>187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4">
      <c r="A10" s="5"/>
      <c r="B10" s="9" t="s">
        <v>183</v>
      </c>
      <c r="C10" s="9"/>
      <c r="D10" s="9"/>
      <c r="E10" s="9"/>
      <c r="F10" s="5"/>
      <c r="G10" s="9" t="s">
        <v>184</v>
      </c>
      <c r="H10" s="9"/>
      <c r="I10" s="9"/>
      <c r="J10" s="9"/>
      <c r="K10" s="3"/>
      <c r="L10" s="3"/>
      <c r="M10" s="3"/>
    </row>
    <row r="11" spans="1:13" x14ac:dyDescent="0.4">
      <c r="A11" s="5" t="s">
        <v>12</v>
      </c>
      <c r="B11" s="5">
        <v>1.1241830065359499</v>
      </c>
      <c r="C11" s="5">
        <v>1.0893246187363801</v>
      </c>
      <c r="D11" s="5">
        <v>0.96732026143790895</v>
      </c>
      <c r="E11" s="5">
        <v>0.81917211328976003</v>
      </c>
      <c r="F11" s="5"/>
      <c r="G11" s="5">
        <v>0.43137254901960798</v>
      </c>
      <c r="H11" s="5">
        <v>0.12636165577342001</v>
      </c>
      <c r="I11" s="5">
        <v>0.37037037037037002</v>
      </c>
      <c r="J11" s="5">
        <v>0.32679738562091498</v>
      </c>
      <c r="K11" s="3"/>
      <c r="L11" s="3"/>
      <c r="M11" s="3"/>
    </row>
    <row r="12" spans="1:13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4">
      <c r="A13" s="2" t="s">
        <v>188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4">
      <c r="A14" s="5"/>
      <c r="B14" s="9" t="s">
        <v>183</v>
      </c>
      <c r="C14" s="9"/>
      <c r="D14" s="9"/>
      <c r="E14" s="9"/>
      <c r="F14" s="5"/>
      <c r="G14" s="9" t="s">
        <v>184</v>
      </c>
      <c r="H14" s="9"/>
      <c r="I14" s="9"/>
      <c r="J14" s="9"/>
      <c r="K14" s="3"/>
      <c r="L14" s="3"/>
      <c r="M14" s="3"/>
    </row>
    <row r="15" spans="1:13" x14ac:dyDescent="0.4">
      <c r="A15" s="5" t="s">
        <v>16</v>
      </c>
      <c r="B15" s="6">
        <v>0</v>
      </c>
      <c r="C15" s="6">
        <v>0</v>
      </c>
      <c r="D15" s="6">
        <v>0</v>
      </c>
      <c r="E15" s="6">
        <v>0</v>
      </c>
      <c r="F15" s="5"/>
      <c r="G15" s="5">
        <v>0</v>
      </c>
      <c r="H15" s="5">
        <v>0</v>
      </c>
      <c r="I15" s="5">
        <v>0</v>
      </c>
      <c r="J15" s="5">
        <v>0</v>
      </c>
      <c r="K15" s="3"/>
      <c r="L15" s="3"/>
      <c r="M15" s="3"/>
    </row>
    <row r="16" spans="1:13" x14ac:dyDescent="0.4">
      <c r="A16" s="5" t="s">
        <v>17</v>
      </c>
      <c r="B16" s="5">
        <v>0.42181818199999999</v>
      </c>
      <c r="C16" s="5">
        <v>0.71794871800000004</v>
      </c>
      <c r="D16" s="5">
        <v>0.63924050600000004</v>
      </c>
      <c r="E16" s="5">
        <v>0.33757961800000003</v>
      </c>
      <c r="F16" s="5"/>
      <c r="G16" s="5">
        <v>4.5045044999999999E-2</v>
      </c>
      <c r="H16" s="5">
        <v>5.5276381999999999E-2</v>
      </c>
      <c r="I16" s="5">
        <v>0.11076233100000001</v>
      </c>
      <c r="J16" s="5">
        <v>7.3513513513512999E-2</v>
      </c>
      <c r="K16" s="3"/>
      <c r="L16" s="3"/>
      <c r="M16" s="3"/>
    </row>
    <row r="17" spans="1:13" x14ac:dyDescent="0.4">
      <c r="A17" s="5" t="s">
        <v>18</v>
      </c>
      <c r="B17" s="5">
        <v>0.72545453999999998</v>
      </c>
      <c r="C17" s="5">
        <v>0.83846149999999997</v>
      </c>
      <c r="D17" s="5">
        <v>0.79113924099999999</v>
      </c>
      <c r="E17" s="5">
        <v>0.6541401</v>
      </c>
      <c r="F17" s="5"/>
      <c r="G17" s="5">
        <v>0.62432432400000004</v>
      </c>
      <c r="H17" s="5">
        <v>0.63316582899999996</v>
      </c>
      <c r="I17" s="5">
        <v>0.53363228699999998</v>
      </c>
      <c r="J17" s="5">
        <v>0.44864864864864901</v>
      </c>
      <c r="K17" s="3"/>
      <c r="L17" s="3"/>
      <c r="M17" s="3"/>
    </row>
    <row r="18" spans="1:13" x14ac:dyDescent="0.4">
      <c r="A18" s="5" t="s">
        <v>19</v>
      </c>
      <c r="B18" s="5">
        <v>0.86181818200000004</v>
      </c>
      <c r="C18" s="5">
        <v>0.96923076900000005</v>
      </c>
      <c r="D18" s="5">
        <v>0.87974683499999995</v>
      </c>
      <c r="E18" s="5">
        <v>0.96178343899999996</v>
      </c>
      <c r="F18" s="5"/>
      <c r="G18" s="5">
        <v>0.77387387299999999</v>
      </c>
      <c r="H18" s="5">
        <v>0.70452261299999996</v>
      </c>
      <c r="I18" s="5">
        <v>0.73094170400000003</v>
      </c>
      <c r="J18" s="5">
        <v>0.65945945900000003</v>
      </c>
      <c r="K18" s="3"/>
      <c r="L18" s="3"/>
      <c r="M18" s="3"/>
    </row>
    <row r="19" spans="1:13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4">
      <c r="A20" s="10" t="s">
        <v>190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4">
      <c r="A21" s="5"/>
      <c r="B21" s="9" t="s">
        <v>183</v>
      </c>
      <c r="C21" s="9"/>
      <c r="D21" s="9"/>
      <c r="E21" s="9"/>
      <c r="F21" s="5"/>
      <c r="G21" s="9" t="s">
        <v>184</v>
      </c>
      <c r="H21" s="9"/>
      <c r="I21" s="9"/>
      <c r="J21" s="9"/>
      <c r="K21" s="3"/>
      <c r="L21" s="3"/>
      <c r="M21" s="3"/>
    </row>
    <row r="22" spans="1:13" x14ac:dyDescent="0.4">
      <c r="A22" s="16" t="s">
        <v>135</v>
      </c>
      <c r="B22" s="5">
        <v>1.242200693</v>
      </c>
      <c r="C22" s="5">
        <v>0.417321632</v>
      </c>
      <c r="D22" s="5">
        <v>1.5346378869999999</v>
      </c>
      <c r="E22" s="5">
        <v>0.805839788</v>
      </c>
      <c r="F22" s="5"/>
      <c r="G22" s="5">
        <v>1.057432039</v>
      </c>
      <c r="H22" s="5">
        <v>0.48990195199999997</v>
      </c>
      <c r="I22" s="5">
        <v>0.48360406500000003</v>
      </c>
      <c r="J22" s="5">
        <v>0.83541499500000005</v>
      </c>
      <c r="K22" s="3"/>
      <c r="L22" s="3"/>
      <c r="M22" s="3"/>
    </row>
    <row r="23" spans="1:13" x14ac:dyDescent="0.4">
      <c r="A23" s="16" t="s">
        <v>136</v>
      </c>
      <c r="B23" s="5">
        <v>0.98776054800000002</v>
      </c>
      <c r="C23" s="5">
        <v>0.298382174</v>
      </c>
      <c r="D23" s="5">
        <v>1.4385013609999999</v>
      </c>
      <c r="E23" s="5">
        <v>1.275355917</v>
      </c>
      <c r="F23" s="5"/>
      <c r="G23" s="5">
        <v>0.27885104599999999</v>
      </c>
      <c r="H23" s="5">
        <v>0.31379622899999998</v>
      </c>
      <c r="I23" s="5">
        <v>0.16615096600000001</v>
      </c>
      <c r="J23" s="5">
        <v>0.57683605699999996</v>
      </c>
      <c r="K23" s="3"/>
      <c r="L23" s="3"/>
      <c r="M23" s="3"/>
    </row>
    <row r="24" spans="1:13" x14ac:dyDescent="0.4">
      <c r="A24" s="16" t="s">
        <v>137</v>
      </c>
      <c r="B24" s="5">
        <v>1.0187260460000001</v>
      </c>
      <c r="C24" s="5">
        <v>0.375989984</v>
      </c>
      <c r="D24" s="5">
        <v>1.161588818</v>
      </c>
      <c r="E24" s="5">
        <v>1.443695151</v>
      </c>
      <c r="F24" s="5"/>
      <c r="G24" s="5">
        <v>0.17971293299999999</v>
      </c>
      <c r="H24" s="5">
        <v>0.264639344</v>
      </c>
      <c r="I24" s="5">
        <v>0.203829222</v>
      </c>
      <c r="J24" s="5">
        <v>0.47306143899999997</v>
      </c>
      <c r="K24" s="3"/>
      <c r="L24" s="3"/>
      <c r="M24" s="3"/>
    </row>
    <row r="25" spans="1:13" x14ac:dyDescent="0.4">
      <c r="A25" s="16" t="s">
        <v>189</v>
      </c>
      <c r="B25" s="5">
        <v>1.3413198609999999</v>
      </c>
      <c r="C25" s="5">
        <v>0.81865073300000002</v>
      </c>
      <c r="D25" s="5">
        <v>1.010909126</v>
      </c>
      <c r="E25" s="5">
        <v>0.82912028100000001</v>
      </c>
      <c r="F25" s="5"/>
      <c r="G25" s="5">
        <v>1.353460997</v>
      </c>
      <c r="H25" s="5">
        <v>0.63126601100000002</v>
      </c>
      <c r="I25" s="5">
        <v>0.81770553700000004</v>
      </c>
      <c r="J25" s="5">
        <v>0.98781992900000004</v>
      </c>
      <c r="K25" s="3"/>
      <c r="L25" s="3"/>
      <c r="M25" s="3"/>
    </row>
    <row r="26" spans="1:13" x14ac:dyDescent="0.4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4">
      <c r="A27" s="10" t="s">
        <v>191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4">
      <c r="A28" s="5"/>
      <c r="B28" s="9" t="s">
        <v>192</v>
      </c>
      <c r="C28" s="9"/>
      <c r="D28" s="9"/>
      <c r="E28" s="9"/>
      <c r="F28" s="5"/>
      <c r="G28" s="22" t="s">
        <v>193</v>
      </c>
      <c r="H28" s="22"/>
      <c r="I28" s="22"/>
      <c r="J28" s="22"/>
      <c r="K28" s="22"/>
      <c r="L28" s="3"/>
      <c r="M28" s="3"/>
    </row>
    <row r="29" spans="1:13" x14ac:dyDescent="0.4">
      <c r="A29" s="5" t="s">
        <v>194</v>
      </c>
      <c r="B29" s="5">
        <v>1.31719381</v>
      </c>
      <c r="C29" s="5">
        <v>1.0488446220000001</v>
      </c>
      <c r="D29" s="5">
        <v>0.84000372899999998</v>
      </c>
      <c r="E29" s="5">
        <v>0.79395783900000005</v>
      </c>
      <c r="F29" s="6"/>
      <c r="G29" s="5">
        <v>1.9045730679999999</v>
      </c>
      <c r="H29" s="5">
        <v>2.2399517210000002</v>
      </c>
      <c r="I29" s="5">
        <v>2.6441444079999998</v>
      </c>
      <c r="J29" s="5">
        <v>2.502669247</v>
      </c>
      <c r="K29" s="5">
        <v>1.5963765270000001</v>
      </c>
      <c r="L29" s="3"/>
      <c r="M29" s="3"/>
    </row>
    <row r="30" spans="1:13" x14ac:dyDescent="0.4">
      <c r="A30" s="3"/>
      <c r="B30" s="3"/>
      <c r="C30" s="3"/>
      <c r="D30" s="3"/>
      <c r="E30" s="3"/>
      <c r="F30" s="6"/>
      <c r="G30" s="3"/>
      <c r="H30" s="3"/>
      <c r="I30" s="3"/>
      <c r="J30" s="3"/>
      <c r="K30" s="3"/>
      <c r="L30" s="3"/>
      <c r="M30" s="3"/>
    </row>
    <row r="31" spans="1:13" x14ac:dyDescent="0.4">
      <c r="A31" s="2" t="s">
        <v>195</v>
      </c>
      <c r="B31" s="3"/>
      <c r="C31" s="3"/>
      <c r="D31" s="3"/>
      <c r="E31" s="3"/>
      <c r="F31" s="6"/>
      <c r="G31" s="3"/>
      <c r="H31" s="3"/>
      <c r="I31" s="3"/>
      <c r="J31" s="3"/>
      <c r="K31" s="3"/>
      <c r="L31" s="3"/>
      <c r="M31" s="3"/>
    </row>
    <row r="32" spans="1:13" x14ac:dyDescent="0.4">
      <c r="A32" s="5"/>
      <c r="B32" s="9" t="s">
        <v>192</v>
      </c>
      <c r="C32" s="9"/>
      <c r="D32" s="9"/>
      <c r="E32" s="9"/>
      <c r="F32" s="6"/>
      <c r="G32" s="22" t="s">
        <v>193</v>
      </c>
      <c r="H32" s="22"/>
      <c r="I32" s="22"/>
      <c r="J32" s="22"/>
      <c r="K32" s="22"/>
      <c r="L32" s="3"/>
      <c r="M32" s="3"/>
    </row>
    <row r="33" spans="1:13" x14ac:dyDescent="0.4">
      <c r="A33" s="5" t="s">
        <v>12</v>
      </c>
      <c r="B33" s="5">
        <v>1.2078431372548999</v>
      </c>
      <c r="C33" s="5">
        <v>1.0196078431372599</v>
      </c>
      <c r="D33" s="5">
        <v>0.65882352941176503</v>
      </c>
      <c r="E33" s="5">
        <v>1.11372549019608</v>
      </c>
      <c r="F33" s="6"/>
      <c r="G33" s="5">
        <v>5.8039215686274499</v>
      </c>
      <c r="H33" s="5">
        <v>4.0941176470588196</v>
      </c>
      <c r="I33" s="5">
        <v>3.6392156862745102</v>
      </c>
      <c r="J33" s="5">
        <v>4.9882352941176498</v>
      </c>
      <c r="K33" s="5">
        <v>5.7882352941176496</v>
      </c>
      <c r="L33" s="3"/>
      <c r="M33" s="3"/>
    </row>
    <row r="34" spans="1:13" x14ac:dyDescent="0.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4">
      <c r="A35" s="2" t="s">
        <v>196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4">
      <c r="A36" s="5"/>
      <c r="B36" s="9" t="s">
        <v>192</v>
      </c>
      <c r="C36" s="9"/>
      <c r="D36" s="9"/>
      <c r="E36" s="5"/>
      <c r="F36" s="22" t="s">
        <v>193</v>
      </c>
      <c r="G36" s="22"/>
      <c r="H36" s="22"/>
      <c r="I36" s="3"/>
      <c r="J36" s="3"/>
      <c r="K36" s="3"/>
      <c r="L36" s="3"/>
      <c r="M36" s="3"/>
    </row>
    <row r="37" spans="1:13" x14ac:dyDescent="0.4">
      <c r="A37" s="5" t="s">
        <v>16</v>
      </c>
      <c r="B37" s="5">
        <v>0</v>
      </c>
      <c r="C37" s="5">
        <v>0</v>
      </c>
      <c r="D37" s="5">
        <v>0</v>
      </c>
      <c r="E37" s="5"/>
      <c r="F37" s="5">
        <v>0</v>
      </c>
      <c r="G37" s="5">
        <v>0</v>
      </c>
      <c r="H37" s="5">
        <v>0</v>
      </c>
      <c r="I37" s="3"/>
      <c r="J37" s="3"/>
      <c r="K37" s="3"/>
      <c r="L37" s="3"/>
      <c r="M37" s="3"/>
    </row>
    <row r="38" spans="1:13" x14ac:dyDescent="0.4">
      <c r="A38" s="5" t="s">
        <v>17</v>
      </c>
      <c r="B38" s="5">
        <v>0.120418848</v>
      </c>
      <c r="C38" s="5">
        <v>0.33495145599999998</v>
      </c>
      <c r="D38" s="5">
        <v>0.21621621599999999</v>
      </c>
      <c r="E38" s="5"/>
      <c r="F38" s="5">
        <v>0.46798029600000002</v>
      </c>
      <c r="G38" s="5">
        <v>0.502183406</v>
      </c>
      <c r="H38" s="5">
        <v>0.57358490600000001</v>
      </c>
      <c r="I38" s="3"/>
      <c r="J38" s="3"/>
      <c r="K38" s="3"/>
      <c r="L38" s="3"/>
      <c r="M38" s="3"/>
    </row>
    <row r="39" spans="1:13" x14ac:dyDescent="0.4">
      <c r="A39" s="5" t="s">
        <v>18</v>
      </c>
      <c r="B39" s="5">
        <v>0.39267015700000002</v>
      </c>
      <c r="C39" s="5">
        <v>0.52912621400000004</v>
      </c>
      <c r="D39" s="5">
        <v>0.54954955000000005</v>
      </c>
      <c r="E39" s="5"/>
      <c r="F39" s="5">
        <v>0.65024630500000002</v>
      </c>
      <c r="G39" s="5">
        <v>0.72925764199999998</v>
      </c>
      <c r="H39" s="5">
        <v>0.83018867900000004</v>
      </c>
      <c r="I39" s="3"/>
      <c r="J39" s="3"/>
      <c r="K39" s="3"/>
      <c r="L39" s="3"/>
      <c r="M39" s="3"/>
    </row>
    <row r="40" spans="1:13" x14ac:dyDescent="0.4">
      <c r="A40" s="5" t="s">
        <v>19</v>
      </c>
      <c r="B40" s="5">
        <v>0.56020942399999996</v>
      </c>
      <c r="C40" s="5">
        <v>0.72815534000000004</v>
      </c>
      <c r="D40" s="5">
        <v>0.70270270300000004</v>
      </c>
      <c r="E40" s="5"/>
      <c r="F40" s="5">
        <v>0.81773399000000002</v>
      </c>
      <c r="G40" s="5">
        <v>0.83406113500000001</v>
      </c>
      <c r="H40" s="5">
        <v>0.88301886799999996</v>
      </c>
      <c r="I40" s="3"/>
      <c r="J40" s="3"/>
      <c r="K40" s="3"/>
      <c r="L40" s="3"/>
      <c r="M40" s="3"/>
    </row>
    <row r="41" spans="1:13" x14ac:dyDescent="0.4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</sheetData>
  <mergeCells count="16">
    <mergeCell ref="B32:E32"/>
    <mergeCell ref="G32:K32"/>
    <mergeCell ref="B36:D36"/>
    <mergeCell ref="F36:H36"/>
    <mergeCell ref="B14:E14"/>
    <mergeCell ref="G14:J14"/>
    <mergeCell ref="B21:E21"/>
    <mergeCell ref="G21:J21"/>
    <mergeCell ref="B28:E28"/>
    <mergeCell ref="G28:K28"/>
    <mergeCell ref="B2:E2"/>
    <mergeCell ref="G2:J2"/>
    <mergeCell ref="B6:E6"/>
    <mergeCell ref="G6:J6"/>
    <mergeCell ref="B10:E10"/>
    <mergeCell ref="G10:J10"/>
  </mergeCells>
  <phoneticPr fontId="1" type="noConversion"/>
  <hyperlinks>
    <hyperlink ref="G28" r:id="rId1" display="mailto:STZ+miR-378@liposome" xr:uid="{FC22D80F-7959-4B9E-865F-14DF8E9FF9E2}"/>
    <hyperlink ref="G32" r:id="rId2" display="mailto:STZ+miR-378@liposome" xr:uid="{BE5C01EA-3404-4827-9830-3D5B575C156C}"/>
    <hyperlink ref="F36" r:id="rId3" display="mailto:STZ+miR-378@liposome" xr:uid="{75B94ADA-2C22-44D2-A404-C84B6E0BEFA4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11E34-3066-4BE6-8992-5887016F1811}">
  <dimension ref="A1:L25"/>
  <sheetViews>
    <sheetView zoomScale="80" zoomScaleNormal="80" workbookViewId="0">
      <selection activeCell="A7" sqref="A7"/>
    </sheetView>
  </sheetViews>
  <sheetFormatPr defaultRowHeight="13.9" x14ac:dyDescent="0.4"/>
  <cols>
    <col min="1" max="1" width="26.9296875" customWidth="1"/>
  </cols>
  <sheetData>
    <row r="1" spans="1:12" x14ac:dyDescent="0.4">
      <c r="A1" s="2" t="s">
        <v>197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4">
      <c r="A2" s="5" t="s">
        <v>1</v>
      </c>
      <c r="B2" s="9" t="s">
        <v>2</v>
      </c>
      <c r="C2" s="9"/>
      <c r="D2" s="9"/>
      <c r="E2" s="5"/>
      <c r="F2" s="9" t="s">
        <v>3</v>
      </c>
      <c r="G2" s="9"/>
      <c r="H2" s="9"/>
      <c r="I2" s="3"/>
      <c r="J2" s="3"/>
      <c r="K2" s="3"/>
      <c r="L2" s="3"/>
    </row>
    <row r="3" spans="1:12" x14ac:dyDescent="0.4">
      <c r="A3" s="5" t="s">
        <v>198</v>
      </c>
      <c r="B3" s="5">
        <v>0.70177654911547405</v>
      </c>
      <c r="C3" s="5">
        <v>1.0270783743079399</v>
      </c>
      <c r="D3" s="5">
        <v>0.94402090564354602</v>
      </c>
      <c r="E3" s="5"/>
      <c r="F3" s="5">
        <v>1.5871984978149001</v>
      </c>
      <c r="G3" s="5">
        <v>1.54968247277756</v>
      </c>
      <c r="H3" s="5">
        <v>1.4589147265898501</v>
      </c>
      <c r="I3" s="3"/>
      <c r="J3" s="3"/>
      <c r="K3" s="3"/>
      <c r="L3" s="3"/>
    </row>
    <row r="4" spans="1:12" x14ac:dyDescent="0.4">
      <c r="A4" s="5" t="s">
        <v>4</v>
      </c>
      <c r="B4" s="5">
        <v>0.76247883763975599</v>
      </c>
      <c r="C4" s="5">
        <v>0.562649240611382</v>
      </c>
      <c r="D4" s="5">
        <v>0.463403824764068</v>
      </c>
      <c r="E4" s="5"/>
      <c r="F4" s="5">
        <v>1.06077053557651</v>
      </c>
      <c r="G4" s="5">
        <v>1.10674559026903</v>
      </c>
      <c r="H4" s="5">
        <v>1.1484565944989</v>
      </c>
      <c r="I4" s="3"/>
      <c r="J4" s="3"/>
      <c r="K4" s="3"/>
      <c r="L4" s="3"/>
    </row>
    <row r="5" spans="1:12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4">
      <c r="A6" s="2" t="s">
        <v>199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x14ac:dyDescent="0.4">
      <c r="A7" s="5" t="s">
        <v>200</v>
      </c>
      <c r="B7" s="18" t="s">
        <v>201</v>
      </c>
      <c r="C7" s="18" t="s">
        <v>202</v>
      </c>
      <c r="D7" s="18" t="s">
        <v>203</v>
      </c>
      <c r="E7" s="18" t="s">
        <v>204</v>
      </c>
      <c r="F7" s="18" t="s">
        <v>205</v>
      </c>
      <c r="G7" s="3"/>
      <c r="H7" s="3"/>
      <c r="I7" s="3"/>
      <c r="J7" s="3"/>
      <c r="K7" s="3"/>
      <c r="L7" s="3"/>
    </row>
    <row r="8" spans="1:12" x14ac:dyDescent="0.4">
      <c r="A8" s="19" t="s">
        <v>206</v>
      </c>
      <c r="B8" s="6">
        <v>4.718966633</v>
      </c>
      <c r="C8" s="6">
        <v>5.107348966</v>
      </c>
      <c r="D8" s="6">
        <v>7.3169529620000002</v>
      </c>
      <c r="E8" s="6">
        <v>12.95467702</v>
      </c>
      <c r="F8" s="6">
        <v>25.48017201</v>
      </c>
      <c r="G8" s="3"/>
      <c r="H8" s="3"/>
      <c r="I8" s="3"/>
      <c r="J8" s="3"/>
      <c r="K8" s="3"/>
      <c r="L8" s="3"/>
    </row>
    <row r="9" spans="1:12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4">
      <c r="A10" s="2" t="s">
        <v>207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  <row r="11" spans="1:12" x14ac:dyDescent="0.4">
      <c r="A11" s="5"/>
      <c r="B11" s="9" t="s">
        <v>23</v>
      </c>
      <c r="C11" s="9"/>
      <c r="D11" s="9"/>
      <c r="E11" s="5"/>
      <c r="F11" s="9" t="s">
        <v>24</v>
      </c>
      <c r="G11" s="9"/>
      <c r="H11" s="9"/>
      <c r="I11" s="3"/>
      <c r="J11" s="3"/>
      <c r="K11" s="3"/>
      <c r="L11" s="3"/>
    </row>
    <row r="12" spans="1:12" x14ac:dyDescent="0.4">
      <c r="A12" s="16" t="s">
        <v>214</v>
      </c>
      <c r="B12" s="5">
        <v>0.57720830000000001</v>
      </c>
      <c r="C12" s="5">
        <v>1.900655792</v>
      </c>
      <c r="D12" s="5">
        <v>0.52213590799999998</v>
      </c>
      <c r="E12" s="5"/>
      <c r="F12" s="5">
        <v>4.3303909669999996</v>
      </c>
      <c r="G12" s="5">
        <v>3.9820112139999999</v>
      </c>
      <c r="H12" s="5">
        <v>2.497521823</v>
      </c>
      <c r="I12" s="3"/>
      <c r="J12" s="3"/>
      <c r="K12" s="3"/>
      <c r="L12" s="3"/>
    </row>
    <row r="13" spans="1:12" x14ac:dyDescent="0.4">
      <c r="A13" s="3"/>
      <c r="B13" s="3"/>
      <c r="C13" s="3"/>
      <c r="D13" s="3"/>
      <c r="E13" s="5"/>
      <c r="F13" s="3"/>
      <c r="G13" s="3"/>
      <c r="H13" s="3"/>
      <c r="I13" s="3"/>
      <c r="J13" s="3"/>
      <c r="K13" s="3"/>
      <c r="L13" s="3"/>
    </row>
    <row r="14" spans="1:12" x14ac:dyDescent="0.4">
      <c r="A14" s="2" t="s">
        <v>208</v>
      </c>
      <c r="B14" s="3"/>
      <c r="C14" s="3"/>
      <c r="D14" s="3"/>
      <c r="E14" s="5"/>
      <c r="F14" s="3"/>
      <c r="G14" s="3"/>
      <c r="H14" s="3"/>
      <c r="I14" s="3"/>
      <c r="J14" s="3"/>
      <c r="K14" s="3"/>
      <c r="L14" s="3"/>
    </row>
    <row r="15" spans="1:12" x14ac:dyDescent="0.4">
      <c r="A15" s="5"/>
      <c r="B15" s="9" t="s">
        <v>23</v>
      </c>
      <c r="C15" s="9"/>
      <c r="D15" s="9"/>
      <c r="E15" s="5"/>
      <c r="F15" s="9" t="s">
        <v>24</v>
      </c>
      <c r="G15" s="9"/>
      <c r="H15" s="9"/>
      <c r="I15" s="3"/>
      <c r="J15" s="3"/>
      <c r="K15" s="3"/>
      <c r="L15" s="3"/>
    </row>
    <row r="16" spans="1:12" x14ac:dyDescent="0.4">
      <c r="A16" s="5" t="s">
        <v>198</v>
      </c>
      <c r="B16" s="5">
        <v>0.96099900000000005</v>
      </c>
      <c r="C16" s="5">
        <v>1.2063390000000001</v>
      </c>
      <c r="D16" s="5">
        <v>0.83266300000000004</v>
      </c>
      <c r="E16" s="5"/>
      <c r="F16" s="5">
        <v>1.7104919999999999</v>
      </c>
      <c r="G16" s="5">
        <v>1.49668</v>
      </c>
      <c r="H16" s="5">
        <v>1.395278</v>
      </c>
      <c r="I16" s="3"/>
      <c r="J16" s="3"/>
      <c r="K16" s="3"/>
      <c r="L16" s="3"/>
    </row>
    <row r="17" spans="1:12" x14ac:dyDescent="0.4">
      <c r="A17" s="3"/>
      <c r="B17" s="3"/>
      <c r="C17" s="3"/>
      <c r="D17" s="3"/>
      <c r="E17" s="5"/>
      <c r="F17" s="3"/>
      <c r="G17" s="3"/>
      <c r="H17" s="3"/>
      <c r="I17" s="3"/>
      <c r="J17" s="3"/>
      <c r="K17" s="3"/>
      <c r="L17" s="3"/>
    </row>
    <row r="18" spans="1:12" x14ac:dyDescent="0.4">
      <c r="A18" s="2" t="s">
        <v>210</v>
      </c>
      <c r="B18" s="3"/>
      <c r="C18" s="3"/>
      <c r="D18" s="3"/>
      <c r="E18" s="5"/>
      <c r="F18" s="3"/>
      <c r="G18" s="3"/>
      <c r="H18" s="3"/>
      <c r="I18" s="3"/>
      <c r="J18" s="3"/>
      <c r="K18" s="3"/>
      <c r="L18" s="3"/>
    </row>
    <row r="19" spans="1:12" x14ac:dyDescent="0.4">
      <c r="A19" s="5"/>
      <c r="B19" s="9" t="s">
        <v>23</v>
      </c>
      <c r="C19" s="9"/>
      <c r="D19" s="9"/>
      <c r="E19" s="5"/>
      <c r="F19" s="9" t="s">
        <v>24</v>
      </c>
      <c r="G19" s="9"/>
      <c r="H19" s="9"/>
      <c r="I19" s="3"/>
      <c r="J19" s="3"/>
      <c r="K19" s="3"/>
      <c r="L19" s="3"/>
    </row>
    <row r="20" spans="1:12" x14ac:dyDescent="0.4">
      <c r="A20" s="5" t="s">
        <v>209</v>
      </c>
      <c r="B20" s="5">
        <v>0.88235294117647101</v>
      </c>
      <c r="C20" s="5">
        <v>1.1390374331550801</v>
      </c>
      <c r="D20" s="5">
        <v>0.978609625668449</v>
      </c>
      <c r="E20" s="5"/>
      <c r="F20" s="5">
        <v>2.3101604278074901</v>
      </c>
      <c r="G20" s="5">
        <v>1.5962566844919801</v>
      </c>
      <c r="H20" s="5">
        <v>2.7754010695187201</v>
      </c>
      <c r="I20" s="3"/>
      <c r="J20" s="3"/>
      <c r="K20" s="3"/>
      <c r="L20" s="3"/>
    </row>
    <row r="21" spans="1:12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 x14ac:dyDescent="0.4">
      <c r="A22" s="2" t="s">
        <v>211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 x14ac:dyDescent="0.4">
      <c r="A23" s="5"/>
      <c r="B23" s="9" t="s">
        <v>212</v>
      </c>
      <c r="C23" s="9"/>
      <c r="D23" s="9"/>
      <c r="E23" s="9"/>
      <c r="F23" s="5"/>
      <c r="G23" s="9" t="s">
        <v>7</v>
      </c>
      <c r="H23" s="9"/>
      <c r="I23" s="9"/>
      <c r="J23" s="9"/>
      <c r="K23" s="3"/>
      <c r="L23" s="3"/>
    </row>
    <row r="24" spans="1:12" x14ac:dyDescent="0.4">
      <c r="A24" s="5" t="s">
        <v>213</v>
      </c>
      <c r="B24" s="5">
        <v>12.404529699999999</v>
      </c>
      <c r="C24" s="5">
        <v>10.36679945</v>
      </c>
      <c r="D24" s="5">
        <v>16.55067961</v>
      </c>
      <c r="E24" s="5">
        <v>9.0726637869999998</v>
      </c>
      <c r="F24" s="5"/>
      <c r="G24" s="5">
        <v>4.0063869680000002</v>
      </c>
      <c r="H24" s="5">
        <v>5.4401845250000003</v>
      </c>
      <c r="I24" s="5">
        <v>4.6093787600000002</v>
      </c>
      <c r="J24" s="5">
        <v>3.3258961839999999</v>
      </c>
      <c r="K24" s="3"/>
      <c r="L24" s="3"/>
    </row>
    <row r="25" spans="1:12" x14ac:dyDescent="0.4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</sheetData>
  <mergeCells count="10">
    <mergeCell ref="B19:D19"/>
    <mergeCell ref="F19:H19"/>
    <mergeCell ref="B23:E23"/>
    <mergeCell ref="G23:J23"/>
    <mergeCell ref="B2:D2"/>
    <mergeCell ref="F2:H2"/>
    <mergeCell ref="B11:D11"/>
    <mergeCell ref="F11:H11"/>
    <mergeCell ref="B15:D15"/>
    <mergeCell ref="F15:H1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47F22-FD45-49B9-8A17-079D1F5D0143}">
  <dimension ref="A1:N194"/>
  <sheetViews>
    <sheetView topLeftCell="A176" zoomScale="60" zoomScaleNormal="60" workbookViewId="0">
      <selection activeCell="T189" sqref="T189"/>
    </sheetView>
  </sheetViews>
  <sheetFormatPr defaultRowHeight="13.9" x14ac:dyDescent="0.4"/>
  <cols>
    <col min="1" max="1" width="16.86328125" customWidth="1"/>
  </cols>
  <sheetData>
    <row r="1" spans="1:14" x14ac:dyDescent="0.4">
      <c r="A1" s="2" t="s">
        <v>215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41.65" customHeight="1" x14ac:dyDescent="0.4">
      <c r="A2" s="5" t="s">
        <v>232</v>
      </c>
      <c r="B2" s="15" t="s">
        <v>216</v>
      </c>
      <c r="C2" s="15"/>
      <c r="D2" s="15"/>
      <c r="E2" s="15"/>
      <c r="F2" s="15"/>
      <c r="G2" s="15"/>
      <c r="H2" s="5"/>
      <c r="I2" s="15" t="s">
        <v>30</v>
      </c>
      <c r="J2" s="15"/>
      <c r="K2" s="15"/>
      <c r="L2" s="15"/>
      <c r="M2" s="15"/>
      <c r="N2" s="15"/>
    </row>
    <row r="3" spans="1:14" x14ac:dyDescent="0.4">
      <c r="A3" s="5" t="s">
        <v>217</v>
      </c>
      <c r="B3" s="5">
        <v>79.544798799999995</v>
      </c>
      <c r="C3" s="5">
        <v>112.29456</v>
      </c>
      <c r="D3" s="5">
        <v>144.1941228</v>
      </c>
      <c r="E3" s="5">
        <v>118.578192</v>
      </c>
      <c r="F3" s="5">
        <v>80.848635000000002</v>
      </c>
      <c r="G3" s="5">
        <v>110.7282498</v>
      </c>
      <c r="H3" s="5"/>
      <c r="I3" s="5">
        <v>106.2760689</v>
      </c>
      <c r="J3" s="5">
        <v>103.8908662</v>
      </c>
      <c r="K3" s="5">
        <v>65.2316</v>
      </c>
      <c r="L3" s="5">
        <v>121.773195</v>
      </c>
      <c r="M3" s="5">
        <v>62.087370100000001</v>
      </c>
      <c r="N3" s="5">
        <v>125.84100479999999</v>
      </c>
    </row>
    <row r="4" spans="1:14" x14ac:dyDescent="0.4">
      <c r="A4" s="5"/>
      <c r="B4" s="5">
        <v>94.160725400000004</v>
      </c>
      <c r="C4" s="5">
        <v>109.1386912</v>
      </c>
      <c r="D4" s="5">
        <v>140.87078460000001</v>
      </c>
      <c r="E4" s="5">
        <v>110.169984</v>
      </c>
      <c r="F4" s="5">
        <v>100.89519300000001</v>
      </c>
      <c r="G4" s="5">
        <v>107.0924448</v>
      </c>
      <c r="H4" s="5"/>
      <c r="I4" s="5">
        <v>117.5566577</v>
      </c>
      <c r="J4" s="5">
        <v>100.1838376</v>
      </c>
      <c r="K4" s="5">
        <v>65.691897600000004</v>
      </c>
      <c r="L4" s="5">
        <v>122.7636225</v>
      </c>
      <c r="M4" s="5">
        <v>68.385246899999999</v>
      </c>
      <c r="N4" s="5">
        <v>118.79911679999999</v>
      </c>
    </row>
    <row r="5" spans="1:14" x14ac:dyDescent="0.4">
      <c r="A5" s="5"/>
      <c r="B5" s="5">
        <v>104.479904</v>
      </c>
      <c r="C5" s="5">
        <v>122.94661120000001</v>
      </c>
      <c r="D5" s="5">
        <v>142.0820856</v>
      </c>
      <c r="E5" s="5">
        <v>116.7414</v>
      </c>
      <c r="F5" s="5">
        <v>102.157188</v>
      </c>
      <c r="G5" s="5">
        <v>113.1978</v>
      </c>
      <c r="H5" s="5"/>
      <c r="I5" s="5">
        <v>116.9250771</v>
      </c>
      <c r="J5" s="5">
        <v>112.214432</v>
      </c>
      <c r="K5" s="5">
        <v>72.343443199999996</v>
      </c>
      <c r="L5" s="5">
        <v>105.68483999999999</v>
      </c>
      <c r="M5" s="5">
        <v>93.812353599999994</v>
      </c>
      <c r="N5" s="5">
        <v>99.359679999999997</v>
      </c>
    </row>
    <row r="6" spans="1:14" x14ac:dyDescent="0.4">
      <c r="A6" s="5"/>
      <c r="B6" s="5">
        <v>66.604579200000003</v>
      </c>
      <c r="C6" s="5">
        <v>119.7626976</v>
      </c>
      <c r="D6" s="5">
        <v>108.4143528</v>
      </c>
      <c r="E6" s="5">
        <v>114.470544</v>
      </c>
      <c r="F6" s="5">
        <v>61.969802999999999</v>
      </c>
      <c r="G6" s="5">
        <v>101.2588398</v>
      </c>
      <c r="H6" s="5"/>
      <c r="I6" s="5">
        <v>123.76261390000001</v>
      </c>
      <c r="J6" s="5">
        <v>130.257226</v>
      </c>
      <c r="K6" s="5">
        <v>65.563881600000002</v>
      </c>
      <c r="L6" s="5">
        <v>117.28500750000001</v>
      </c>
      <c r="M6" s="5">
        <v>62.840262699999997</v>
      </c>
      <c r="N6" s="5">
        <v>104.289584</v>
      </c>
    </row>
    <row r="7" spans="1:14" x14ac:dyDescent="0.4">
      <c r="A7" s="5"/>
      <c r="B7" s="5">
        <v>63.871700799999999</v>
      </c>
      <c r="C7" s="5">
        <v>91.868022400000001</v>
      </c>
      <c r="D7" s="5">
        <v>104.0315094</v>
      </c>
      <c r="E7" s="5">
        <v>129.84288000000001</v>
      </c>
      <c r="F7" s="5">
        <v>69.890834999999996</v>
      </c>
      <c r="G7" s="5">
        <v>94.754084399999996</v>
      </c>
      <c r="H7" s="5"/>
      <c r="I7" s="5">
        <v>107.3716233</v>
      </c>
      <c r="J7" s="5">
        <v>130.82517580000001</v>
      </c>
      <c r="K7" s="5">
        <v>69.915103999999999</v>
      </c>
      <c r="L7" s="5">
        <v>99.72081</v>
      </c>
      <c r="M7" s="5">
        <v>66.344997599999999</v>
      </c>
      <c r="N7" s="5">
        <v>94.651356800000002</v>
      </c>
    </row>
    <row r="8" spans="1:14" x14ac:dyDescent="0.4">
      <c r="A8" s="5"/>
      <c r="B8" s="5">
        <v>76.981334799999999</v>
      </c>
      <c r="C8" s="5">
        <v>99.192060799999993</v>
      </c>
      <c r="D8" s="5">
        <v>93.635778599999995</v>
      </c>
      <c r="E8" s="5">
        <v>107.76900000000001</v>
      </c>
      <c r="F8" s="5">
        <v>77.900424000000001</v>
      </c>
      <c r="G8" s="5">
        <v>111.42937019999999</v>
      </c>
      <c r="H8" s="5"/>
      <c r="I8" s="5">
        <v>132.37322370000001</v>
      </c>
      <c r="J8" s="5">
        <v>95.549852200000004</v>
      </c>
      <c r="K8" s="5">
        <v>86.996963199999996</v>
      </c>
      <c r="L8" s="5">
        <v>105.34254749999999</v>
      </c>
      <c r="M8" s="5">
        <v>88.321580699999998</v>
      </c>
      <c r="N8" s="5">
        <v>121.3740864</v>
      </c>
    </row>
    <row r="9" spans="1:14" x14ac:dyDescent="0.4">
      <c r="A9" s="5"/>
      <c r="B9" s="5">
        <v>65.931742</v>
      </c>
      <c r="C9" s="5">
        <v>145.09978559999999</v>
      </c>
      <c r="D9" s="5">
        <v>109.55870640000001</v>
      </c>
      <c r="E9" s="5">
        <v>107.18176800000001</v>
      </c>
      <c r="F9" s="5">
        <v>71.182629000000006</v>
      </c>
      <c r="G9" s="5">
        <v>142.43548860000001</v>
      </c>
      <c r="H9" s="5"/>
      <c r="I9" s="5">
        <v>107.346402</v>
      </c>
      <c r="J9" s="5">
        <v>95.250135200000003</v>
      </c>
      <c r="K9" s="5">
        <v>67.428211200000007</v>
      </c>
      <c r="L9" s="5">
        <v>131.926365</v>
      </c>
      <c r="M9" s="5">
        <v>71.501069799999996</v>
      </c>
      <c r="N9" s="5">
        <v>136.7827552</v>
      </c>
    </row>
    <row r="10" spans="1:14" x14ac:dyDescent="0.4">
      <c r="A10" s="5"/>
      <c r="B10" s="5">
        <v>59.389573400000003</v>
      </c>
      <c r="C10" s="5">
        <v>136.76288640000001</v>
      </c>
      <c r="D10" s="5">
        <v>146.67789239999999</v>
      </c>
      <c r="E10" s="5">
        <v>104.772192</v>
      </c>
      <c r="F10" s="5">
        <v>61.010544000000003</v>
      </c>
      <c r="G10" s="5">
        <v>128.4496662</v>
      </c>
      <c r="H10" s="5"/>
      <c r="I10" s="5">
        <v>147.8774325</v>
      </c>
      <c r="J10" s="5">
        <v>95.324017799999993</v>
      </c>
      <c r="K10" s="5">
        <v>73.293180800000002</v>
      </c>
      <c r="L10" s="5">
        <v>126.016965</v>
      </c>
      <c r="M10" s="5">
        <v>68.162291499999995</v>
      </c>
      <c r="N10" s="5">
        <v>119.87967039999999</v>
      </c>
    </row>
    <row r="11" spans="1:14" x14ac:dyDescent="0.4">
      <c r="A11" s="5"/>
      <c r="B11" s="5">
        <v>61.372199799999997</v>
      </c>
      <c r="C11" s="5">
        <v>99.067113599999999</v>
      </c>
      <c r="D11" s="5">
        <v>136.62324000000001</v>
      </c>
      <c r="E11" s="5">
        <v>104.3574</v>
      </c>
      <c r="F11" s="5">
        <v>62.152566</v>
      </c>
      <c r="G11" s="5">
        <v>98.956211400000001</v>
      </c>
      <c r="H11" s="5"/>
      <c r="I11" s="5">
        <v>140.51502060000001</v>
      </c>
      <c r="J11" s="5">
        <v>99.587307600000003</v>
      </c>
      <c r="K11" s="5">
        <v>65.2254176</v>
      </c>
      <c r="L11" s="5">
        <v>94.466857500000003</v>
      </c>
      <c r="M11" s="5">
        <v>76.300141300000007</v>
      </c>
      <c r="N11" s="5">
        <v>96.107558400000002</v>
      </c>
    </row>
    <row r="12" spans="1:14" x14ac:dyDescent="0.4">
      <c r="A12" s="5"/>
      <c r="B12" s="5">
        <v>66.238599600000001</v>
      </c>
      <c r="C12" s="5">
        <v>103.0552768</v>
      </c>
      <c r="D12" s="5">
        <v>106.62483779999999</v>
      </c>
      <c r="E12" s="5">
        <v>138.687432</v>
      </c>
      <c r="F12" s="5">
        <v>64.674918000000005</v>
      </c>
      <c r="G12" s="5">
        <v>108.91652999999999</v>
      </c>
      <c r="H12" s="5"/>
      <c r="I12" s="5">
        <v>136.3558922</v>
      </c>
      <c r="J12" s="5">
        <v>123.260643</v>
      </c>
      <c r="K12" s="5">
        <v>80.791580800000006</v>
      </c>
      <c r="L12" s="5">
        <v>98.5957425</v>
      </c>
      <c r="M12" s="5">
        <v>84.820859799999994</v>
      </c>
      <c r="N12" s="5">
        <v>93.634575999999996</v>
      </c>
    </row>
    <row r="13" spans="1:14" x14ac:dyDescent="0.4">
      <c r="A13" s="5"/>
      <c r="B13" s="5">
        <v>66.798960800000003</v>
      </c>
      <c r="C13" s="5">
        <v>100.8730688</v>
      </c>
      <c r="D13" s="5">
        <v>109.9667322</v>
      </c>
      <c r="E13" s="5">
        <v>139.541448</v>
      </c>
      <c r="F13" s="5">
        <v>76.164291000000006</v>
      </c>
      <c r="G13" s="5">
        <v>110.5423692</v>
      </c>
      <c r="H13" s="5"/>
      <c r="I13" s="5">
        <v>113.52434940000001</v>
      </c>
      <c r="J13" s="5">
        <v>141.60954280000001</v>
      </c>
      <c r="K13" s="5">
        <v>82.584185599999998</v>
      </c>
      <c r="L13" s="5">
        <v>100.588275</v>
      </c>
      <c r="M13" s="5">
        <v>86.357374399999998</v>
      </c>
      <c r="N13" s="5">
        <v>95.582860800000006</v>
      </c>
    </row>
    <row r="14" spans="1:14" x14ac:dyDescent="0.4">
      <c r="A14" s="5"/>
      <c r="B14" s="5">
        <v>73.929156399999997</v>
      </c>
      <c r="C14" s="5">
        <v>143.09229759999999</v>
      </c>
      <c r="D14" s="5">
        <v>119.353221</v>
      </c>
      <c r="E14" s="5">
        <v>119.224272</v>
      </c>
      <c r="F14" s="5">
        <v>74.580303000000001</v>
      </c>
      <c r="G14" s="5">
        <v>139.2586464</v>
      </c>
      <c r="H14" s="5"/>
      <c r="I14" s="5">
        <v>122.9496228</v>
      </c>
      <c r="J14" s="5">
        <v>140.77669979999999</v>
      </c>
      <c r="K14" s="5">
        <v>76.262457600000005</v>
      </c>
      <c r="L14" s="5">
        <v>97.237822499999993</v>
      </c>
      <c r="M14" s="5">
        <v>73.5803887</v>
      </c>
      <c r="N14" s="5">
        <v>106.5074304</v>
      </c>
    </row>
    <row r="15" spans="1:14" x14ac:dyDescent="0.4">
      <c r="A15" s="5"/>
      <c r="B15" s="5">
        <v>60.193900399999997</v>
      </c>
      <c r="C15" s="5">
        <v>114.8625856</v>
      </c>
      <c r="D15" s="5">
        <v>104.5723536</v>
      </c>
      <c r="E15" s="5">
        <v>114.204672</v>
      </c>
      <c r="F15" s="5">
        <v>72.554621999999995</v>
      </c>
      <c r="G15" s="5">
        <v>131.35185000000001</v>
      </c>
      <c r="H15" s="5"/>
      <c r="I15" s="5">
        <v>138.0970762</v>
      </c>
      <c r="J15" s="5">
        <v>106.199522</v>
      </c>
      <c r="K15" s="5">
        <v>80.070323200000004</v>
      </c>
      <c r="L15" s="5">
        <v>113.53337999999999</v>
      </c>
      <c r="M15" s="5">
        <v>74.216228599999994</v>
      </c>
      <c r="N15" s="5">
        <v>101.6843296</v>
      </c>
    </row>
    <row r="16" spans="1:14" x14ac:dyDescent="0.4">
      <c r="A16" s="5"/>
      <c r="B16" s="5">
        <v>60.222245999999998</v>
      </c>
      <c r="C16" s="5">
        <v>99.9157376</v>
      </c>
      <c r="D16" s="5">
        <v>146.95593120000001</v>
      </c>
      <c r="E16" s="5">
        <v>126.575352</v>
      </c>
      <c r="F16" s="5">
        <v>58.797060000000002</v>
      </c>
      <c r="G16" s="5">
        <v>100.72100039999999</v>
      </c>
      <c r="H16" s="5"/>
      <c r="I16" s="5">
        <v>142.84111129999999</v>
      </c>
      <c r="J16" s="5">
        <v>102.6494788</v>
      </c>
      <c r="K16" s="5">
        <v>62.684675200000001</v>
      </c>
      <c r="L16" s="5">
        <v>99.400387499999994</v>
      </c>
      <c r="M16" s="5">
        <v>67.598882000000003</v>
      </c>
      <c r="N16" s="5">
        <v>95.134054399999997</v>
      </c>
    </row>
    <row r="17" spans="1:14" x14ac:dyDescent="0.4">
      <c r="A17" s="5"/>
      <c r="B17" s="5">
        <v>63.843272800000001</v>
      </c>
      <c r="C17" s="5">
        <v>103.17621440000001</v>
      </c>
      <c r="D17" s="5">
        <v>136.57587839999999</v>
      </c>
      <c r="E17" s="5">
        <v>103.669344</v>
      </c>
      <c r="F17" s="5">
        <v>61.449905999999999</v>
      </c>
      <c r="G17" s="5">
        <v>99.364380600000004</v>
      </c>
      <c r="H17" s="5"/>
      <c r="I17" s="5">
        <v>141.46120959999999</v>
      </c>
      <c r="J17" s="5">
        <v>95.6533072</v>
      </c>
      <c r="K17" s="5">
        <v>66.524595199999993</v>
      </c>
      <c r="L17" s="5">
        <v>115.6087125</v>
      </c>
      <c r="M17" s="5">
        <v>72.264488</v>
      </c>
      <c r="N17" s="5">
        <v>117.8757888</v>
      </c>
    </row>
    <row r="18" spans="1:14" x14ac:dyDescent="0.4">
      <c r="A18" s="5"/>
      <c r="B18" s="5">
        <v>73.687188800000001</v>
      </c>
      <c r="C18" s="5">
        <v>100.464896</v>
      </c>
      <c r="D18" s="5">
        <v>106.11113760000001</v>
      </c>
      <c r="E18" s="5">
        <v>105.201792</v>
      </c>
      <c r="F18" s="5">
        <v>62.413176</v>
      </c>
      <c r="G18" s="5">
        <v>100.42911479999999</v>
      </c>
      <c r="H18" s="5"/>
      <c r="I18" s="5">
        <v>152.43445980000001</v>
      </c>
      <c r="J18" s="5">
        <v>124.9028308</v>
      </c>
      <c r="K18" s="5">
        <v>69.326476799999995</v>
      </c>
      <c r="L18" s="5">
        <v>119.2666725</v>
      </c>
      <c r="M18" s="5">
        <v>73.415167999999994</v>
      </c>
      <c r="N18" s="5">
        <v>114.0509888</v>
      </c>
    </row>
    <row r="19" spans="1:14" x14ac:dyDescent="0.4">
      <c r="A19" s="5"/>
      <c r="B19" s="5">
        <v>62.831606800000003</v>
      </c>
      <c r="C19" s="5">
        <v>110.8547104</v>
      </c>
      <c r="D19" s="5">
        <v>102.47765579999999</v>
      </c>
      <c r="E19" s="5">
        <v>147.00487200000001</v>
      </c>
      <c r="F19" s="5">
        <v>74.724656999999993</v>
      </c>
      <c r="G19" s="5">
        <v>101.5497264</v>
      </c>
      <c r="H19" s="5"/>
      <c r="I19" s="5">
        <v>114.2024478</v>
      </c>
      <c r="J19" s="5">
        <v>135.84962820000001</v>
      </c>
      <c r="K19" s="5">
        <v>79.476364799999999</v>
      </c>
      <c r="L19" s="5">
        <v>101.66355</v>
      </c>
      <c r="M19" s="5">
        <v>86.840838399999996</v>
      </c>
      <c r="N19" s="5">
        <v>103.6550592</v>
      </c>
    </row>
    <row r="20" spans="1:14" x14ac:dyDescent="0.4">
      <c r="A20" s="5"/>
      <c r="B20" s="5">
        <v>63.1077704</v>
      </c>
      <c r="C20" s="5">
        <v>135.02229439999999</v>
      </c>
      <c r="D20" s="5">
        <v>101.442393</v>
      </c>
      <c r="E20" s="5">
        <v>154.12884</v>
      </c>
      <c r="F20" s="5">
        <v>63.941136</v>
      </c>
      <c r="G20" s="5">
        <v>128.52767700000001</v>
      </c>
      <c r="H20" s="5"/>
      <c r="I20" s="5">
        <v>122.32888</v>
      </c>
      <c r="J20" s="5">
        <v>110.3828792</v>
      </c>
      <c r="K20" s="5">
        <v>79.311926400000004</v>
      </c>
      <c r="L20" s="5">
        <v>104.86723499999999</v>
      </c>
      <c r="M20" s="5">
        <v>65.647542799999997</v>
      </c>
      <c r="N20" s="5">
        <v>120.45799359999999</v>
      </c>
    </row>
    <row r="21" spans="1:14" x14ac:dyDescent="0.4">
      <c r="A21" s="5"/>
      <c r="B21" s="5">
        <v>64.393498800000003</v>
      </c>
      <c r="C21" s="5">
        <v>103.017376</v>
      </c>
      <c r="D21" s="5">
        <v>120.4540038</v>
      </c>
      <c r="E21" s="5">
        <v>115.073184</v>
      </c>
      <c r="F21" s="5">
        <v>67.085696999999996</v>
      </c>
      <c r="G21" s="5">
        <v>136.84985760000001</v>
      </c>
      <c r="H21" s="5"/>
      <c r="I21" s="5">
        <v>146.93623869999999</v>
      </c>
      <c r="J21" s="5">
        <v>107.9457214</v>
      </c>
      <c r="K21" s="5">
        <v>66.025926400000003</v>
      </c>
      <c r="L21" s="5">
        <v>122.97393</v>
      </c>
      <c r="M21" s="5">
        <v>79.988472099999996</v>
      </c>
      <c r="N21" s="5">
        <v>125.08968640000001</v>
      </c>
    </row>
    <row r="22" spans="1:14" x14ac:dyDescent="0.4">
      <c r="A22" s="5"/>
      <c r="B22" s="5">
        <v>63.1951556</v>
      </c>
      <c r="C22" s="5">
        <v>99.509446400000002</v>
      </c>
      <c r="D22" s="5">
        <v>101.1112596</v>
      </c>
      <c r="E22" s="5">
        <v>104.931048</v>
      </c>
      <c r="F22" s="5">
        <v>73.617515999999995</v>
      </c>
      <c r="G22" s="5">
        <v>97.336987800000003</v>
      </c>
      <c r="H22" s="5"/>
      <c r="I22" s="5">
        <v>116.2344238</v>
      </c>
      <c r="J22" s="5">
        <v>133.34500080000001</v>
      </c>
      <c r="K22" s="5">
        <v>68.701315199999996</v>
      </c>
      <c r="L22" s="5">
        <v>141.86043000000001</v>
      </c>
      <c r="M22" s="5">
        <v>73.685399399999994</v>
      </c>
      <c r="N22" s="5">
        <v>136.270848</v>
      </c>
    </row>
    <row r="23" spans="1:14" x14ac:dyDescent="0.4">
      <c r="A23" s="5"/>
      <c r="B23" s="5">
        <v>77.280920600000002</v>
      </c>
      <c r="C23" s="5">
        <v>112.83415359999999</v>
      </c>
      <c r="D23" s="5">
        <v>101.0278854</v>
      </c>
      <c r="E23" s="5">
        <v>142.99819199999999</v>
      </c>
      <c r="F23" s="5">
        <v>63.905478000000002</v>
      </c>
      <c r="G23" s="5">
        <v>96.753416400000006</v>
      </c>
      <c r="H23" s="5"/>
      <c r="I23" s="5">
        <v>160.0790782</v>
      </c>
      <c r="J23" s="5">
        <v>110.76727200000001</v>
      </c>
      <c r="K23" s="5">
        <v>85.336406400000001</v>
      </c>
      <c r="L23" s="5">
        <v>111.497985</v>
      </c>
      <c r="M23" s="5">
        <v>81.918983100000005</v>
      </c>
      <c r="N23" s="5">
        <v>92.733401599999993</v>
      </c>
    </row>
    <row r="24" spans="1:14" x14ac:dyDescent="0.4">
      <c r="A24" s="5"/>
      <c r="B24" s="5">
        <v>61.367111600000001</v>
      </c>
      <c r="C24" s="5">
        <v>101.4307392</v>
      </c>
      <c r="D24" s="5">
        <v>106.611921</v>
      </c>
      <c r="E24" s="5">
        <v>150.102048</v>
      </c>
      <c r="F24" s="5">
        <v>78.891623999999993</v>
      </c>
      <c r="G24" s="5">
        <v>108.3667026</v>
      </c>
      <c r="H24" s="5"/>
      <c r="I24" s="5">
        <v>146.29460080000001</v>
      </c>
      <c r="J24" s="5">
        <v>96.360261800000004</v>
      </c>
      <c r="K24" s="5">
        <v>66.546748800000003</v>
      </c>
      <c r="L24" s="5">
        <v>88.164675000000003</v>
      </c>
      <c r="M24" s="5">
        <v>66.126658300000003</v>
      </c>
      <c r="N24" s="5">
        <v>89.228092799999999</v>
      </c>
    </row>
    <row r="25" spans="1:14" x14ac:dyDescent="0.4">
      <c r="A25" s="5"/>
      <c r="B25" s="5">
        <v>57.750864</v>
      </c>
      <c r="C25" s="5">
        <v>133.91201599999999</v>
      </c>
      <c r="D25" s="5">
        <v>118.07698499999999</v>
      </c>
      <c r="E25" s="5">
        <v>111.503952</v>
      </c>
      <c r="F25" s="5">
        <v>55.649453999999999</v>
      </c>
      <c r="G25" s="5">
        <v>100.8870786</v>
      </c>
      <c r="H25" s="5"/>
      <c r="I25" s="5">
        <v>115.3726849</v>
      </c>
      <c r="J25" s="5">
        <v>98.770509200000006</v>
      </c>
      <c r="K25" s="5">
        <v>78.311654399999995</v>
      </c>
      <c r="L25" s="5">
        <v>97.544700000000006</v>
      </c>
      <c r="M25" s="5">
        <v>71.498795200000004</v>
      </c>
      <c r="N25" s="5">
        <v>104.181168</v>
      </c>
    </row>
    <row r="26" spans="1:14" x14ac:dyDescent="0.4">
      <c r="A26" s="5"/>
      <c r="B26" s="5">
        <v>62.349093000000003</v>
      </c>
      <c r="C26" s="5">
        <v>129.49776</v>
      </c>
      <c r="D26" s="5">
        <v>86.838991199999995</v>
      </c>
      <c r="E26" s="5">
        <v>115.753128</v>
      </c>
      <c r="F26" s="5">
        <v>60.168906</v>
      </c>
      <c r="G26" s="5">
        <v>129.4539054</v>
      </c>
      <c r="H26" s="5"/>
      <c r="I26" s="5">
        <v>106.83423790000001</v>
      </c>
      <c r="J26" s="5">
        <v>127.27685080000001</v>
      </c>
      <c r="K26" s="5">
        <v>66.119894400000007</v>
      </c>
      <c r="L26" s="5">
        <v>132.41999250000001</v>
      </c>
      <c r="M26" s="5">
        <v>66.527433900000005</v>
      </c>
      <c r="N26" s="5">
        <v>130.96352640000001</v>
      </c>
    </row>
    <row r="27" spans="1:14" x14ac:dyDescent="0.4">
      <c r="A27" s="5"/>
      <c r="B27" s="5">
        <v>61.318536799999997</v>
      </c>
      <c r="C27" s="5">
        <v>130.97262079999999</v>
      </c>
      <c r="D27" s="5">
        <v>100.936368</v>
      </c>
      <c r="E27" s="5">
        <v>135.57410400000001</v>
      </c>
      <c r="F27" s="5">
        <v>57.728684999999999</v>
      </c>
      <c r="G27" s="5">
        <v>130.21394459999999</v>
      </c>
      <c r="H27" s="5"/>
      <c r="I27" s="5">
        <v>132.8962702</v>
      </c>
      <c r="J27" s="5">
        <v>132.7281912</v>
      </c>
      <c r="K27" s="5">
        <v>85.484313599999993</v>
      </c>
      <c r="L27" s="5">
        <v>102.62477250000001</v>
      </c>
      <c r="M27" s="5">
        <v>87.1172246</v>
      </c>
      <c r="N27" s="5">
        <v>97.244985600000007</v>
      </c>
    </row>
    <row r="28" spans="1:14" x14ac:dyDescent="0.4">
      <c r="A28" s="5"/>
      <c r="B28" s="5">
        <v>76.987638399999994</v>
      </c>
      <c r="C28" s="5">
        <v>100.8667968</v>
      </c>
      <c r="D28" s="5">
        <v>148.18155300000001</v>
      </c>
      <c r="E28" s="5">
        <v>113.747136</v>
      </c>
      <c r="F28" s="5">
        <v>70.034621999999999</v>
      </c>
      <c r="G28" s="5">
        <v>117.5446266</v>
      </c>
      <c r="H28" s="5"/>
      <c r="I28" s="5">
        <v>149.87662750000001</v>
      </c>
      <c r="J28" s="5">
        <v>99.026738800000004</v>
      </c>
      <c r="K28" s="5">
        <v>70.429228800000004</v>
      </c>
      <c r="L28" s="5">
        <v>101.4192675</v>
      </c>
      <c r="M28" s="5">
        <v>66.756633300000004</v>
      </c>
      <c r="N28" s="5">
        <v>100.86552</v>
      </c>
    </row>
    <row r="29" spans="1:14" x14ac:dyDescent="0.4">
      <c r="A29" s="5"/>
      <c r="B29" s="5">
        <v>60.843727399999999</v>
      </c>
      <c r="C29" s="5">
        <v>96.919289599999999</v>
      </c>
      <c r="D29" s="5">
        <v>130.32176039999999</v>
      </c>
      <c r="E29" s="5">
        <v>109.562184</v>
      </c>
      <c r="F29" s="5">
        <v>73.361967000000007</v>
      </c>
      <c r="G29" s="5">
        <v>98.716340400000007</v>
      </c>
      <c r="H29" s="5"/>
      <c r="I29" s="5">
        <v>143.8432287</v>
      </c>
      <c r="J29" s="5">
        <v>90.912261000000001</v>
      </c>
      <c r="K29" s="5">
        <v>65.485392000000004</v>
      </c>
      <c r="L29" s="5">
        <v>96.571777499999996</v>
      </c>
      <c r="M29" s="5">
        <v>63.979547400000001</v>
      </c>
      <c r="N29" s="5">
        <v>96.829487999999998</v>
      </c>
    </row>
    <row r="30" spans="1:14" x14ac:dyDescent="0.4">
      <c r="A30" s="5"/>
      <c r="B30" s="5">
        <v>64.303621000000007</v>
      </c>
      <c r="C30" s="5">
        <v>95.711616000000006</v>
      </c>
      <c r="D30" s="5">
        <v>100.7942832</v>
      </c>
      <c r="E30" s="5">
        <v>102.802728</v>
      </c>
      <c r="F30" s="5">
        <v>63.006951000000001</v>
      </c>
      <c r="G30" s="5">
        <v>98.014154399999995</v>
      </c>
      <c r="H30" s="5"/>
      <c r="I30" s="5">
        <v>111.3690321</v>
      </c>
      <c r="J30" s="5">
        <v>98.938021599999999</v>
      </c>
      <c r="K30" s="5">
        <v>71.911190399999995</v>
      </c>
      <c r="L30" s="5">
        <v>125.60751</v>
      </c>
      <c r="M30" s="5">
        <v>72.641937799999994</v>
      </c>
      <c r="N30" s="5">
        <v>134.4227808</v>
      </c>
    </row>
    <row r="31" spans="1:14" x14ac:dyDescent="0.4">
      <c r="A31" s="5"/>
      <c r="B31" s="5">
        <v>81.690659600000004</v>
      </c>
      <c r="C31" s="5">
        <v>105.333536</v>
      </c>
      <c r="D31" s="5">
        <v>97.497152999999997</v>
      </c>
      <c r="E31" s="5">
        <v>132.562848</v>
      </c>
      <c r="F31" s="5">
        <v>69.431712000000005</v>
      </c>
      <c r="G31" s="5">
        <v>89.229125999999994</v>
      </c>
      <c r="H31" s="5"/>
      <c r="I31" s="5">
        <v>124.3075144</v>
      </c>
      <c r="J31" s="5">
        <v>115.2913894</v>
      </c>
      <c r="K31" s="5">
        <v>80.949680000000001</v>
      </c>
      <c r="L31" s="5">
        <v>125.393355</v>
      </c>
      <c r="M31" s="5">
        <v>82.376868999999999</v>
      </c>
      <c r="N31" s="5">
        <v>128.09997759999999</v>
      </c>
    </row>
    <row r="32" spans="1:14" x14ac:dyDescent="0.4">
      <c r="A32" s="5"/>
      <c r="B32" s="5">
        <v>69.791110799999998</v>
      </c>
      <c r="C32" s="5">
        <v>111.93533119999999</v>
      </c>
      <c r="D32" s="5">
        <v>130.10692499999999</v>
      </c>
      <c r="E32" s="5">
        <v>118.867272</v>
      </c>
      <c r="F32" s="5">
        <v>84.353408999999999</v>
      </c>
      <c r="G32" s="5">
        <v>107.4251562</v>
      </c>
      <c r="H32" s="5"/>
      <c r="I32" s="5">
        <v>118.11814939999999</v>
      </c>
      <c r="J32" s="5">
        <v>123.0463762</v>
      </c>
      <c r="K32" s="5">
        <v>77.572812799999994</v>
      </c>
      <c r="L32" s="5">
        <v>105.7564125</v>
      </c>
      <c r="M32" s="5">
        <v>67.510105699999997</v>
      </c>
      <c r="N32" s="5">
        <v>97.228880000000004</v>
      </c>
    </row>
    <row r="33" spans="1:14" x14ac:dyDescent="0.4">
      <c r="A33" s="5"/>
      <c r="B33" s="5">
        <v>60.1288044</v>
      </c>
      <c r="C33" s="5">
        <v>115.285856</v>
      </c>
      <c r="D33" s="5">
        <v>131.1893388</v>
      </c>
      <c r="E33" s="5">
        <v>107.235696</v>
      </c>
      <c r="F33" s="5">
        <v>66.005078999999995</v>
      </c>
      <c r="G33" s="5">
        <v>107.3782698</v>
      </c>
      <c r="H33" s="5"/>
      <c r="I33" s="5">
        <v>133.99768950000001</v>
      </c>
      <c r="J33" s="5">
        <v>114.81029340000001</v>
      </c>
      <c r="K33" s="5">
        <v>66.553804799999995</v>
      </c>
      <c r="L33" s="5">
        <v>90.420839999999998</v>
      </c>
      <c r="M33" s="5">
        <v>69.149824699999996</v>
      </c>
      <c r="N33" s="5">
        <v>96.919222399999995</v>
      </c>
    </row>
    <row r="34" spans="1:14" x14ac:dyDescent="0.4">
      <c r="A34" s="5"/>
      <c r="B34" s="5">
        <v>65.769743599999998</v>
      </c>
      <c r="C34" s="5">
        <v>138.41528959999999</v>
      </c>
      <c r="D34" s="5">
        <v>111.0491928</v>
      </c>
      <c r="E34" s="5">
        <v>119.02715999999999</v>
      </c>
      <c r="F34" s="5">
        <v>62.386400999999999</v>
      </c>
      <c r="G34" s="5">
        <v>125.2387914</v>
      </c>
      <c r="H34" s="5"/>
      <c r="I34" s="5">
        <v>140.0092789</v>
      </c>
      <c r="J34" s="5">
        <v>96.163080199999996</v>
      </c>
      <c r="K34" s="5">
        <v>68.703308800000002</v>
      </c>
      <c r="L34" s="5">
        <v>101.8670625</v>
      </c>
      <c r="M34" s="5">
        <v>83.858681700000005</v>
      </c>
      <c r="N34" s="5">
        <v>102.56303680000001</v>
      </c>
    </row>
    <row r="35" spans="1:14" x14ac:dyDescent="0.4">
      <c r="A35" s="5"/>
      <c r="B35" s="5">
        <v>67.605244799999994</v>
      </c>
      <c r="C35" s="5">
        <v>132.10444799999999</v>
      </c>
      <c r="D35" s="5">
        <v>123.1645662</v>
      </c>
      <c r="E35" s="5">
        <v>110.366112</v>
      </c>
      <c r="F35" s="5">
        <v>67.657002000000006</v>
      </c>
      <c r="G35" s="5">
        <v>140.82609959999999</v>
      </c>
      <c r="H35" s="5"/>
      <c r="I35" s="5">
        <v>161.28443780000001</v>
      </c>
      <c r="J35" s="5">
        <v>107.83921719999999</v>
      </c>
      <c r="K35" s="5">
        <v>69.331091200000003</v>
      </c>
      <c r="L35" s="5">
        <v>104.1707475</v>
      </c>
      <c r="M35" s="5">
        <v>70.180664500000006</v>
      </c>
      <c r="N35" s="5">
        <v>111.7217696</v>
      </c>
    </row>
    <row r="36" spans="1:14" x14ac:dyDescent="0.4">
      <c r="A36" s="5"/>
      <c r="B36" s="5">
        <v>85.374166200000005</v>
      </c>
      <c r="C36" s="5">
        <v>104.7679808</v>
      </c>
      <c r="D36" s="5">
        <v>107.3816874</v>
      </c>
      <c r="E36" s="5">
        <v>105.67908</v>
      </c>
      <c r="F36" s="5">
        <v>72.158331000000004</v>
      </c>
      <c r="G36" s="5">
        <v>131.92731839999999</v>
      </c>
      <c r="H36" s="5"/>
      <c r="I36" s="5">
        <v>156.04596710000001</v>
      </c>
      <c r="J36" s="5">
        <v>94.400303800000003</v>
      </c>
      <c r="K36" s="5">
        <v>73.9990272</v>
      </c>
      <c r="L36" s="5">
        <v>126.423855</v>
      </c>
      <c r="M36" s="5">
        <v>68.098223599999997</v>
      </c>
      <c r="N36" s="5">
        <v>132.49364800000001</v>
      </c>
    </row>
    <row r="37" spans="1:14" x14ac:dyDescent="0.4">
      <c r="A37" s="5"/>
      <c r="B37" s="5">
        <v>82.288759999999996</v>
      </c>
      <c r="C37" s="5">
        <v>96.795529599999995</v>
      </c>
      <c r="D37" s="5">
        <v>102.0669156</v>
      </c>
      <c r="E37" s="5">
        <v>129.77784</v>
      </c>
      <c r="F37" s="5">
        <v>86.630649000000005</v>
      </c>
      <c r="G37" s="5">
        <v>104.48605379999999</v>
      </c>
      <c r="H37" s="5"/>
      <c r="I37" s="5">
        <v>112.56585080000001</v>
      </c>
      <c r="J37" s="5">
        <v>125.4422004</v>
      </c>
      <c r="K37" s="5">
        <v>65.043529599999999</v>
      </c>
      <c r="L37" s="5">
        <v>122.95525499999999</v>
      </c>
      <c r="M37" s="5">
        <v>62.476839599999998</v>
      </c>
      <c r="N37" s="5">
        <v>122.8198048</v>
      </c>
    </row>
    <row r="38" spans="1:14" x14ac:dyDescent="0.4">
      <c r="A38" s="5"/>
      <c r="B38" s="5">
        <v>68.969356199999993</v>
      </c>
      <c r="C38" s="5">
        <v>111.7815552</v>
      </c>
      <c r="D38" s="5">
        <v>89.761206599999994</v>
      </c>
      <c r="E38" s="5">
        <v>117.95500800000001</v>
      </c>
      <c r="F38" s="5">
        <v>82.507487999999995</v>
      </c>
      <c r="G38" s="5">
        <v>97.552483199999998</v>
      </c>
      <c r="H38" s="5"/>
      <c r="I38" s="5">
        <v>115.4161476</v>
      </c>
      <c r="J38" s="5">
        <v>135.7124384</v>
      </c>
      <c r="K38" s="5">
        <v>67.079510400000004</v>
      </c>
      <c r="L38" s="5">
        <v>98.350897500000002</v>
      </c>
      <c r="M38" s="5">
        <v>66.608293700000004</v>
      </c>
      <c r="N38" s="5">
        <v>100.0636896</v>
      </c>
    </row>
    <row r="39" spans="1:14" x14ac:dyDescent="0.4">
      <c r="A39" s="5"/>
      <c r="B39" s="5">
        <v>54.137088400000003</v>
      </c>
      <c r="C39" s="5">
        <v>108.3800032</v>
      </c>
      <c r="D39" s="5">
        <v>152.57394360000001</v>
      </c>
      <c r="E39" s="5">
        <v>118.12485599999999</v>
      </c>
      <c r="F39" s="5">
        <v>68.429235000000006</v>
      </c>
      <c r="G39" s="5">
        <v>121.6107564</v>
      </c>
      <c r="H39" s="5"/>
      <c r="I39" s="5">
        <v>120.1824381</v>
      </c>
      <c r="J39" s="5">
        <v>131.08353500000001</v>
      </c>
      <c r="K39" s="5">
        <v>84.620793599999999</v>
      </c>
      <c r="L39" s="5">
        <v>108.815985</v>
      </c>
      <c r="M39" s="5">
        <v>79.716389800000002</v>
      </c>
      <c r="N39" s="5">
        <v>101.2112192</v>
      </c>
    </row>
    <row r="40" spans="1:14" x14ac:dyDescent="0.4">
      <c r="A40" s="5"/>
      <c r="B40" s="5">
        <v>67.456760000000003</v>
      </c>
      <c r="C40" s="5">
        <v>134.25818559999999</v>
      </c>
      <c r="D40" s="5">
        <v>134.7815664</v>
      </c>
      <c r="E40" s="5">
        <v>117.330096</v>
      </c>
      <c r="F40" s="5">
        <v>62.826917999999999</v>
      </c>
      <c r="G40" s="5">
        <v>101.6255838</v>
      </c>
      <c r="H40" s="5"/>
      <c r="I40" s="5">
        <v>156.04028059999999</v>
      </c>
      <c r="J40" s="5">
        <v>104.7948572</v>
      </c>
      <c r="K40" s="5">
        <v>80.018803199999994</v>
      </c>
      <c r="L40" s="5">
        <v>91.532520000000005</v>
      </c>
      <c r="M40" s="5">
        <v>77.076917199999997</v>
      </c>
      <c r="N40" s="5">
        <v>94.2084416</v>
      </c>
    </row>
    <row r="41" spans="1:14" x14ac:dyDescent="0.4">
      <c r="A41" s="5"/>
      <c r="B41" s="5">
        <v>73.516661999999997</v>
      </c>
      <c r="C41" s="5">
        <v>126.67560640000001</v>
      </c>
      <c r="D41" s="5">
        <v>98.499515400000007</v>
      </c>
      <c r="E41" s="5">
        <v>121.02755999999999</v>
      </c>
      <c r="F41" s="5">
        <v>68.016227999999998</v>
      </c>
      <c r="G41" s="5">
        <v>144.10796999999999</v>
      </c>
      <c r="H41" s="5"/>
      <c r="I41" s="5">
        <v>144.93523740000001</v>
      </c>
      <c r="J41" s="5">
        <v>130.99116359999999</v>
      </c>
      <c r="K41" s="5">
        <v>69.0168192</v>
      </c>
      <c r="L41" s="5">
        <v>122.5608525</v>
      </c>
      <c r="M41" s="5">
        <v>67.299816699999994</v>
      </c>
      <c r="N41" s="5">
        <v>113.27823359999999</v>
      </c>
    </row>
    <row r="42" spans="1:14" x14ac:dyDescent="0.4">
      <c r="A42" s="5"/>
      <c r="B42" s="5">
        <v>64.142940999999993</v>
      </c>
      <c r="C42" s="5">
        <v>106.5641248</v>
      </c>
      <c r="D42" s="5">
        <v>107.8599834</v>
      </c>
      <c r="E42" s="5">
        <v>115.351752</v>
      </c>
      <c r="F42" s="5">
        <v>71.730791999999994</v>
      </c>
      <c r="G42" s="5">
        <v>111.9373284</v>
      </c>
      <c r="H42" s="5"/>
      <c r="I42" s="5">
        <v>115.1374868</v>
      </c>
      <c r="J42" s="5">
        <v>106.92891</v>
      </c>
      <c r="K42" s="5">
        <v>63.611228799999999</v>
      </c>
      <c r="L42" s="5">
        <v>100.55173499999999</v>
      </c>
      <c r="M42" s="5">
        <v>61.2529933</v>
      </c>
      <c r="N42" s="5">
        <v>95.109929600000001</v>
      </c>
    </row>
    <row r="43" spans="1:14" x14ac:dyDescent="0.4">
      <c r="A43" s="5" t="s">
        <v>218</v>
      </c>
      <c r="B43" s="5">
        <v>75.746570800000001</v>
      </c>
      <c r="C43" s="5">
        <v>102.9326816</v>
      </c>
      <c r="D43" s="5">
        <v>100.546992</v>
      </c>
      <c r="E43" s="5">
        <v>108.244512</v>
      </c>
      <c r="F43" s="5">
        <v>66.961188000000007</v>
      </c>
      <c r="G43" s="5">
        <v>103.37014859999999</v>
      </c>
      <c r="H43" s="5"/>
      <c r="I43" s="5">
        <v>111.3131037</v>
      </c>
      <c r="J43" s="5">
        <v>100.26989279999999</v>
      </c>
      <c r="K43" s="5">
        <v>76.404652799999994</v>
      </c>
      <c r="L43" s="5">
        <v>112.343355</v>
      </c>
      <c r="M43" s="5">
        <v>84.344799399999999</v>
      </c>
      <c r="N43" s="5">
        <v>121.8485632</v>
      </c>
    </row>
    <row r="44" spans="1:14" x14ac:dyDescent="0.4">
      <c r="A44" s="5"/>
      <c r="B44" s="5">
        <v>84.092248799999993</v>
      </c>
      <c r="C44" s="5">
        <v>113.6418528</v>
      </c>
      <c r="D44" s="5">
        <v>140.2323624</v>
      </c>
      <c r="E44" s="5">
        <v>143.49357599999999</v>
      </c>
      <c r="F44" s="5">
        <v>84.473550000000003</v>
      </c>
      <c r="G44" s="5">
        <v>102.555342</v>
      </c>
      <c r="H44" s="5"/>
      <c r="I44" s="5">
        <v>125.14256020000001</v>
      </c>
      <c r="J44" s="5">
        <v>101.2308022</v>
      </c>
      <c r="K44" s="5">
        <v>80.770144000000002</v>
      </c>
      <c r="L44" s="5">
        <v>100.13840999999999</v>
      </c>
      <c r="M44" s="5">
        <v>73.230746999999994</v>
      </c>
      <c r="N44" s="5">
        <v>103.628336</v>
      </c>
    </row>
    <row r="45" spans="1:14" x14ac:dyDescent="0.4">
      <c r="A45" s="5"/>
      <c r="B45" s="5">
        <v>76.880456600000002</v>
      </c>
      <c r="C45" s="5">
        <v>114.70464320000001</v>
      </c>
      <c r="D45" s="5">
        <v>114.1722738</v>
      </c>
      <c r="E45" s="5">
        <v>118.475016</v>
      </c>
      <c r="F45" s="5">
        <v>84.523173</v>
      </c>
      <c r="G45" s="5">
        <v>128.83299360000001</v>
      </c>
      <c r="H45" s="5"/>
      <c r="I45" s="5">
        <v>148.03183770000001</v>
      </c>
      <c r="J45" s="5">
        <v>97.347137799999999</v>
      </c>
      <c r="K45" s="5">
        <v>72.416937599999997</v>
      </c>
      <c r="L45" s="5">
        <v>103.5106875</v>
      </c>
      <c r="M45" s="5">
        <v>72.977887300000006</v>
      </c>
      <c r="N45" s="5">
        <v>90.326364799999993</v>
      </c>
    </row>
    <row r="46" spans="1:14" x14ac:dyDescent="0.4">
      <c r="A46" s="5"/>
      <c r="B46" s="5">
        <v>76.769711000000001</v>
      </c>
      <c r="C46" s="5">
        <v>133.86222079999999</v>
      </c>
      <c r="D46" s="5">
        <v>99.8907624</v>
      </c>
      <c r="E46" s="5">
        <v>120.29438399999999</v>
      </c>
      <c r="F46" s="5">
        <v>72.258396000000005</v>
      </c>
      <c r="G46" s="5">
        <v>104.02393859999999</v>
      </c>
      <c r="H46" s="5"/>
      <c r="I46" s="5">
        <v>140.21236500000001</v>
      </c>
      <c r="J46" s="5">
        <v>131.75525440000001</v>
      </c>
      <c r="K46" s="5">
        <v>68.447590399999996</v>
      </c>
      <c r="L46" s="5">
        <v>103.296195</v>
      </c>
      <c r="M46" s="5">
        <v>84.0161643</v>
      </c>
      <c r="N46" s="5">
        <v>117.72736639999999</v>
      </c>
    </row>
    <row r="47" spans="1:14" x14ac:dyDescent="0.4">
      <c r="A47" s="5"/>
      <c r="B47" s="5">
        <v>65.628613000000001</v>
      </c>
      <c r="C47" s="5">
        <v>115.7558976</v>
      </c>
      <c r="D47" s="5">
        <v>107.87196419999999</v>
      </c>
      <c r="E47" s="5">
        <v>129.864192</v>
      </c>
      <c r="F47" s="5">
        <v>70.726971000000006</v>
      </c>
      <c r="G47" s="5">
        <v>120.769887</v>
      </c>
      <c r="H47" s="5"/>
      <c r="I47" s="5">
        <v>131.7761189</v>
      </c>
      <c r="J47" s="5">
        <v>108.89218339999999</v>
      </c>
      <c r="K47" s="5">
        <v>83.409110400000003</v>
      </c>
      <c r="L47" s="5">
        <v>107.59554</v>
      </c>
      <c r="M47" s="5">
        <v>86.011880500000004</v>
      </c>
      <c r="N47" s="5">
        <v>108.4641824</v>
      </c>
    </row>
    <row r="48" spans="1:14" x14ac:dyDescent="0.4">
      <c r="A48" s="5"/>
      <c r="B48" s="5">
        <v>68.326141800000002</v>
      </c>
      <c r="C48" s="5">
        <v>137.35695680000001</v>
      </c>
      <c r="D48" s="5">
        <v>126.51020459999999</v>
      </c>
      <c r="E48" s="5">
        <v>139.59899999999999</v>
      </c>
      <c r="F48" s="5">
        <v>66.583881000000005</v>
      </c>
      <c r="G48" s="5">
        <v>113.2576512</v>
      </c>
      <c r="H48" s="5"/>
      <c r="I48" s="5">
        <v>141.22652439999999</v>
      </c>
      <c r="J48" s="5">
        <v>110.17483180000001</v>
      </c>
      <c r="K48" s="5">
        <v>80.647011199999994</v>
      </c>
      <c r="L48" s="5">
        <v>111.79154250000001</v>
      </c>
      <c r="M48" s="5">
        <v>71.923387199999993</v>
      </c>
      <c r="N48" s="5">
        <v>115.811808</v>
      </c>
    </row>
    <row r="49" spans="1:14" x14ac:dyDescent="0.4">
      <c r="A49" s="5"/>
      <c r="B49" s="5">
        <v>74.333596200000002</v>
      </c>
      <c r="C49" s="5">
        <v>129.07637120000001</v>
      </c>
      <c r="D49" s="5">
        <v>146.39299740000001</v>
      </c>
      <c r="E49" s="5">
        <v>149.92353600000001</v>
      </c>
      <c r="F49" s="5">
        <v>78.69162</v>
      </c>
      <c r="G49" s="5">
        <v>142.03626600000001</v>
      </c>
      <c r="H49" s="5"/>
      <c r="I49" s="5">
        <v>149.66981730000001</v>
      </c>
      <c r="J49" s="5">
        <v>128.3319224</v>
      </c>
      <c r="K49" s="5">
        <v>87.863596799999996</v>
      </c>
      <c r="L49" s="5">
        <v>114.91668</v>
      </c>
      <c r="M49" s="5">
        <v>86.760870600000004</v>
      </c>
      <c r="N49" s="5">
        <v>125.14687360000001</v>
      </c>
    </row>
    <row r="50" spans="1:14" x14ac:dyDescent="0.4">
      <c r="A50" s="5"/>
      <c r="B50" s="5">
        <v>75.3939606</v>
      </c>
      <c r="C50" s="5">
        <v>139.8275424</v>
      </c>
      <c r="D50" s="5">
        <v>131.34490199999999</v>
      </c>
      <c r="E50" s="5">
        <v>153.62769599999999</v>
      </c>
      <c r="F50" s="5">
        <v>69.560777999999999</v>
      </c>
      <c r="G50" s="5">
        <v>137.73814619999999</v>
      </c>
      <c r="H50" s="5"/>
      <c r="I50" s="5">
        <v>157.77651399999999</v>
      </c>
      <c r="J50" s="5">
        <v>129.4760742</v>
      </c>
      <c r="K50" s="5">
        <v>79.588028800000004</v>
      </c>
      <c r="L50" s="5">
        <v>122.12766000000001</v>
      </c>
      <c r="M50" s="5">
        <v>85.740712500000001</v>
      </c>
      <c r="N50" s="5">
        <v>118.1334784</v>
      </c>
    </row>
    <row r="51" spans="1:14" x14ac:dyDescent="0.4">
      <c r="A51" s="5"/>
      <c r="B51" s="5">
        <v>84.1966702</v>
      </c>
      <c r="C51" s="5">
        <v>141.87080320000001</v>
      </c>
      <c r="D51" s="5">
        <v>141.1617636</v>
      </c>
      <c r="E51" s="5">
        <v>158.182728</v>
      </c>
      <c r="F51" s="5">
        <v>83.415128999999993</v>
      </c>
      <c r="G51" s="5">
        <v>127.17729540000001</v>
      </c>
      <c r="H51" s="5"/>
      <c r="I51" s="5">
        <v>151.20927549999999</v>
      </c>
      <c r="J51" s="5">
        <v>136.55929320000001</v>
      </c>
      <c r="K51" s="5">
        <v>74.168774400000004</v>
      </c>
      <c r="L51" s="5">
        <v>136.7741925</v>
      </c>
      <c r="M51" s="5">
        <v>80.716700900000006</v>
      </c>
      <c r="N51" s="5">
        <v>136.8475584</v>
      </c>
    </row>
    <row r="52" spans="1:14" x14ac:dyDescent="0.4">
      <c r="A52" s="5"/>
      <c r="B52" s="5">
        <v>86.336412800000005</v>
      </c>
      <c r="C52" s="5">
        <v>129.63117439999999</v>
      </c>
      <c r="D52" s="5">
        <v>142.57299420000001</v>
      </c>
      <c r="E52" s="5">
        <v>151.588752</v>
      </c>
      <c r="F52" s="5">
        <v>85.299059999999997</v>
      </c>
      <c r="G52" s="5">
        <v>141.60050219999999</v>
      </c>
      <c r="H52" s="5"/>
      <c r="I52" s="5">
        <v>144.19273659999999</v>
      </c>
      <c r="J52" s="5">
        <v>149.74814799999999</v>
      </c>
      <c r="K52" s="5">
        <v>80.613859199999993</v>
      </c>
      <c r="L52" s="5">
        <v>124.4786175</v>
      </c>
      <c r="M52" s="5">
        <v>86.116556700000004</v>
      </c>
      <c r="N52" s="5">
        <v>129.03352000000001</v>
      </c>
    </row>
    <row r="53" spans="1:14" x14ac:dyDescent="0.4">
      <c r="A53" s="5"/>
      <c r="B53" s="5">
        <v>81.765231600000007</v>
      </c>
      <c r="C53" s="5">
        <v>111.789328</v>
      </c>
      <c r="D53" s="5">
        <v>148.0616982</v>
      </c>
      <c r="E53" s="5">
        <v>168.85104000000001</v>
      </c>
      <c r="F53" s="5">
        <v>87.987165000000005</v>
      </c>
      <c r="G53" s="5">
        <v>113.36816279999999</v>
      </c>
      <c r="H53" s="5"/>
      <c r="I53" s="5">
        <v>144.7621671</v>
      </c>
      <c r="J53" s="5">
        <v>138.90224040000001</v>
      </c>
      <c r="K53" s="5">
        <v>94.049020799999994</v>
      </c>
      <c r="L53" s="5">
        <v>134.720415</v>
      </c>
      <c r="M53" s="5">
        <v>93.921802</v>
      </c>
      <c r="N53" s="5">
        <v>131.08441920000001</v>
      </c>
    </row>
    <row r="54" spans="1:14" x14ac:dyDescent="0.4">
      <c r="A54" s="5"/>
      <c r="B54" s="5">
        <v>83.4896782</v>
      </c>
      <c r="C54" s="5">
        <v>135.97451839999999</v>
      </c>
      <c r="D54" s="5">
        <v>150.19215120000001</v>
      </c>
      <c r="E54" s="5">
        <v>158.968536</v>
      </c>
      <c r="F54" s="5">
        <v>87.320436000000001</v>
      </c>
      <c r="G54" s="5">
        <v>113.331999</v>
      </c>
      <c r="H54" s="5"/>
      <c r="I54" s="5">
        <v>142.5393923</v>
      </c>
      <c r="J54" s="5">
        <v>142.59223220000001</v>
      </c>
      <c r="K54" s="5">
        <v>87.091827199999997</v>
      </c>
      <c r="L54" s="5">
        <v>134.8931025</v>
      </c>
      <c r="M54" s="5">
        <v>86.686121</v>
      </c>
      <c r="N54" s="5">
        <v>135.58905920000001</v>
      </c>
    </row>
    <row r="55" spans="1:14" x14ac:dyDescent="0.4">
      <c r="A55" s="5"/>
      <c r="B55" s="5">
        <v>70.7354354</v>
      </c>
      <c r="C55" s="5">
        <v>147.1328992</v>
      </c>
      <c r="D55" s="5">
        <v>160.71152760000001</v>
      </c>
      <c r="E55" s="5">
        <v>143.50893600000001</v>
      </c>
      <c r="F55" s="5">
        <v>84.609903000000003</v>
      </c>
      <c r="G55" s="5">
        <v>138.94143059999999</v>
      </c>
      <c r="H55" s="5"/>
      <c r="I55" s="5">
        <v>151.8793459</v>
      </c>
      <c r="J55" s="5">
        <v>140.39634839999999</v>
      </c>
      <c r="K55" s="5">
        <v>91.835228799999996</v>
      </c>
      <c r="L55" s="5">
        <v>141.3096525</v>
      </c>
      <c r="M55" s="5">
        <v>89.896830399999999</v>
      </c>
      <c r="N55" s="5">
        <v>140.34722239999999</v>
      </c>
    </row>
    <row r="56" spans="1:14" x14ac:dyDescent="0.4">
      <c r="A56" s="5"/>
      <c r="B56" s="5">
        <v>80.838499400000003</v>
      </c>
      <c r="C56" s="5">
        <v>144.0168128</v>
      </c>
      <c r="D56" s="5">
        <v>150.08189039999999</v>
      </c>
      <c r="E56" s="5">
        <v>152.91645600000001</v>
      </c>
      <c r="F56" s="5">
        <v>68.094873000000007</v>
      </c>
      <c r="G56" s="5">
        <v>141.50577480000001</v>
      </c>
      <c r="H56" s="5"/>
      <c r="I56" s="5">
        <v>147.08716509999999</v>
      </c>
      <c r="J56" s="5">
        <v>138.65598120000001</v>
      </c>
      <c r="K56" s="5">
        <v>92.485366400000004</v>
      </c>
      <c r="L56" s="5">
        <v>136.34106750000001</v>
      </c>
      <c r="M56" s="5">
        <v>86.731546100000003</v>
      </c>
      <c r="N56" s="5">
        <v>133.3707872</v>
      </c>
    </row>
    <row r="57" spans="1:14" x14ac:dyDescent="0.4">
      <c r="A57" s="5"/>
      <c r="B57" s="5">
        <v>75.523617000000002</v>
      </c>
      <c r="C57" s="5">
        <v>104.520752</v>
      </c>
      <c r="D57" s="5">
        <v>145.53747000000001</v>
      </c>
      <c r="E57" s="5">
        <v>116.04962399999999</v>
      </c>
      <c r="F57" s="5">
        <v>82.388964000000001</v>
      </c>
      <c r="G57" s="5">
        <v>133.5261624</v>
      </c>
      <c r="H57" s="5"/>
      <c r="I57" s="5">
        <v>145.09762599999999</v>
      </c>
      <c r="J57" s="5">
        <v>134.14662580000001</v>
      </c>
      <c r="K57" s="5">
        <v>88.814790400000007</v>
      </c>
      <c r="L57" s="5">
        <v>127.30707</v>
      </c>
      <c r="M57" s="5">
        <v>85.608518099999998</v>
      </c>
      <c r="N57" s="5">
        <v>135.1956256</v>
      </c>
    </row>
    <row r="58" spans="1:14" x14ac:dyDescent="0.4">
      <c r="A58" s="5"/>
      <c r="B58" s="5">
        <v>85.767399600000005</v>
      </c>
      <c r="C58" s="5">
        <v>106.0618048</v>
      </c>
      <c r="D58" s="5">
        <v>148.15192859999999</v>
      </c>
      <c r="E58" s="5">
        <v>143.59392</v>
      </c>
      <c r="F58" s="5">
        <v>79.271871000000004</v>
      </c>
      <c r="G58" s="5">
        <v>107.90871660000001</v>
      </c>
      <c r="H58" s="5"/>
      <c r="I58" s="5">
        <v>129.85961230000001</v>
      </c>
      <c r="J58" s="5">
        <v>144.37477999999999</v>
      </c>
      <c r="K58" s="5">
        <v>72.2509984</v>
      </c>
      <c r="L58" s="5">
        <v>137.6739675</v>
      </c>
      <c r="M58" s="5">
        <v>74.359996699999996</v>
      </c>
      <c r="N58" s="5">
        <v>130.95396160000001</v>
      </c>
    </row>
    <row r="59" spans="1:14" x14ac:dyDescent="0.4">
      <c r="A59" s="5"/>
      <c r="B59" s="5">
        <v>80.333222599999999</v>
      </c>
      <c r="C59" s="5">
        <v>121.6420352</v>
      </c>
      <c r="D59" s="5">
        <v>138.38001840000001</v>
      </c>
      <c r="E59" s="5">
        <v>144.78460799999999</v>
      </c>
      <c r="F59" s="5">
        <v>88.602759000000006</v>
      </c>
      <c r="G59" s="5">
        <v>105.6238704</v>
      </c>
      <c r="H59" s="5"/>
      <c r="I59" s="5">
        <v>116.9981988</v>
      </c>
      <c r="J59" s="5">
        <v>142.95358659999999</v>
      </c>
      <c r="K59" s="5">
        <v>82.845145599999995</v>
      </c>
      <c r="L59" s="5">
        <v>135.8772975</v>
      </c>
      <c r="M59" s="5">
        <v>76.376028199999993</v>
      </c>
      <c r="N59" s="5">
        <v>133.712208</v>
      </c>
    </row>
    <row r="60" spans="1:14" x14ac:dyDescent="0.4">
      <c r="A60" s="5"/>
      <c r="B60" s="5">
        <v>79.195814200000001</v>
      </c>
      <c r="C60" s="5">
        <v>140.6014624</v>
      </c>
      <c r="D60" s="5">
        <v>150.29686620000001</v>
      </c>
      <c r="E60" s="5">
        <v>131.332728</v>
      </c>
      <c r="F60" s="5">
        <v>84.321782999999996</v>
      </c>
      <c r="G60" s="5">
        <v>125.2225188</v>
      </c>
      <c r="H60" s="5"/>
      <c r="I60" s="5">
        <v>112.194422</v>
      </c>
      <c r="J60" s="5">
        <v>147.67466780000001</v>
      </c>
      <c r="K60" s="5">
        <v>71.164307199999996</v>
      </c>
      <c r="L60" s="5">
        <v>135.717705</v>
      </c>
      <c r="M60" s="5">
        <v>72.103058300000001</v>
      </c>
      <c r="N60" s="5">
        <v>134.18289920000001</v>
      </c>
    </row>
    <row r="61" spans="1:14" x14ac:dyDescent="0.4">
      <c r="A61" s="5"/>
      <c r="B61" s="5">
        <v>65.057313199999996</v>
      </c>
      <c r="C61" s="5">
        <v>137.3762208</v>
      </c>
      <c r="D61" s="5">
        <v>112.50158399999999</v>
      </c>
      <c r="E61" s="5">
        <v>145.53319200000001</v>
      </c>
      <c r="F61" s="5">
        <v>72.958997999999994</v>
      </c>
      <c r="G61" s="5">
        <v>135.9050034</v>
      </c>
      <c r="H61" s="5"/>
      <c r="I61" s="5">
        <v>105.3936133</v>
      </c>
      <c r="J61" s="5">
        <v>140.69364540000001</v>
      </c>
      <c r="K61" s="5">
        <v>72.276444799999993</v>
      </c>
      <c r="L61" s="5">
        <v>128.68375499999999</v>
      </c>
      <c r="M61" s="5">
        <v>74.060039399999994</v>
      </c>
      <c r="N61" s="5">
        <v>127.683696</v>
      </c>
    </row>
    <row r="62" spans="1:14" x14ac:dyDescent="0.4">
      <c r="A62" s="5"/>
      <c r="B62" s="5">
        <v>61.809249399999999</v>
      </c>
      <c r="C62" s="5">
        <v>102.67517119999999</v>
      </c>
      <c r="D62" s="5">
        <v>112.4617104</v>
      </c>
      <c r="E62" s="5">
        <v>129.42477600000001</v>
      </c>
      <c r="F62" s="5">
        <v>66.448262999999997</v>
      </c>
      <c r="G62" s="5">
        <v>141.6403512</v>
      </c>
      <c r="H62" s="5"/>
      <c r="I62" s="5">
        <v>102.8193905</v>
      </c>
      <c r="J62" s="5">
        <v>142.00305900000001</v>
      </c>
      <c r="K62" s="5">
        <v>76.0134592</v>
      </c>
      <c r="L62" s="5">
        <v>132.6953025</v>
      </c>
      <c r="M62" s="5">
        <v>81.4298103</v>
      </c>
      <c r="N62" s="5">
        <v>119.5063296</v>
      </c>
    </row>
    <row r="63" spans="1:14" x14ac:dyDescent="0.4">
      <c r="A63" s="5"/>
      <c r="B63" s="5">
        <v>66.528565200000003</v>
      </c>
      <c r="C63" s="5">
        <v>125.9200992</v>
      </c>
      <c r="D63" s="5">
        <v>136.1844432</v>
      </c>
      <c r="E63" s="5">
        <v>115.844712</v>
      </c>
      <c r="F63" s="5">
        <v>66.851693999999995</v>
      </c>
      <c r="G63" s="5">
        <v>123.49407119999999</v>
      </c>
      <c r="H63" s="5"/>
      <c r="I63" s="5">
        <v>138.51009450000001</v>
      </c>
      <c r="J63" s="5">
        <v>131.58708859999999</v>
      </c>
      <c r="K63" s="5">
        <v>76.501174399999996</v>
      </c>
      <c r="L63" s="5">
        <v>95.755364999999998</v>
      </c>
      <c r="M63" s="5">
        <v>83.217601299999998</v>
      </c>
      <c r="N63" s="5">
        <v>92.8485376</v>
      </c>
    </row>
    <row r="64" spans="1:14" x14ac:dyDescent="0.4">
      <c r="A64" s="5"/>
      <c r="B64" s="5">
        <v>65.355436400000002</v>
      </c>
      <c r="C64" s="5">
        <v>97.553097600000001</v>
      </c>
      <c r="D64" s="5">
        <v>114.88494420000001</v>
      </c>
      <c r="E64" s="5">
        <v>120.55368</v>
      </c>
      <c r="F64" s="5">
        <v>67.458782999999997</v>
      </c>
      <c r="G64" s="5">
        <v>107.72017200000001</v>
      </c>
      <c r="H64" s="5"/>
      <c r="I64" s="5">
        <v>116.89891919999999</v>
      </c>
      <c r="J64" s="5">
        <v>137.0818922</v>
      </c>
      <c r="K64" s="5">
        <v>95.226700800000003</v>
      </c>
      <c r="L64" s="5">
        <v>101.68618499999999</v>
      </c>
      <c r="M64" s="5">
        <v>93.445184100000006</v>
      </c>
      <c r="N64" s="5">
        <v>104.6285632</v>
      </c>
    </row>
    <row r="65" spans="1:14" x14ac:dyDescent="0.4">
      <c r="A65" s="5"/>
      <c r="B65" s="5">
        <v>81.824518400000002</v>
      </c>
      <c r="C65" s="5">
        <v>98.665750399999993</v>
      </c>
      <c r="D65" s="5">
        <v>108.41842440000001</v>
      </c>
      <c r="E65" s="5">
        <v>110.969784</v>
      </c>
      <c r="F65" s="5">
        <v>79.390017</v>
      </c>
      <c r="G65" s="5">
        <v>109.09481820000001</v>
      </c>
      <c r="H65" s="5"/>
      <c r="I65" s="5">
        <v>115.0702746</v>
      </c>
      <c r="J65" s="5">
        <v>139.48836439999999</v>
      </c>
      <c r="K65" s="5">
        <v>74.209878399999994</v>
      </c>
      <c r="L65" s="5">
        <v>101.39514749999999</v>
      </c>
      <c r="M65" s="5">
        <v>74.647465999999994</v>
      </c>
      <c r="N65" s="5">
        <v>97.068944000000002</v>
      </c>
    </row>
    <row r="66" spans="1:14" x14ac:dyDescent="0.4">
      <c r="A66" s="5"/>
      <c r="B66" s="5">
        <v>66.150287399999996</v>
      </c>
      <c r="C66" s="5">
        <v>108.9511136</v>
      </c>
      <c r="D66" s="5">
        <v>108.28169819999999</v>
      </c>
      <c r="E66" s="5">
        <v>134.96995200000001</v>
      </c>
      <c r="F66" s="5">
        <v>78.697479000000001</v>
      </c>
      <c r="G66" s="5">
        <v>100.781673</v>
      </c>
      <c r="H66" s="5"/>
      <c r="I66" s="5">
        <v>110.09242399999999</v>
      </c>
      <c r="J66" s="5">
        <v>145.592524</v>
      </c>
      <c r="K66" s="5">
        <v>71.787452799999997</v>
      </c>
      <c r="L66" s="5">
        <v>119.5247925</v>
      </c>
      <c r="M66" s="5">
        <v>75.957144999999997</v>
      </c>
      <c r="N66" s="5">
        <v>105.0770112</v>
      </c>
    </row>
    <row r="67" spans="1:14" x14ac:dyDescent="0.4">
      <c r="A67" s="5"/>
      <c r="B67" s="5">
        <v>69.471295799999993</v>
      </c>
      <c r="C67" s="5">
        <v>104.9593888</v>
      </c>
      <c r="D67" s="5">
        <v>149.672484</v>
      </c>
      <c r="E67" s="5">
        <v>156.61212</v>
      </c>
      <c r="F67" s="5">
        <v>68.243448000000001</v>
      </c>
      <c r="G67" s="5">
        <v>106.90094759999999</v>
      </c>
      <c r="H67" s="5"/>
      <c r="I67" s="5">
        <v>112.4765393</v>
      </c>
      <c r="J67" s="5">
        <v>133.22499300000001</v>
      </c>
      <c r="K67" s="5">
        <v>83.042713599999999</v>
      </c>
      <c r="L67" s="5">
        <v>107.61903</v>
      </c>
      <c r="M67" s="5">
        <v>87.856625699999995</v>
      </c>
      <c r="N67" s="5">
        <v>110.6155232</v>
      </c>
    </row>
    <row r="68" spans="1:14" x14ac:dyDescent="0.4">
      <c r="A68" s="5"/>
      <c r="B68" s="5">
        <v>56.254191599999999</v>
      </c>
      <c r="C68" s="5">
        <v>103.0885632</v>
      </c>
      <c r="D68" s="5">
        <v>145.4902956</v>
      </c>
      <c r="E68" s="5">
        <v>127.621848</v>
      </c>
      <c r="F68" s="5">
        <v>67.386060000000001</v>
      </c>
      <c r="G68" s="5">
        <v>104.6427858</v>
      </c>
      <c r="H68" s="5"/>
      <c r="I68" s="5">
        <v>131.7705216</v>
      </c>
      <c r="J68" s="5">
        <v>104.40097799999999</v>
      </c>
      <c r="K68" s="5">
        <v>77.048742399999995</v>
      </c>
      <c r="L68" s="5">
        <v>96.681037500000002</v>
      </c>
      <c r="M68" s="5">
        <v>90.569665999999998</v>
      </c>
      <c r="N68" s="5">
        <v>100.8380128</v>
      </c>
    </row>
    <row r="69" spans="1:14" x14ac:dyDescent="0.4">
      <c r="A69" s="5"/>
      <c r="B69" s="5">
        <v>84.573052799999999</v>
      </c>
      <c r="C69" s="5">
        <v>117.6108864</v>
      </c>
      <c r="D69" s="5">
        <v>109.80817380000001</v>
      </c>
      <c r="E69" s="5">
        <v>141.258624</v>
      </c>
      <c r="F69" s="5">
        <v>67.219425000000001</v>
      </c>
      <c r="G69" s="5">
        <v>123.7661988</v>
      </c>
      <c r="H69" s="5"/>
      <c r="I69" s="5">
        <v>144.14764600000001</v>
      </c>
      <c r="J69" s="5">
        <v>108.14191080000001</v>
      </c>
      <c r="K69" s="5">
        <v>92.028025600000007</v>
      </c>
      <c r="L69" s="5">
        <v>98.546062500000005</v>
      </c>
      <c r="M69" s="5">
        <v>92.7247603</v>
      </c>
      <c r="N69" s="5">
        <v>101.001824</v>
      </c>
    </row>
    <row r="70" spans="1:14" x14ac:dyDescent="0.4">
      <c r="A70" s="5"/>
      <c r="B70" s="5">
        <v>71.886728199999993</v>
      </c>
      <c r="C70" s="5">
        <v>130.06257600000001</v>
      </c>
      <c r="D70" s="5">
        <v>108.97614</v>
      </c>
      <c r="E70" s="5">
        <v>132.20591999999999</v>
      </c>
      <c r="F70" s="5">
        <v>86.172030000000007</v>
      </c>
      <c r="G70" s="5">
        <v>110.1315582</v>
      </c>
      <c r="H70" s="5"/>
      <c r="I70" s="5">
        <v>111.17100809999999</v>
      </c>
      <c r="J70" s="5">
        <v>111.1554884</v>
      </c>
      <c r="K70" s="5">
        <v>68.961804799999996</v>
      </c>
      <c r="L70" s="5">
        <v>101.18817</v>
      </c>
      <c r="M70" s="5">
        <v>69.061316000000005</v>
      </c>
      <c r="N70" s="5">
        <v>105.1733088</v>
      </c>
    </row>
    <row r="71" spans="1:14" x14ac:dyDescent="0.4">
      <c r="A71" s="5"/>
      <c r="B71" s="5">
        <v>74.236137600000006</v>
      </c>
      <c r="C71" s="5">
        <v>141.6846592</v>
      </c>
      <c r="D71" s="5">
        <v>111.02167439999999</v>
      </c>
      <c r="E71" s="5">
        <v>136.94071199999999</v>
      </c>
      <c r="F71" s="5">
        <v>69.998858999999996</v>
      </c>
      <c r="G71" s="5">
        <v>142.47396119999999</v>
      </c>
      <c r="H71" s="5"/>
      <c r="I71" s="5">
        <v>110.4138339</v>
      </c>
      <c r="J71" s="5">
        <v>113.5734314</v>
      </c>
      <c r="K71" s="5">
        <v>72.556243199999997</v>
      </c>
      <c r="L71" s="5">
        <v>110.7575325</v>
      </c>
      <c r="M71" s="5">
        <v>70.170540299999999</v>
      </c>
      <c r="N71" s="5">
        <v>101.71436799999999</v>
      </c>
    </row>
    <row r="72" spans="1:14" x14ac:dyDescent="0.4">
      <c r="A72" s="5"/>
      <c r="B72" s="5">
        <v>63.503619999999998</v>
      </c>
      <c r="C72" s="5">
        <v>105.2110752</v>
      </c>
      <c r="D72" s="5">
        <v>118.87040880000001</v>
      </c>
      <c r="E72" s="5">
        <v>139.00852800000001</v>
      </c>
      <c r="F72" s="5">
        <v>83.563641000000004</v>
      </c>
      <c r="G72" s="5">
        <v>129.00799620000001</v>
      </c>
      <c r="H72" s="5"/>
      <c r="I72" s="5">
        <v>106.90555329999999</v>
      </c>
      <c r="J72" s="5">
        <v>125.0004536</v>
      </c>
      <c r="K72" s="5">
        <v>90.105724800000004</v>
      </c>
      <c r="L72" s="5">
        <v>100.9774125</v>
      </c>
      <c r="M72" s="5">
        <v>93.553673599999996</v>
      </c>
      <c r="N72" s="5">
        <v>99.896070399999999</v>
      </c>
    </row>
    <row r="73" spans="1:14" x14ac:dyDescent="0.4">
      <c r="A73" s="5"/>
      <c r="B73" s="5">
        <v>68.577420599999996</v>
      </c>
      <c r="C73" s="5">
        <v>140.93210880000001</v>
      </c>
      <c r="D73" s="5">
        <v>130.97078279999999</v>
      </c>
      <c r="E73" s="5">
        <v>134.46655200000001</v>
      </c>
      <c r="F73" s="5">
        <v>68.411889000000002</v>
      </c>
      <c r="G73" s="5">
        <v>116.1241818</v>
      </c>
      <c r="H73" s="5"/>
      <c r="I73" s="5">
        <v>151.26747850000001</v>
      </c>
      <c r="J73" s="5">
        <v>120.7927512</v>
      </c>
      <c r="K73" s="5">
        <v>98.799657600000003</v>
      </c>
      <c r="L73" s="5">
        <v>102.17632500000001</v>
      </c>
      <c r="M73" s="5">
        <v>94.732250899999997</v>
      </c>
      <c r="N73" s="5">
        <v>89.381644800000004</v>
      </c>
    </row>
    <row r="74" spans="1:14" x14ac:dyDescent="0.4">
      <c r="A74" s="5"/>
      <c r="B74" s="5">
        <v>65.819533800000002</v>
      </c>
      <c r="C74" s="5">
        <v>148.53507200000001</v>
      </c>
      <c r="D74" s="5">
        <v>107.4231054</v>
      </c>
      <c r="E74" s="5">
        <v>159.981144</v>
      </c>
      <c r="F74" s="5">
        <v>73.314717000000002</v>
      </c>
      <c r="G74" s="5">
        <v>141.34038480000001</v>
      </c>
      <c r="H74" s="5"/>
      <c r="I74" s="5">
        <v>117.9078604</v>
      </c>
      <c r="J74" s="5">
        <v>138.43939119999999</v>
      </c>
      <c r="K74" s="5">
        <v>94.219036799999998</v>
      </c>
      <c r="L74" s="5">
        <v>109.778445</v>
      </c>
      <c r="M74" s="5">
        <v>99.459560999999994</v>
      </c>
      <c r="N74" s="5">
        <v>116.13472640000001</v>
      </c>
    </row>
    <row r="75" spans="1:14" x14ac:dyDescent="0.4">
      <c r="A75" s="5"/>
      <c r="B75" s="5">
        <v>82.395097199999995</v>
      </c>
      <c r="C75" s="5">
        <v>143.51326080000001</v>
      </c>
      <c r="D75" s="5">
        <v>146.16192240000001</v>
      </c>
      <c r="E75" s="5">
        <v>166.595856</v>
      </c>
      <c r="F75" s="5">
        <v>66.913497000000007</v>
      </c>
      <c r="G75" s="5">
        <v>138.72999780000001</v>
      </c>
      <c r="H75" s="5"/>
      <c r="I75" s="5">
        <v>147.16702140000001</v>
      </c>
      <c r="J75" s="5">
        <v>149.5301786</v>
      </c>
      <c r="K75" s="5">
        <v>104.7566016</v>
      </c>
      <c r="L75" s="5">
        <v>132.4521675</v>
      </c>
      <c r="M75" s="5">
        <v>100.3553297</v>
      </c>
      <c r="N75" s="5">
        <v>139.01672959999999</v>
      </c>
    </row>
    <row r="76" spans="1:14" x14ac:dyDescent="0.4">
      <c r="A76" s="5"/>
      <c r="B76" s="5">
        <v>84.818419399999996</v>
      </c>
      <c r="C76" s="5">
        <v>149.3463552</v>
      </c>
      <c r="D76" s="5">
        <v>145.2459996</v>
      </c>
      <c r="E76" s="5">
        <v>146.181456</v>
      </c>
      <c r="F76" s="5">
        <v>91.318163999999996</v>
      </c>
      <c r="G76" s="5">
        <v>141.93732059999999</v>
      </c>
      <c r="H76" s="5"/>
      <c r="I76" s="5">
        <v>136.24715739999999</v>
      </c>
      <c r="J76" s="5">
        <v>144.6954542</v>
      </c>
      <c r="K76" s="5">
        <v>87.706102400000006</v>
      </c>
      <c r="L76" s="5">
        <v>123.4583325</v>
      </c>
      <c r="M76" s="5">
        <v>80.196620300000006</v>
      </c>
      <c r="N76" s="5">
        <v>121.22145279999999</v>
      </c>
    </row>
    <row r="77" spans="1:14" x14ac:dyDescent="0.4">
      <c r="A77" s="5"/>
      <c r="B77" s="5">
        <v>90.213600600000007</v>
      </c>
      <c r="C77" s="5">
        <v>150.9996768</v>
      </c>
      <c r="D77" s="5">
        <v>155.00503979999999</v>
      </c>
      <c r="E77" s="5">
        <v>143.021736</v>
      </c>
      <c r="F77" s="5">
        <v>87.851757000000006</v>
      </c>
      <c r="G77" s="5">
        <v>148.626891</v>
      </c>
      <c r="H77" s="5"/>
      <c r="I77" s="5">
        <v>149.5655648</v>
      </c>
      <c r="J77" s="5">
        <v>141.89558679999999</v>
      </c>
      <c r="K77" s="5">
        <v>102.4774912</v>
      </c>
      <c r="L77" s="5">
        <v>138.2148</v>
      </c>
      <c r="M77" s="5">
        <v>97.669450800000007</v>
      </c>
      <c r="N77" s="5">
        <v>133.51056320000001</v>
      </c>
    </row>
    <row r="78" spans="1:14" x14ac:dyDescent="0.4">
      <c r="A78" s="5"/>
      <c r="B78" s="5">
        <v>69.373672400000004</v>
      </c>
      <c r="C78" s="5">
        <v>146.25278080000001</v>
      </c>
      <c r="D78" s="5">
        <v>150.7769874</v>
      </c>
      <c r="E78" s="5">
        <v>131.82527999999999</v>
      </c>
      <c r="F78" s="5">
        <v>88.112976000000003</v>
      </c>
      <c r="G78" s="5">
        <v>155.19038760000001</v>
      </c>
      <c r="H78" s="5"/>
      <c r="I78" s="5">
        <v>144.70875860000001</v>
      </c>
      <c r="J78" s="5">
        <v>147.34806459999999</v>
      </c>
      <c r="K78" s="5">
        <v>96.504800000000003</v>
      </c>
      <c r="L78" s="5">
        <v>137.34618750000001</v>
      </c>
      <c r="M78" s="5">
        <v>89.836999500000005</v>
      </c>
      <c r="N78" s="5">
        <v>135.92568639999999</v>
      </c>
    </row>
    <row r="79" spans="1:14" x14ac:dyDescent="0.4">
      <c r="A79" s="5"/>
      <c r="B79" s="5">
        <v>68.701762200000005</v>
      </c>
      <c r="C79" s="5">
        <v>146.99984319999999</v>
      </c>
      <c r="D79" s="5">
        <v>162.11096459999999</v>
      </c>
      <c r="E79" s="5">
        <v>149.31976800000001</v>
      </c>
      <c r="F79" s="5">
        <v>68.595303000000001</v>
      </c>
      <c r="G79" s="5">
        <v>139.7043558</v>
      </c>
      <c r="H79" s="5"/>
      <c r="I79" s="5">
        <v>142.41388789999999</v>
      </c>
      <c r="J79" s="5">
        <v>148.2035104</v>
      </c>
      <c r="K79" s="5">
        <v>93.747180799999995</v>
      </c>
      <c r="L79" s="5">
        <v>137.41143750000001</v>
      </c>
      <c r="M79" s="5">
        <v>88.623322000000002</v>
      </c>
      <c r="N79" s="5">
        <v>133.0150304</v>
      </c>
    </row>
    <row r="80" spans="1:14" x14ac:dyDescent="0.4">
      <c r="A80" s="5"/>
      <c r="B80" s="5">
        <v>68.986557199999993</v>
      </c>
      <c r="C80" s="5">
        <v>146.8143488</v>
      </c>
      <c r="D80" s="5">
        <v>150.41938859999999</v>
      </c>
      <c r="E80" s="5">
        <v>161.27450400000001</v>
      </c>
      <c r="F80" s="5">
        <v>69.201447000000002</v>
      </c>
      <c r="G80" s="5">
        <v>145.27333680000001</v>
      </c>
      <c r="H80" s="5"/>
      <c r="I80" s="5">
        <v>140.41507200000001</v>
      </c>
      <c r="J80" s="5">
        <v>138.23056940000001</v>
      </c>
      <c r="K80" s="5">
        <v>63.050176</v>
      </c>
      <c r="L80" s="5">
        <v>137.10224249999999</v>
      </c>
      <c r="M80" s="5">
        <v>62.882253599999999</v>
      </c>
      <c r="N80" s="5">
        <v>141.94915839999999</v>
      </c>
    </row>
    <row r="81" spans="1:14" x14ac:dyDescent="0.4">
      <c r="A81" s="5"/>
      <c r="B81" s="5">
        <v>70.016866199999996</v>
      </c>
      <c r="C81" s="5">
        <v>135.679824</v>
      </c>
      <c r="D81" s="5">
        <v>149.1282702</v>
      </c>
      <c r="E81" s="5">
        <v>158.03714400000001</v>
      </c>
      <c r="F81" s="5">
        <v>70.410543000000004</v>
      </c>
      <c r="G81" s="5">
        <v>147.98122620000001</v>
      </c>
      <c r="H81" s="5"/>
      <c r="I81" s="5">
        <v>136.68836289999999</v>
      </c>
      <c r="J81" s="5">
        <v>132.44272799999999</v>
      </c>
      <c r="K81" s="5">
        <v>61.919043199999997</v>
      </c>
      <c r="L81" s="5">
        <v>133.4172375</v>
      </c>
      <c r="M81" s="5">
        <v>64.974885599999993</v>
      </c>
      <c r="N81" s="5">
        <v>147.10884160000001</v>
      </c>
    </row>
    <row r="82" spans="1:14" x14ac:dyDescent="0.4">
      <c r="A82" s="5"/>
      <c r="B82" s="5">
        <v>68.446425199999993</v>
      </c>
      <c r="C82" s="5">
        <v>142.8839328</v>
      </c>
      <c r="D82" s="5">
        <v>151.82402039999999</v>
      </c>
      <c r="E82" s="5">
        <v>152.079792</v>
      </c>
      <c r="F82" s="5">
        <v>62.717865000000003</v>
      </c>
      <c r="G82" s="5">
        <v>148.8465156</v>
      </c>
      <c r="H82" s="5"/>
      <c r="I82" s="5">
        <v>140.99563019999999</v>
      </c>
      <c r="J82" s="5">
        <v>140.33553380000001</v>
      </c>
      <c r="K82" s="5">
        <v>63.935222400000001</v>
      </c>
      <c r="L82" s="5">
        <v>128.63081249999999</v>
      </c>
      <c r="M82" s="5">
        <v>59.150526999999997</v>
      </c>
      <c r="N82" s="5">
        <v>141.97774079999999</v>
      </c>
    </row>
    <row r="83" spans="1:14" x14ac:dyDescent="0.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</row>
    <row r="84" spans="1:14" x14ac:dyDescent="0.4">
      <c r="A84" s="2" t="s">
        <v>219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</row>
    <row r="85" spans="1:14" ht="31.15" customHeight="1" x14ac:dyDescent="0.4">
      <c r="A85" s="5" t="s">
        <v>232</v>
      </c>
      <c r="B85" s="15" t="s">
        <v>247</v>
      </c>
      <c r="C85" s="15"/>
      <c r="D85" s="15"/>
      <c r="E85" s="15"/>
      <c r="F85" s="15"/>
      <c r="G85" s="15"/>
      <c r="H85" s="5"/>
      <c r="I85" s="9" t="s">
        <v>30</v>
      </c>
      <c r="J85" s="9"/>
      <c r="K85" s="9"/>
      <c r="L85" s="9"/>
      <c r="M85" s="9"/>
      <c r="N85" s="9"/>
    </row>
    <row r="86" spans="1:14" x14ac:dyDescent="0.4">
      <c r="A86" s="5" t="s">
        <v>217</v>
      </c>
      <c r="B86" s="5">
        <v>68.846268109999997</v>
      </c>
      <c r="C86" s="5">
        <v>113.61046930000001</v>
      </c>
      <c r="D86" s="5">
        <v>116.5113905</v>
      </c>
      <c r="E86" s="5">
        <v>119.4368592</v>
      </c>
      <c r="F86" s="5">
        <v>70.572300749999997</v>
      </c>
      <c r="G86" s="5">
        <v>113.161135</v>
      </c>
      <c r="H86" s="5"/>
      <c r="I86" s="5">
        <v>130.2994018</v>
      </c>
      <c r="J86" s="5">
        <v>113.1735494</v>
      </c>
      <c r="K86" s="5">
        <v>72.489369120000006</v>
      </c>
      <c r="L86" s="5">
        <v>109.88066360000001</v>
      </c>
      <c r="M86" s="5">
        <v>73.208594739999995</v>
      </c>
      <c r="N86" s="5">
        <v>109.2303811</v>
      </c>
    </row>
    <row r="87" spans="1:14" x14ac:dyDescent="0.4">
      <c r="A87" s="5" t="s">
        <v>220</v>
      </c>
      <c r="B87" s="5">
        <v>74.233825769999996</v>
      </c>
      <c r="C87" s="5">
        <v>127.402889</v>
      </c>
      <c r="D87" s="5">
        <v>133.1937307</v>
      </c>
      <c r="E87" s="5">
        <v>140.675658</v>
      </c>
      <c r="F87" s="5">
        <v>76.158208880000004</v>
      </c>
      <c r="G87" s="5">
        <v>126.5026235</v>
      </c>
      <c r="H87" s="5"/>
      <c r="I87" s="5">
        <v>132.60038489999999</v>
      </c>
      <c r="J87" s="5">
        <v>131.43349000000001</v>
      </c>
      <c r="K87" s="5">
        <v>82.043501680000006</v>
      </c>
      <c r="L87" s="5">
        <v>119.9077734</v>
      </c>
      <c r="M87" s="5">
        <v>82.552465889999993</v>
      </c>
      <c r="N87" s="5">
        <v>120.16744989999999</v>
      </c>
    </row>
    <row r="88" spans="1:14" x14ac:dyDescent="0.4">
      <c r="A88" s="5" t="s">
        <v>221</v>
      </c>
      <c r="B88" s="5">
        <v>71.540046939999996</v>
      </c>
      <c r="C88" s="5">
        <v>120.50667919999999</v>
      </c>
      <c r="D88" s="5">
        <v>124.8525606</v>
      </c>
      <c r="E88" s="5">
        <v>130.05625860000001</v>
      </c>
      <c r="F88" s="5">
        <v>73.365254809999996</v>
      </c>
      <c r="G88" s="5">
        <v>119.8318793</v>
      </c>
      <c r="H88" s="5"/>
      <c r="I88" s="5">
        <v>131.44989330000001</v>
      </c>
      <c r="J88" s="5">
        <v>122.3035197</v>
      </c>
      <c r="K88" s="5">
        <v>77.266435400000006</v>
      </c>
      <c r="L88" s="5">
        <v>114.89421849999999</v>
      </c>
      <c r="M88" s="5">
        <v>77.880530309999997</v>
      </c>
      <c r="N88" s="5">
        <v>114.6989155</v>
      </c>
    </row>
    <row r="89" spans="1:14" x14ac:dyDescent="0.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</row>
    <row r="90" spans="1:14" x14ac:dyDescent="0.4">
      <c r="A90" s="13" t="s">
        <v>222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</row>
    <row r="91" spans="1:14" ht="41.65" customHeight="1" x14ac:dyDescent="0.4">
      <c r="A91" s="5" t="s">
        <v>223</v>
      </c>
      <c r="B91" s="15" t="s">
        <v>247</v>
      </c>
      <c r="C91" s="15"/>
      <c r="D91" s="15"/>
      <c r="E91" s="15"/>
      <c r="F91" s="15"/>
      <c r="G91" s="15"/>
      <c r="H91" s="5"/>
      <c r="I91" s="15" t="s">
        <v>30</v>
      </c>
      <c r="J91" s="15"/>
      <c r="K91" s="15"/>
      <c r="L91" s="15"/>
      <c r="M91" s="15"/>
      <c r="N91" s="15"/>
    </row>
    <row r="92" spans="1:14" x14ac:dyDescent="0.4">
      <c r="A92" s="5" t="s">
        <v>217</v>
      </c>
      <c r="B92" s="5">
        <v>0.94111100000000003</v>
      </c>
      <c r="C92" s="5">
        <v>0.90576100000000004</v>
      </c>
      <c r="D92" s="5">
        <v>0.93445900000000004</v>
      </c>
      <c r="E92" s="5">
        <v>0.84574499999999997</v>
      </c>
      <c r="F92" s="5">
        <v>0.86573900000000004</v>
      </c>
      <c r="G92" s="5">
        <v>0.82699100000000003</v>
      </c>
      <c r="H92" s="5"/>
      <c r="I92" s="5">
        <v>0.90008900000000003</v>
      </c>
      <c r="J92" s="5">
        <v>0.91406299999999996</v>
      </c>
      <c r="K92" s="5">
        <v>0.95846200000000004</v>
      </c>
      <c r="L92" s="5">
        <v>0.95708700000000002</v>
      </c>
      <c r="M92" s="5">
        <v>0.86450800000000005</v>
      </c>
      <c r="N92" s="5">
        <v>0.88895999999999997</v>
      </c>
    </row>
    <row r="93" spans="1:14" x14ac:dyDescent="0.4">
      <c r="A93" s="5"/>
      <c r="B93" s="5">
        <v>0.94227700000000003</v>
      </c>
      <c r="C93" s="5">
        <v>0.85507500000000003</v>
      </c>
      <c r="D93" s="5">
        <v>0.81367800000000001</v>
      </c>
      <c r="E93" s="5">
        <v>0.86107800000000001</v>
      </c>
      <c r="F93" s="5">
        <v>0.82808700000000002</v>
      </c>
      <c r="G93" s="5">
        <v>0.86279899999999998</v>
      </c>
      <c r="H93" s="5"/>
      <c r="I93" s="5">
        <v>0.87297000000000002</v>
      </c>
      <c r="J93" s="5">
        <v>0.83457400000000004</v>
      </c>
      <c r="K93" s="5">
        <v>0.92051400000000005</v>
      </c>
      <c r="L93" s="5">
        <v>0.954426</v>
      </c>
      <c r="M93" s="5">
        <v>0.85902000000000001</v>
      </c>
      <c r="N93" s="5">
        <v>0.82121299999999997</v>
      </c>
    </row>
    <row r="94" spans="1:14" x14ac:dyDescent="0.4">
      <c r="A94" s="5"/>
      <c r="B94" s="5">
        <v>0.933141</v>
      </c>
      <c r="C94" s="5">
        <v>0.87849299999999997</v>
      </c>
      <c r="D94" s="5">
        <v>0.82161600000000001</v>
      </c>
      <c r="E94" s="5">
        <v>0.880185</v>
      </c>
      <c r="F94" s="5">
        <v>0.832542</v>
      </c>
      <c r="G94" s="5">
        <v>0.86451299999999998</v>
      </c>
      <c r="H94" s="5"/>
      <c r="I94" s="5">
        <v>0.88356599999999996</v>
      </c>
      <c r="J94" s="5">
        <v>0.76391900000000001</v>
      </c>
      <c r="K94" s="5">
        <v>0.94449300000000003</v>
      </c>
      <c r="L94" s="5">
        <v>0.88915299999999997</v>
      </c>
      <c r="M94" s="5">
        <v>0.89980199999999999</v>
      </c>
      <c r="N94" s="5">
        <v>0.75886799999999999</v>
      </c>
    </row>
    <row r="95" spans="1:14" x14ac:dyDescent="0.4">
      <c r="A95" s="5"/>
      <c r="B95" s="5">
        <v>0.91696999999999995</v>
      </c>
      <c r="C95" s="5">
        <v>0.88551299999999999</v>
      </c>
      <c r="D95" s="5">
        <v>0.80721100000000001</v>
      </c>
      <c r="E95" s="5">
        <v>0.817971</v>
      </c>
      <c r="F95" s="5">
        <v>0.80298800000000004</v>
      </c>
      <c r="G95" s="5">
        <v>0.82315300000000002</v>
      </c>
      <c r="H95" s="5"/>
      <c r="I95" s="5">
        <v>0.81393800000000005</v>
      </c>
      <c r="J95" s="5">
        <v>0.80056000000000005</v>
      </c>
      <c r="K95" s="5">
        <v>0.95738800000000002</v>
      </c>
      <c r="L95" s="5">
        <v>0.88427199999999995</v>
      </c>
      <c r="M95" s="5">
        <v>0.87934400000000001</v>
      </c>
      <c r="N95" s="5">
        <v>0.80864100000000005</v>
      </c>
    </row>
    <row r="96" spans="1:14" x14ac:dyDescent="0.4">
      <c r="A96" s="5"/>
      <c r="B96" s="5">
        <v>0.91784100000000002</v>
      </c>
      <c r="C96" s="5">
        <v>0.93061000000000005</v>
      </c>
      <c r="D96" s="5">
        <v>0.77771800000000002</v>
      </c>
      <c r="E96" s="5">
        <v>0.82466899999999999</v>
      </c>
      <c r="F96" s="5">
        <v>0.84131999999999996</v>
      </c>
      <c r="G96" s="5">
        <v>0.79561599999999999</v>
      </c>
      <c r="H96" s="5"/>
      <c r="I96" s="5">
        <v>0.92181599999999997</v>
      </c>
      <c r="J96" s="5">
        <v>0.75995000000000001</v>
      </c>
      <c r="K96" s="5">
        <v>0.90122199999999997</v>
      </c>
      <c r="L96" s="5">
        <v>0.89157699999999995</v>
      </c>
      <c r="M96" s="5">
        <v>0.94314600000000004</v>
      </c>
      <c r="N96" s="5">
        <v>0.81126100000000001</v>
      </c>
    </row>
    <row r="97" spans="1:14" x14ac:dyDescent="0.4">
      <c r="A97" s="5"/>
      <c r="B97" s="5">
        <v>0.89746400000000004</v>
      </c>
      <c r="C97" s="5">
        <v>0.87336800000000003</v>
      </c>
      <c r="D97" s="5">
        <v>0.81005199999999999</v>
      </c>
      <c r="E97" s="5">
        <v>0.75216799999999995</v>
      </c>
      <c r="F97" s="5">
        <v>0.85612699999999997</v>
      </c>
      <c r="G97" s="5">
        <v>0.76391299999999995</v>
      </c>
      <c r="H97" s="5"/>
      <c r="I97" s="5">
        <v>0.92935999999999996</v>
      </c>
      <c r="J97" s="5">
        <v>0.80290600000000001</v>
      </c>
      <c r="K97" s="5">
        <v>0.88545399999999996</v>
      </c>
      <c r="L97" s="5">
        <v>0.88329500000000005</v>
      </c>
      <c r="M97" s="5">
        <v>0.939751</v>
      </c>
      <c r="N97" s="5">
        <v>0.80557299999999998</v>
      </c>
    </row>
    <row r="98" spans="1:14" x14ac:dyDescent="0.4">
      <c r="A98" s="5"/>
      <c r="B98" s="5">
        <v>0.93092200000000003</v>
      </c>
      <c r="C98" s="5">
        <v>0.85357799999999995</v>
      </c>
      <c r="D98" s="5">
        <v>0.84234200000000004</v>
      </c>
      <c r="E98" s="5">
        <v>0.74863999999999997</v>
      </c>
      <c r="F98" s="5">
        <v>0.84465000000000001</v>
      </c>
      <c r="G98" s="5">
        <v>0.74587899999999996</v>
      </c>
      <c r="H98" s="5"/>
      <c r="I98" s="5">
        <v>0.90985099999999997</v>
      </c>
      <c r="J98" s="5">
        <v>0.85203300000000004</v>
      </c>
      <c r="K98" s="5">
        <v>0.92074900000000004</v>
      </c>
      <c r="L98" s="5">
        <v>0.89240900000000001</v>
      </c>
      <c r="M98" s="5">
        <v>0.88605599999999995</v>
      </c>
      <c r="N98" s="5">
        <v>0.79169800000000001</v>
      </c>
    </row>
    <row r="99" spans="1:14" x14ac:dyDescent="0.4">
      <c r="A99" s="5"/>
      <c r="B99" s="5">
        <v>0.95846200000000004</v>
      </c>
      <c r="C99" s="5">
        <v>0.79176299999999999</v>
      </c>
      <c r="D99" s="5">
        <v>0.92999299999999996</v>
      </c>
      <c r="E99" s="5">
        <v>0.81211299999999997</v>
      </c>
      <c r="F99" s="5">
        <v>0.93226500000000001</v>
      </c>
      <c r="G99" s="5">
        <v>0.85170999999999997</v>
      </c>
      <c r="H99" s="5"/>
      <c r="I99" s="5">
        <v>0.80377500000000002</v>
      </c>
      <c r="J99" s="5">
        <v>0.872112</v>
      </c>
      <c r="K99" s="5">
        <v>0.91447699999999998</v>
      </c>
      <c r="L99" s="5">
        <v>0.83062499999999995</v>
      </c>
      <c r="M99" s="5">
        <v>0.89524999999999999</v>
      </c>
      <c r="N99" s="5">
        <v>0.782003</v>
      </c>
    </row>
    <row r="100" spans="1:14" x14ac:dyDescent="0.4">
      <c r="A100" s="5"/>
      <c r="B100" s="5">
        <v>0.93367800000000001</v>
      </c>
      <c r="C100" s="5">
        <v>0.84928199999999998</v>
      </c>
      <c r="D100" s="5">
        <v>0.94697200000000004</v>
      </c>
      <c r="E100" s="5">
        <v>0.92610800000000004</v>
      </c>
      <c r="F100" s="5">
        <v>0.93615099999999996</v>
      </c>
      <c r="G100" s="5">
        <v>0.91374699999999998</v>
      </c>
      <c r="H100" s="5"/>
      <c r="I100" s="5">
        <v>0.86151109999999997</v>
      </c>
      <c r="J100" s="5">
        <v>0.890899</v>
      </c>
      <c r="K100" s="5">
        <v>0.8945343</v>
      </c>
      <c r="L100" s="5">
        <v>0.8611048</v>
      </c>
      <c r="M100" s="5">
        <v>0.81433100000000003</v>
      </c>
      <c r="N100" s="5">
        <v>0.78899699999999995</v>
      </c>
    </row>
    <row r="101" spans="1:14" x14ac:dyDescent="0.4">
      <c r="A101" s="5"/>
      <c r="B101" s="5">
        <v>0.92005599999999998</v>
      </c>
      <c r="C101" s="5">
        <v>0.81658799999999998</v>
      </c>
      <c r="D101" s="5">
        <v>0.88429500000000005</v>
      </c>
      <c r="E101" s="5">
        <v>0.88083500000000003</v>
      </c>
      <c r="F101" s="5">
        <v>0.86274499999999998</v>
      </c>
      <c r="G101" s="5">
        <v>0.85757899999999998</v>
      </c>
      <c r="H101" s="5"/>
      <c r="I101" s="5">
        <v>0.85034589999999999</v>
      </c>
      <c r="J101" s="5">
        <v>0.86893200000000004</v>
      </c>
      <c r="K101" s="5">
        <v>0.88099099999999997</v>
      </c>
      <c r="L101" s="5">
        <v>0.86572800000000005</v>
      </c>
      <c r="M101" s="5">
        <v>0.76361000000000001</v>
      </c>
      <c r="N101" s="5">
        <v>0.73217900000000002</v>
      </c>
    </row>
    <row r="102" spans="1:14" x14ac:dyDescent="0.4">
      <c r="A102" s="5"/>
      <c r="B102" s="5">
        <v>0.90068300000000001</v>
      </c>
      <c r="C102" s="5">
        <v>0.91503900000000005</v>
      </c>
      <c r="D102" s="5">
        <v>0.86168599999999995</v>
      </c>
      <c r="E102" s="5">
        <v>0.81322700000000003</v>
      </c>
      <c r="F102" s="5">
        <v>0.84581200000000001</v>
      </c>
      <c r="G102" s="5">
        <v>0.79214399999999996</v>
      </c>
      <c r="H102" s="5"/>
      <c r="I102" s="5">
        <v>0.85026199999999996</v>
      </c>
      <c r="J102" s="5">
        <v>0.87810100000000002</v>
      </c>
      <c r="K102" s="5">
        <v>0.85074749999999999</v>
      </c>
      <c r="L102" s="5">
        <v>0.82775299999999996</v>
      </c>
      <c r="M102" s="5">
        <v>0.820828</v>
      </c>
      <c r="N102" s="5">
        <v>0.86704300000000001</v>
      </c>
    </row>
    <row r="103" spans="1:14" x14ac:dyDescent="0.4">
      <c r="A103" s="5"/>
      <c r="B103" s="5">
        <v>0.92329099999999997</v>
      </c>
      <c r="C103" s="5">
        <v>0.88057099999999999</v>
      </c>
      <c r="D103" s="5">
        <v>0.82677</v>
      </c>
      <c r="E103" s="5">
        <v>0.81165699999999996</v>
      </c>
      <c r="F103" s="5">
        <v>0.83211800000000002</v>
      </c>
      <c r="G103" s="5">
        <v>0.78902600000000001</v>
      </c>
      <c r="H103" s="5"/>
      <c r="I103" s="5">
        <v>0.89566699999999999</v>
      </c>
      <c r="J103" s="5">
        <v>0.92211299999999996</v>
      </c>
      <c r="K103" s="5">
        <v>0.90443700000000005</v>
      </c>
      <c r="L103" s="5">
        <v>0.80623100000000003</v>
      </c>
      <c r="M103" s="5">
        <v>0.91049800000000003</v>
      </c>
      <c r="N103" s="5">
        <v>0.91996299999999998</v>
      </c>
    </row>
    <row r="104" spans="1:14" x14ac:dyDescent="0.4">
      <c r="A104" s="5"/>
      <c r="B104" s="5">
        <v>0.97711099999999995</v>
      </c>
      <c r="C104" s="5">
        <v>0.77691100000000002</v>
      </c>
      <c r="D104" s="5">
        <v>0.86599000000000004</v>
      </c>
      <c r="E104" s="5">
        <v>0.76810500000000004</v>
      </c>
      <c r="F104" s="5">
        <v>0.82840999999999998</v>
      </c>
      <c r="G104" s="5">
        <v>0.75057799999999997</v>
      </c>
      <c r="H104" s="5"/>
      <c r="I104" s="5">
        <v>0.90521099999999999</v>
      </c>
      <c r="J104" s="5">
        <v>0.892397</v>
      </c>
      <c r="K104" s="5">
        <v>0.88646599999999998</v>
      </c>
      <c r="L104" s="5">
        <v>0.81422499999999998</v>
      </c>
      <c r="M104" s="5">
        <v>0.87564900000000001</v>
      </c>
      <c r="N104" s="5">
        <v>0.82028800000000002</v>
      </c>
    </row>
    <row r="105" spans="1:14" x14ac:dyDescent="0.4">
      <c r="A105" s="5"/>
      <c r="B105" s="5">
        <v>0.93738500000000002</v>
      </c>
      <c r="C105" s="5">
        <v>0.75345600000000001</v>
      </c>
      <c r="D105" s="5">
        <v>0.79881999999999997</v>
      </c>
      <c r="E105" s="5">
        <v>0.84957000000000005</v>
      </c>
      <c r="F105" s="5">
        <v>0.78361199999999998</v>
      </c>
      <c r="G105" s="5">
        <v>0.88717000000000001</v>
      </c>
      <c r="H105" s="5"/>
      <c r="I105" s="5">
        <v>0.90269900000000003</v>
      </c>
      <c r="J105" s="5">
        <v>0.85221899999999995</v>
      </c>
      <c r="K105" s="5">
        <v>0.87627299999999997</v>
      </c>
      <c r="L105" s="5">
        <v>0.80907499999999999</v>
      </c>
      <c r="M105" s="5">
        <v>0.81562000000000001</v>
      </c>
      <c r="N105" s="5">
        <v>0.83426199999999995</v>
      </c>
    </row>
    <row r="106" spans="1:14" x14ac:dyDescent="0.4">
      <c r="A106" s="5"/>
      <c r="B106" s="5">
        <v>0.89710299999999998</v>
      </c>
      <c r="C106" s="5">
        <v>0.79945299999999997</v>
      </c>
      <c r="D106" s="5">
        <v>0.870336</v>
      </c>
      <c r="E106" s="5">
        <v>0.89835399999999999</v>
      </c>
      <c r="F106" s="5">
        <v>0.864676</v>
      </c>
      <c r="G106" s="5">
        <v>0.87558199999999997</v>
      </c>
      <c r="H106" s="5"/>
      <c r="I106" s="5">
        <v>0.81454599999999999</v>
      </c>
      <c r="J106" s="5">
        <v>0.84484499999999996</v>
      </c>
      <c r="K106" s="5">
        <v>0.85316599999999998</v>
      </c>
      <c r="L106" s="5">
        <v>0.79303299999999999</v>
      </c>
      <c r="M106" s="5">
        <v>0.802454</v>
      </c>
      <c r="N106" s="5">
        <v>0.83883099999999999</v>
      </c>
    </row>
    <row r="107" spans="1:14" x14ac:dyDescent="0.4">
      <c r="A107" s="5"/>
      <c r="B107" s="5">
        <v>0.90978000000000003</v>
      </c>
      <c r="C107" s="5">
        <v>0.73245199999999999</v>
      </c>
      <c r="D107" s="5">
        <v>0.87956199999999995</v>
      </c>
      <c r="E107" s="5">
        <v>0.79968700000000004</v>
      </c>
      <c r="F107" s="5">
        <v>0.91544400000000004</v>
      </c>
      <c r="G107" s="5">
        <v>0.76681200000000005</v>
      </c>
      <c r="H107" s="5"/>
      <c r="I107" s="5">
        <v>0.82028100000000004</v>
      </c>
      <c r="J107" s="5">
        <v>0.75287599999999999</v>
      </c>
      <c r="K107" s="5">
        <v>0.84368799999999999</v>
      </c>
      <c r="L107" s="5">
        <v>0.76288</v>
      </c>
      <c r="M107" s="5">
        <v>0.84554099999999999</v>
      </c>
      <c r="N107" s="5">
        <v>0.76549599999999995</v>
      </c>
    </row>
    <row r="108" spans="1:14" x14ac:dyDescent="0.4">
      <c r="A108" s="5"/>
      <c r="B108" s="5">
        <v>0.85812600000000006</v>
      </c>
      <c r="C108" s="5">
        <v>0.87512199999999996</v>
      </c>
      <c r="D108" s="5">
        <v>0.90740200000000004</v>
      </c>
      <c r="E108" s="5">
        <v>0.822183</v>
      </c>
      <c r="F108" s="5">
        <v>0.90012400000000004</v>
      </c>
      <c r="G108" s="5">
        <v>0.86591499999999999</v>
      </c>
      <c r="H108" s="5"/>
      <c r="I108" s="5">
        <v>0.84950899999999996</v>
      </c>
      <c r="J108" s="5">
        <v>0.82254499999999997</v>
      </c>
      <c r="K108" s="5">
        <v>0.88521499999999997</v>
      </c>
      <c r="L108" s="5">
        <v>0.82300700000000004</v>
      </c>
      <c r="M108" s="5">
        <v>0.86121099999999995</v>
      </c>
      <c r="N108" s="5">
        <v>0.82481599999999999</v>
      </c>
    </row>
    <row r="109" spans="1:14" x14ac:dyDescent="0.4">
      <c r="A109" s="5"/>
      <c r="B109" s="5">
        <v>0.84076700000000004</v>
      </c>
      <c r="C109" s="5">
        <v>0.86892800000000003</v>
      </c>
      <c r="D109" s="5">
        <v>0.79394900000000002</v>
      </c>
      <c r="E109" s="5">
        <v>0.88217800000000002</v>
      </c>
      <c r="F109" s="5">
        <v>0.79643799999999998</v>
      </c>
      <c r="G109" s="5">
        <v>0.87894600000000001</v>
      </c>
      <c r="H109" s="5"/>
      <c r="I109" s="5">
        <v>0.89680000000000004</v>
      </c>
      <c r="J109" s="5">
        <v>0.81330100000000005</v>
      </c>
      <c r="K109" s="5">
        <v>0.81781099999999995</v>
      </c>
      <c r="L109" s="5">
        <v>0.79910099999999995</v>
      </c>
      <c r="M109" s="5">
        <v>0.85143500000000005</v>
      </c>
      <c r="N109" s="5">
        <v>0.80610999999999999</v>
      </c>
    </row>
    <row r="110" spans="1:14" x14ac:dyDescent="0.4">
      <c r="A110" s="5"/>
      <c r="B110" s="5">
        <v>0.92183999999999999</v>
      </c>
      <c r="C110" s="5">
        <v>0.83742300000000003</v>
      </c>
      <c r="D110" s="5">
        <v>0.79103800000000002</v>
      </c>
      <c r="E110" s="5">
        <v>0.79860100000000001</v>
      </c>
      <c r="F110" s="5">
        <v>0.79151400000000005</v>
      </c>
      <c r="G110" s="5">
        <v>0.79207000000000005</v>
      </c>
      <c r="H110" s="5"/>
      <c r="I110" s="5">
        <v>0.80394299999999996</v>
      </c>
      <c r="J110" s="5">
        <v>0.78351000000000004</v>
      </c>
      <c r="K110" s="5">
        <v>0.81334399999999996</v>
      </c>
      <c r="L110" s="5">
        <v>0.80806900000000004</v>
      </c>
      <c r="M110" s="5">
        <v>0.78789500000000001</v>
      </c>
      <c r="N110" s="5">
        <v>0.78819099999999997</v>
      </c>
    </row>
    <row r="111" spans="1:14" x14ac:dyDescent="0.4">
      <c r="A111" s="5"/>
      <c r="B111" s="5">
        <v>0.93742599999999998</v>
      </c>
      <c r="C111" s="5">
        <v>0.84165500000000004</v>
      </c>
      <c r="D111" s="5">
        <v>0.78986699999999999</v>
      </c>
      <c r="E111" s="5">
        <v>0.73323499999999997</v>
      </c>
      <c r="F111" s="5">
        <v>0.79381199999999996</v>
      </c>
      <c r="G111" s="5">
        <v>0.79799100000000001</v>
      </c>
      <c r="H111" s="5"/>
      <c r="I111" s="5">
        <v>0.85686700000000005</v>
      </c>
      <c r="J111" s="5">
        <v>0.81099399999999999</v>
      </c>
      <c r="K111" s="5">
        <v>0.83031900000000003</v>
      </c>
      <c r="L111" s="5">
        <v>0.79796999999999996</v>
      </c>
      <c r="M111" s="5">
        <v>0.87565999999999999</v>
      </c>
      <c r="N111" s="5">
        <v>0.79425900000000005</v>
      </c>
    </row>
    <row r="112" spans="1:14" x14ac:dyDescent="0.4">
      <c r="A112" s="5"/>
      <c r="B112" s="5">
        <v>0.96451600000000004</v>
      </c>
      <c r="C112" s="5">
        <v>0.83984000000000003</v>
      </c>
      <c r="D112" s="5">
        <v>0.81388899999999997</v>
      </c>
      <c r="E112" s="5">
        <v>0.73800200000000005</v>
      </c>
      <c r="F112" s="5">
        <v>0.831179</v>
      </c>
      <c r="G112" s="5">
        <v>0.75158800000000003</v>
      </c>
      <c r="H112" s="5"/>
      <c r="I112" s="5">
        <v>0.86675899999999995</v>
      </c>
      <c r="J112" s="5">
        <v>0.786107</v>
      </c>
      <c r="K112" s="5">
        <v>0.91248499999999999</v>
      </c>
      <c r="L112" s="5">
        <v>0.799651</v>
      </c>
      <c r="M112" s="5">
        <v>0.86095100000000002</v>
      </c>
      <c r="N112" s="5">
        <v>0.78343600000000002</v>
      </c>
    </row>
    <row r="113" spans="1:14" x14ac:dyDescent="0.4">
      <c r="A113" s="5"/>
      <c r="B113" s="5">
        <v>0.91294399999999998</v>
      </c>
      <c r="C113" s="5">
        <v>0.84365000000000001</v>
      </c>
      <c r="D113" s="5">
        <v>0.89995099999999995</v>
      </c>
      <c r="E113" s="5">
        <v>0.72743400000000003</v>
      </c>
      <c r="F113" s="5">
        <v>0.90398599999999996</v>
      </c>
      <c r="G113" s="5">
        <v>0.78361999999999998</v>
      </c>
      <c r="H113" s="5"/>
      <c r="I113" s="5">
        <v>0.83918599999999999</v>
      </c>
      <c r="J113" s="5">
        <v>0.84991000000000005</v>
      </c>
      <c r="K113" s="5">
        <v>0.94810000000000005</v>
      </c>
      <c r="L113" s="5">
        <v>0.79073700000000002</v>
      </c>
      <c r="M113" s="5">
        <v>0.87109700000000001</v>
      </c>
      <c r="N113" s="5">
        <v>0.87723799999999996</v>
      </c>
    </row>
    <row r="114" spans="1:14" x14ac:dyDescent="0.4">
      <c r="A114" s="5"/>
      <c r="B114" s="5">
        <v>0.90404099999999998</v>
      </c>
      <c r="C114" s="5">
        <v>0.91935800000000001</v>
      </c>
      <c r="D114" s="5">
        <v>0.87035399999999996</v>
      </c>
      <c r="E114" s="5">
        <v>0.80597799999999997</v>
      </c>
      <c r="F114" s="5">
        <v>0.86534900000000003</v>
      </c>
      <c r="G114" s="5">
        <v>0.833758</v>
      </c>
      <c r="H114" s="5"/>
      <c r="I114" s="5">
        <v>0.88263000000000003</v>
      </c>
      <c r="J114" s="5">
        <v>0.91946499999999998</v>
      </c>
      <c r="K114" s="5">
        <v>0.89960399999999996</v>
      </c>
      <c r="L114" s="5">
        <v>0.86915299999999995</v>
      </c>
      <c r="M114" s="5">
        <v>0.85706800000000005</v>
      </c>
      <c r="N114" s="5">
        <v>0.93563499999999999</v>
      </c>
    </row>
    <row r="115" spans="1:14" x14ac:dyDescent="0.4">
      <c r="A115" s="5"/>
      <c r="B115" s="5">
        <v>0.89061100000000004</v>
      </c>
      <c r="C115" s="5">
        <v>0.88080800000000004</v>
      </c>
      <c r="D115" s="5">
        <v>0.827121</v>
      </c>
      <c r="E115" s="5">
        <v>0.81818999999999997</v>
      </c>
      <c r="F115" s="5">
        <v>0.80929799999999996</v>
      </c>
      <c r="G115" s="5">
        <v>0.80764599999999998</v>
      </c>
      <c r="H115" s="5"/>
      <c r="I115" s="5">
        <v>0.869085</v>
      </c>
      <c r="J115" s="5">
        <v>0.85549399999999998</v>
      </c>
      <c r="K115" s="5">
        <v>0.88376399999999999</v>
      </c>
      <c r="L115" s="5">
        <v>0.83641799999999999</v>
      </c>
      <c r="M115" s="5">
        <v>0.81383899999999998</v>
      </c>
      <c r="N115" s="5">
        <v>0.89741199999999999</v>
      </c>
    </row>
    <row r="116" spans="1:14" x14ac:dyDescent="0.4">
      <c r="A116" s="5"/>
      <c r="B116" s="5">
        <v>0.91001200000000004</v>
      </c>
      <c r="C116" s="5">
        <v>0.86155400000000004</v>
      </c>
      <c r="D116" s="5">
        <v>0.86416700000000002</v>
      </c>
      <c r="E116" s="5">
        <v>0.75992999999999999</v>
      </c>
      <c r="F116" s="5">
        <v>0.87685900000000006</v>
      </c>
      <c r="G116" s="5">
        <v>0.76489799999999997</v>
      </c>
      <c r="H116" s="5"/>
      <c r="I116" s="5">
        <v>0.81676599999999999</v>
      </c>
      <c r="J116" s="5">
        <v>0.86319599999999996</v>
      </c>
      <c r="K116" s="5">
        <v>0.87892999999999999</v>
      </c>
      <c r="L116" s="5">
        <v>0.81185499999999999</v>
      </c>
      <c r="M116" s="5">
        <v>0.815604</v>
      </c>
      <c r="N116" s="5">
        <v>0.867178</v>
      </c>
    </row>
    <row r="117" spans="1:14" x14ac:dyDescent="0.4">
      <c r="A117" s="5"/>
      <c r="B117" s="5">
        <v>0.95093899999999998</v>
      </c>
      <c r="C117" s="5">
        <v>0.855263</v>
      </c>
      <c r="D117" s="5">
        <v>0.93547199999999997</v>
      </c>
      <c r="E117" s="5">
        <v>0.79241600000000001</v>
      </c>
      <c r="F117" s="5">
        <v>0.95504199999999995</v>
      </c>
      <c r="G117" s="5">
        <v>0.82659000000000005</v>
      </c>
      <c r="H117" s="5"/>
      <c r="I117" s="5">
        <v>0.78924099999999997</v>
      </c>
      <c r="J117" s="5">
        <v>0.83795399999999998</v>
      </c>
      <c r="K117" s="5">
        <v>0.88447299999999995</v>
      </c>
      <c r="L117" s="5">
        <v>0.83296999999999999</v>
      </c>
      <c r="M117" s="5">
        <v>0.81685300000000005</v>
      </c>
      <c r="N117" s="5">
        <v>0.82449399999999995</v>
      </c>
    </row>
    <row r="118" spans="1:14" x14ac:dyDescent="0.4">
      <c r="A118" s="5"/>
      <c r="B118" s="5">
        <v>0.92327899999999996</v>
      </c>
      <c r="C118" s="5">
        <v>0.84720399999999996</v>
      </c>
      <c r="D118" s="5">
        <v>0.90404399999999996</v>
      </c>
      <c r="E118" s="5">
        <v>0.83788700000000005</v>
      </c>
      <c r="F118" s="5">
        <v>0.87934500000000004</v>
      </c>
      <c r="G118" s="5">
        <v>0.85724199999999995</v>
      </c>
      <c r="H118" s="5"/>
      <c r="I118" s="5">
        <v>0.90626499999999999</v>
      </c>
      <c r="J118" s="5">
        <v>0.81427099999999997</v>
      </c>
      <c r="K118" s="5">
        <v>0.86976399999999998</v>
      </c>
      <c r="L118" s="5">
        <v>0.801562</v>
      </c>
      <c r="M118" s="5">
        <v>0.92367699999999997</v>
      </c>
      <c r="N118" s="5">
        <v>0.80480799999999997</v>
      </c>
    </row>
    <row r="119" spans="1:14" x14ac:dyDescent="0.4">
      <c r="A119" s="5"/>
      <c r="B119" s="5">
        <v>0.88971599999999995</v>
      </c>
      <c r="C119" s="5">
        <v>0.79636300000000004</v>
      </c>
      <c r="D119" s="5">
        <v>0.78790099999999996</v>
      </c>
      <c r="E119" s="5">
        <v>0.87048700000000001</v>
      </c>
      <c r="F119" s="5">
        <v>0.77892799999999995</v>
      </c>
      <c r="G119" s="5">
        <v>0.86220399999999997</v>
      </c>
      <c r="H119" s="5"/>
      <c r="I119" s="5">
        <v>0.96579199999999998</v>
      </c>
      <c r="J119" s="5">
        <v>0.84489499999999995</v>
      </c>
      <c r="K119" s="5">
        <v>0.93060500000000002</v>
      </c>
      <c r="L119" s="5">
        <v>0.797095</v>
      </c>
      <c r="M119" s="5">
        <v>0.95584599999999997</v>
      </c>
      <c r="N119" s="5">
        <v>0.75869900000000001</v>
      </c>
    </row>
    <row r="120" spans="1:14" x14ac:dyDescent="0.4">
      <c r="A120" s="5"/>
      <c r="B120" s="5">
        <v>0.87934800000000002</v>
      </c>
      <c r="C120" s="5">
        <v>0.84015899999999999</v>
      </c>
      <c r="D120" s="5">
        <v>0.84468100000000002</v>
      </c>
      <c r="E120" s="5">
        <v>0.82933100000000004</v>
      </c>
      <c r="F120" s="5">
        <v>0.84975900000000004</v>
      </c>
      <c r="G120" s="5">
        <v>0.798709</v>
      </c>
      <c r="H120" s="5"/>
      <c r="I120" s="5">
        <v>0.89355499999999999</v>
      </c>
      <c r="J120" s="5">
        <v>0.83687599999999995</v>
      </c>
      <c r="K120" s="5">
        <v>0.94897900000000002</v>
      </c>
      <c r="L120" s="5">
        <v>0.80996100000000004</v>
      </c>
      <c r="M120" s="5">
        <v>0.86587800000000004</v>
      </c>
      <c r="N120" s="5">
        <v>0.864255</v>
      </c>
    </row>
    <row r="121" spans="1:14" x14ac:dyDescent="0.4">
      <c r="A121" s="5"/>
      <c r="B121" s="5">
        <v>0.926145</v>
      </c>
      <c r="C121" s="5">
        <v>0.84993799999999997</v>
      </c>
      <c r="D121" s="5">
        <v>0.85294300000000001</v>
      </c>
      <c r="E121" s="5">
        <v>0.84435899999999997</v>
      </c>
      <c r="F121" s="5">
        <v>0.81426100000000001</v>
      </c>
      <c r="G121" s="5">
        <v>0.77624800000000005</v>
      </c>
      <c r="H121" s="5"/>
      <c r="I121" s="5">
        <v>0.82202799999999998</v>
      </c>
      <c r="J121" s="5">
        <v>0.88822400000000001</v>
      </c>
      <c r="K121" s="5">
        <v>0.97603300000000004</v>
      </c>
      <c r="L121" s="5">
        <v>0.86219000000000001</v>
      </c>
      <c r="M121" s="5">
        <v>0.79139199999999998</v>
      </c>
      <c r="N121" s="5">
        <v>0.82401199999999997</v>
      </c>
    </row>
    <row r="122" spans="1:14" x14ac:dyDescent="0.4">
      <c r="A122" s="5"/>
      <c r="B122" s="5">
        <v>0.88537600000000005</v>
      </c>
      <c r="C122" s="5">
        <v>0.94573600000000002</v>
      </c>
      <c r="D122" s="5">
        <v>0.77783899999999995</v>
      </c>
      <c r="E122" s="5">
        <v>0.82749300000000003</v>
      </c>
      <c r="F122" s="5">
        <v>0.82053500000000001</v>
      </c>
      <c r="G122" s="5">
        <v>0.83680699999999997</v>
      </c>
      <c r="H122" s="5"/>
      <c r="I122" s="5">
        <v>0.82112799999999997</v>
      </c>
      <c r="J122" s="5">
        <v>0.83655900000000005</v>
      </c>
      <c r="K122" s="5">
        <v>0.90083199999999997</v>
      </c>
      <c r="L122" s="5">
        <v>0.87872300000000003</v>
      </c>
      <c r="M122" s="5">
        <v>0.82661399999999996</v>
      </c>
      <c r="N122" s="5">
        <v>0.83425499999999997</v>
      </c>
    </row>
    <row r="123" spans="1:14" x14ac:dyDescent="0.4">
      <c r="A123" s="5"/>
      <c r="B123" s="5">
        <v>0.949214</v>
      </c>
      <c r="C123" s="5">
        <v>0.91911799999999999</v>
      </c>
      <c r="D123" s="5">
        <v>0.83168200000000003</v>
      </c>
      <c r="E123" s="5">
        <v>0.78662399999999999</v>
      </c>
      <c r="F123" s="5">
        <v>0.83699500000000004</v>
      </c>
      <c r="G123" s="5">
        <v>0.78276000000000001</v>
      </c>
      <c r="H123" s="5"/>
      <c r="I123" s="5">
        <v>0.875668</v>
      </c>
      <c r="J123" s="5">
        <v>0.77791500000000002</v>
      </c>
      <c r="K123" s="5">
        <v>0.96736999999999995</v>
      </c>
      <c r="L123" s="5">
        <v>0.85187100000000004</v>
      </c>
      <c r="M123" s="5">
        <v>0.87994300000000003</v>
      </c>
      <c r="N123" s="5">
        <v>0.83916299999999999</v>
      </c>
    </row>
    <row r="124" spans="1:14" x14ac:dyDescent="0.4">
      <c r="A124" s="5"/>
      <c r="B124" s="5">
        <v>0.93184</v>
      </c>
      <c r="C124" s="5">
        <v>0.86946900000000005</v>
      </c>
      <c r="D124" s="5">
        <v>0.82481400000000005</v>
      </c>
      <c r="E124" s="5">
        <v>0.740842</v>
      </c>
      <c r="F124" s="5">
        <v>0.82928500000000005</v>
      </c>
      <c r="G124" s="5">
        <v>0.74748000000000003</v>
      </c>
      <c r="H124" s="5"/>
      <c r="I124" s="5">
        <v>0.94517600000000002</v>
      </c>
      <c r="J124" s="5">
        <v>0.822685</v>
      </c>
      <c r="K124" s="5">
        <v>0.94503800000000004</v>
      </c>
      <c r="L124" s="5">
        <v>0.84136900000000003</v>
      </c>
      <c r="M124" s="5">
        <v>0.960592</v>
      </c>
      <c r="N124" s="5">
        <v>0.81272900000000003</v>
      </c>
    </row>
    <row r="125" spans="1:14" x14ac:dyDescent="0.4">
      <c r="A125" s="5"/>
      <c r="B125" s="5">
        <v>0.93166499999999997</v>
      </c>
      <c r="C125" s="5">
        <v>0.86386099999999999</v>
      </c>
      <c r="D125" s="5">
        <v>0.82019200000000003</v>
      </c>
      <c r="E125" s="5">
        <v>0.74009100000000005</v>
      </c>
      <c r="F125" s="5">
        <v>0.81959800000000005</v>
      </c>
      <c r="G125" s="5">
        <v>0.75236599999999998</v>
      </c>
      <c r="H125" s="5"/>
      <c r="I125" s="5">
        <v>0.97248100000000004</v>
      </c>
      <c r="J125" s="5">
        <v>0.82565999999999995</v>
      </c>
      <c r="K125" s="5">
        <v>0.91634599999999999</v>
      </c>
      <c r="L125" s="5">
        <v>0.86799999999999999</v>
      </c>
      <c r="M125" s="5">
        <v>0.97653500000000004</v>
      </c>
      <c r="N125" s="5">
        <v>0.80993999999999999</v>
      </c>
    </row>
    <row r="126" spans="1:14" x14ac:dyDescent="0.4">
      <c r="A126" s="5"/>
      <c r="B126" s="5">
        <v>0.92034499999999997</v>
      </c>
      <c r="C126" s="5">
        <v>0.91117000000000004</v>
      </c>
      <c r="D126" s="5">
        <v>0.80645699999999998</v>
      </c>
      <c r="E126" s="5">
        <v>0.86811899999999997</v>
      </c>
      <c r="F126" s="5">
        <v>0.83552400000000004</v>
      </c>
      <c r="G126" s="5">
        <v>0.89336499999999996</v>
      </c>
      <c r="H126" s="5"/>
      <c r="I126" s="5">
        <v>0.94923999999999997</v>
      </c>
      <c r="J126" s="5">
        <v>0.81700899999999999</v>
      </c>
      <c r="K126" s="5">
        <v>0.89388699999999999</v>
      </c>
      <c r="L126" s="5">
        <v>0.84414</v>
      </c>
      <c r="M126" s="5">
        <v>0.91707399999999994</v>
      </c>
      <c r="N126" s="5">
        <v>0.84088799999999997</v>
      </c>
    </row>
    <row r="127" spans="1:14" x14ac:dyDescent="0.4">
      <c r="A127" s="5"/>
      <c r="B127" s="5">
        <v>0.86315200000000003</v>
      </c>
      <c r="C127" s="5">
        <v>0.90357900000000002</v>
      </c>
      <c r="D127" s="5">
        <v>0.92022300000000001</v>
      </c>
      <c r="E127" s="5">
        <v>0.90446700000000002</v>
      </c>
      <c r="F127" s="5">
        <v>0.93367599999999995</v>
      </c>
      <c r="G127" s="5">
        <v>0.91239300000000001</v>
      </c>
      <c r="H127" s="5"/>
      <c r="I127" s="5">
        <v>0.86960700000000002</v>
      </c>
      <c r="J127" s="5">
        <v>0.83845999999999998</v>
      </c>
      <c r="K127" s="5">
        <v>0.93966700000000003</v>
      </c>
      <c r="L127" s="5">
        <v>0.82620800000000005</v>
      </c>
      <c r="M127" s="5">
        <v>0.86262099999999997</v>
      </c>
      <c r="N127" s="5">
        <v>0.86334200000000005</v>
      </c>
    </row>
    <row r="128" spans="1:14" x14ac:dyDescent="0.4">
      <c r="A128" s="5"/>
      <c r="B128" s="5">
        <v>0.97469099999999997</v>
      </c>
      <c r="C128" s="5">
        <v>0.95417099999999999</v>
      </c>
      <c r="D128" s="5">
        <v>0.955596</v>
      </c>
      <c r="E128" s="5">
        <v>0.84486300000000003</v>
      </c>
      <c r="F128" s="5">
        <v>0.96577500000000005</v>
      </c>
      <c r="G128" s="5">
        <v>0.833206</v>
      </c>
      <c r="H128" s="5"/>
      <c r="I128" s="5">
        <v>0.82559099999999996</v>
      </c>
      <c r="J128" s="5">
        <v>0.82896499999999995</v>
      </c>
      <c r="K128" s="5">
        <v>0.91764100000000004</v>
      </c>
      <c r="L128" s="5">
        <v>0.78992399999999996</v>
      </c>
      <c r="M128" s="5">
        <v>0.85375199999999996</v>
      </c>
      <c r="N128" s="5">
        <v>0.83626800000000001</v>
      </c>
    </row>
    <row r="129" spans="1:14" x14ac:dyDescent="0.4">
      <c r="A129" s="5"/>
      <c r="B129" s="5">
        <v>0.90283400000000003</v>
      </c>
      <c r="C129" s="5">
        <v>0.93340699999999999</v>
      </c>
      <c r="D129" s="5">
        <v>0.97414199999999995</v>
      </c>
      <c r="E129" s="5">
        <v>0.79752100000000004</v>
      </c>
      <c r="F129" s="5">
        <v>0.96691099999999996</v>
      </c>
      <c r="G129" s="5">
        <v>0.780474</v>
      </c>
      <c r="H129" s="5"/>
      <c r="I129" s="5">
        <v>0.806288</v>
      </c>
      <c r="J129" s="5">
        <v>0.82898000000000005</v>
      </c>
      <c r="K129" s="5">
        <v>0.92943699999999996</v>
      </c>
      <c r="L129" s="5">
        <v>0.84131500000000004</v>
      </c>
      <c r="M129" s="5">
        <v>0.85695600000000005</v>
      </c>
      <c r="N129" s="5">
        <v>0.81561600000000001</v>
      </c>
    </row>
    <row r="130" spans="1:14" x14ac:dyDescent="0.4">
      <c r="A130" s="5"/>
      <c r="B130" s="5">
        <v>0.87467700000000004</v>
      </c>
      <c r="C130" s="5">
        <v>0.90989600000000004</v>
      </c>
      <c r="D130" s="5">
        <v>0.87478999999999996</v>
      </c>
      <c r="E130" s="5">
        <v>0.82888399999999995</v>
      </c>
      <c r="F130" s="5">
        <v>0.86436999999999997</v>
      </c>
      <c r="G130" s="5">
        <v>0.77687200000000001</v>
      </c>
      <c r="H130" s="5"/>
      <c r="I130" s="5">
        <v>0.91491400000000001</v>
      </c>
      <c r="J130" s="5">
        <v>0.77507800000000004</v>
      </c>
      <c r="K130" s="5">
        <v>0.98453599999999997</v>
      </c>
      <c r="L130" s="5">
        <v>0.89277499999999999</v>
      </c>
      <c r="M130" s="5">
        <v>0.90157600000000004</v>
      </c>
      <c r="N130" s="5">
        <v>0.757019</v>
      </c>
    </row>
    <row r="131" spans="1:14" x14ac:dyDescent="0.4">
      <c r="A131" s="5"/>
      <c r="B131" s="5">
        <v>0.91873099999999996</v>
      </c>
      <c r="C131" s="5">
        <v>0.88480899999999996</v>
      </c>
      <c r="D131" s="5">
        <v>0.86724800000000002</v>
      </c>
      <c r="E131" s="5">
        <v>0.79729700000000003</v>
      </c>
      <c r="F131" s="5">
        <v>0.918018</v>
      </c>
      <c r="G131" s="5">
        <v>0.83303799999999995</v>
      </c>
      <c r="H131" s="5"/>
      <c r="I131" s="5">
        <v>0.91773099999999996</v>
      </c>
      <c r="J131" s="5">
        <v>0.83782299999999998</v>
      </c>
      <c r="K131" s="5">
        <v>0.96563900000000003</v>
      </c>
      <c r="L131" s="5">
        <v>0.85703399999999996</v>
      </c>
      <c r="M131" s="5">
        <v>0.92847800000000003</v>
      </c>
      <c r="N131" s="5">
        <v>0.85803499999999999</v>
      </c>
    </row>
    <row r="132" spans="1:14" x14ac:dyDescent="0.4">
      <c r="A132" s="5" t="s">
        <v>218</v>
      </c>
      <c r="B132" s="5">
        <v>0.84896000000000005</v>
      </c>
      <c r="C132" s="5">
        <v>0.85106999999999999</v>
      </c>
      <c r="D132" s="5">
        <v>0.84908700000000004</v>
      </c>
      <c r="E132" s="5">
        <v>0.81331200000000003</v>
      </c>
      <c r="F132" s="5">
        <v>0.86202999999999996</v>
      </c>
      <c r="G132" s="5">
        <v>0.84221500000000005</v>
      </c>
      <c r="H132" s="5"/>
      <c r="I132" s="5">
        <v>0.93457800000000002</v>
      </c>
      <c r="J132" s="5">
        <v>0.88444800000000001</v>
      </c>
      <c r="K132" s="5">
        <v>0.97162899999999996</v>
      </c>
      <c r="L132" s="5">
        <v>0.85450400000000004</v>
      </c>
      <c r="M132" s="5">
        <v>0.94350699999999998</v>
      </c>
      <c r="N132" s="5">
        <v>0.87563500000000005</v>
      </c>
    </row>
    <row r="133" spans="1:14" x14ac:dyDescent="0.4">
      <c r="A133" s="5"/>
      <c r="B133" s="5">
        <v>0.93633200000000005</v>
      </c>
      <c r="C133" s="5">
        <v>0.95649799999999996</v>
      </c>
      <c r="D133" s="5">
        <v>0.82500799999999996</v>
      </c>
      <c r="E133" s="5">
        <v>0.839669</v>
      </c>
      <c r="F133" s="5">
        <v>0.88809800000000005</v>
      </c>
      <c r="G133" s="5">
        <v>0.86440399999999995</v>
      </c>
      <c r="H133" s="5"/>
      <c r="I133" s="5">
        <v>0.90956999999999999</v>
      </c>
      <c r="J133" s="5">
        <v>0.82054199999999999</v>
      </c>
      <c r="K133" s="5">
        <v>0.89535399999999998</v>
      </c>
      <c r="L133" s="5">
        <v>0.82598300000000002</v>
      </c>
      <c r="M133" s="5">
        <v>0.893432</v>
      </c>
      <c r="N133" s="5">
        <v>0.82344899999999999</v>
      </c>
    </row>
    <row r="134" spans="1:14" x14ac:dyDescent="0.4">
      <c r="A134" s="5"/>
      <c r="B134" s="5">
        <v>0.93257299999999999</v>
      </c>
      <c r="C134" s="5">
        <v>0.87425299999999995</v>
      </c>
      <c r="D134" s="5">
        <v>0.88807499999999995</v>
      </c>
      <c r="E134" s="5">
        <v>0.93682399999999999</v>
      </c>
      <c r="F134" s="5">
        <v>0.79620500000000005</v>
      </c>
      <c r="G134" s="5">
        <v>0.93242700000000001</v>
      </c>
      <c r="H134" s="5"/>
      <c r="I134" s="5">
        <v>0.95733299999999999</v>
      </c>
      <c r="J134" s="5">
        <v>0.81800200000000001</v>
      </c>
      <c r="K134" s="5">
        <v>0.97187199999999996</v>
      </c>
      <c r="L134" s="5">
        <v>0.92028399999999999</v>
      </c>
      <c r="M134" s="5">
        <v>0.961252</v>
      </c>
      <c r="N134" s="5">
        <v>0.84050800000000003</v>
      </c>
    </row>
    <row r="135" spans="1:14" x14ac:dyDescent="0.4">
      <c r="A135" s="5"/>
      <c r="B135" s="5">
        <v>0.92030599999999996</v>
      </c>
      <c r="C135" s="5">
        <v>0.93562800000000002</v>
      </c>
      <c r="D135" s="5">
        <v>0.86341000000000001</v>
      </c>
      <c r="E135" s="5">
        <v>0.89149599999999996</v>
      </c>
      <c r="F135" s="5">
        <v>0.83507600000000004</v>
      </c>
      <c r="G135" s="5">
        <v>0.89594300000000004</v>
      </c>
      <c r="H135" s="5"/>
      <c r="I135" s="5">
        <v>1.000783</v>
      </c>
      <c r="J135" s="5">
        <v>0.84736900000000004</v>
      </c>
      <c r="K135" s="5">
        <v>0.99612000000000001</v>
      </c>
      <c r="L135" s="5">
        <v>0.89221200000000001</v>
      </c>
      <c r="M135" s="5">
        <v>0.97674899999999998</v>
      </c>
      <c r="N135" s="5">
        <v>0.83185100000000001</v>
      </c>
    </row>
    <row r="136" spans="1:14" x14ac:dyDescent="0.4">
      <c r="A136" s="5"/>
      <c r="B136" s="5">
        <v>0.90653600000000001</v>
      </c>
      <c r="C136" s="5">
        <v>0.89202199999999998</v>
      </c>
      <c r="D136" s="5">
        <v>0.91758200000000001</v>
      </c>
      <c r="E136" s="5">
        <v>0.95293300000000003</v>
      </c>
      <c r="F136" s="5">
        <v>0.93192200000000003</v>
      </c>
      <c r="G136" s="5">
        <v>0.97093399999999996</v>
      </c>
      <c r="H136" s="5"/>
      <c r="I136" s="5">
        <v>1.0029749999999999</v>
      </c>
      <c r="J136" s="5">
        <v>0.94471700000000003</v>
      </c>
      <c r="K136" s="5">
        <v>0.90869800000000001</v>
      </c>
      <c r="L136" s="5">
        <v>0.93061700000000003</v>
      </c>
      <c r="M136" s="5">
        <v>1.016132</v>
      </c>
      <c r="N136" s="5">
        <v>0.93818199999999996</v>
      </c>
    </row>
    <row r="137" spans="1:14" x14ac:dyDescent="0.4">
      <c r="A137" s="5"/>
      <c r="B137" s="5">
        <v>0.90931499999999998</v>
      </c>
      <c r="C137" s="5">
        <v>0.93791000000000002</v>
      </c>
      <c r="D137" s="5">
        <v>0.86516199999999999</v>
      </c>
      <c r="E137" s="5">
        <v>0.96002600000000005</v>
      </c>
      <c r="F137" s="5">
        <v>0.90639599999999998</v>
      </c>
      <c r="G137" s="5">
        <v>0.97531599999999996</v>
      </c>
      <c r="H137" s="5"/>
      <c r="I137" s="5">
        <v>1.0296620000000001</v>
      </c>
      <c r="J137" s="5">
        <v>0.90628799999999998</v>
      </c>
      <c r="K137" s="5">
        <v>0.97403700000000004</v>
      </c>
      <c r="L137" s="5">
        <v>0.97103099999999998</v>
      </c>
      <c r="M137" s="5">
        <v>1.0197689999999999</v>
      </c>
      <c r="N137" s="5">
        <v>0.92582799999999998</v>
      </c>
    </row>
    <row r="138" spans="1:14" x14ac:dyDescent="0.4">
      <c r="A138" s="5"/>
      <c r="B138" s="5">
        <v>0.94745100000000004</v>
      </c>
      <c r="C138" s="5">
        <v>0.96974300000000002</v>
      </c>
      <c r="D138" s="5">
        <v>0.92755799999999999</v>
      </c>
      <c r="E138" s="5">
        <v>0.97980599999999995</v>
      </c>
      <c r="F138" s="5">
        <v>0.87898699999999996</v>
      </c>
      <c r="G138" s="5">
        <v>0.99226099999999995</v>
      </c>
      <c r="H138" s="5"/>
      <c r="I138" s="5">
        <v>1.004003</v>
      </c>
      <c r="J138" s="5">
        <v>0.94218100000000005</v>
      </c>
      <c r="K138" s="5">
        <v>0.96381899999999998</v>
      </c>
      <c r="L138" s="5">
        <v>0.97898700000000005</v>
      </c>
      <c r="M138" s="5">
        <v>1.0069399999999999</v>
      </c>
      <c r="N138" s="5">
        <v>0.92950500000000003</v>
      </c>
    </row>
    <row r="139" spans="1:14" x14ac:dyDescent="0.4">
      <c r="A139" s="5"/>
      <c r="B139" s="5">
        <v>0.94835499999999995</v>
      </c>
      <c r="C139" s="5">
        <v>0.99207100000000004</v>
      </c>
      <c r="D139" s="5">
        <v>0.956229</v>
      </c>
      <c r="E139" s="5">
        <v>0.97850000000000004</v>
      </c>
      <c r="F139" s="5">
        <v>0.96294599999999997</v>
      </c>
      <c r="G139" s="5">
        <v>0.98921300000000001</v>
      </c>
      <c r="H139" s="5"/>
      <c r="I139" s="5">
        <v>1.010929</v>
      </c>
      <c r="J139" s="5">
        <v>0.96752700000000003</v>
      </c>
      <c r="K139" s="5">
        <v>1.026589</v>
      </c>
      <c r="L139" s="5">
        <v>1.0033909999999999</v>
      </c>
      <c r="M139" s="5">
        <v>1.0045980000000001</v>
      </c>
      <c r="N139" s="5">
        <v>0.96779099999999996</v>
      </c>
    </row>
    <row r="140" spans="1:14" x14ac:dyDescent="0.4">
      <c r="A140" s="5"/>
      <c r="B140" s="5">
        <v>0.89735799999999999</v>
      </c>
      <c r="C140" s="5">
        <v>0.99152799999999996</v>
      </c>
      <c r="D140" s="5">
        <v>0.96641900000000003</v>
      </c>
      <c r="E140" s="5">
        <v>0.98718899999999998</v>
      </c>
      <c r="F140" s="5">
        <v>0.931477</v>
      </c>
      <c r="G140" s="5">
        <v>0.99382899999999996</v>
      </c>
      <c r="H140" s="5"/>
      <c r="I140" s="5">
        <v>1.014416</v>
      </c>
      <c r="J140" s="5">
        <v>0.984371</v>
      </c>
      <c r="K140" s="5">
        <v>0.97661299999999995</v>
      </c>
      <c r="L140" s="5">
        <v>0.99324699999999999</v>
      </c>
      <c r="M140" s="5">
        <v>1.015754</v>
      </c>
      <c r="N140" s="5">
        <v>0.985958</v>
      </c>
    </row>
    <row r="141" spans="1:14" x14ac:dyDescent="0.4">
      <c r="A141" s="5"/>
      <c r="B141" s="5">
        <v>1.0051060000000001</v>
      </c>
      <c r="C141" s="5">
        <v>1.007312</v>
      </c>
      <c r="D141" s="5">
        <v>1.001763</v>
      </c>
      <c r="E141" s="5">
        <v>1.003789</v>
      </c>
      <c r="F141" s="5">
        <v>0.97149300000000005</v>
      </c>
      <c r="G141" s="5">
        <v>0.98865599999999998</v>
      </c>
      <c r="H141" s="5"/>
      <c r="I141" s="5">
        <v>1.037498</v>
      </c>
      <c r="J141" s="5">
        <v>1.0115749999999999</v>
      </c>
      <c r="K141" s="5">
        <v>0.95716999999999997</v>
      </c>
      <c r="L141" s="5">
        <v>1.0194939999999999</v>
      </c>
      <c r="M141" s="5">
        <v>1.0199020000000001</v>
      </c>
      <c r="N141" s="5">
        <v>0.99683900000000003</v>
      </c>
    </row>
    <row r="142" spans="1:14" x14ac:dyDescent="0.4">
      <c r="A142" s="5"/>
      <c r="B142" s="5">
        <v>0.91253700000000004</v>
      </c>
      <c r="C142" s="5">
        <v>1.0062880000000001</v>
      </c>
      <c r="D142" s="5">
        <v>0.98475400000000002</v>
      </c>
      <c r="E142" s="5">
        <v>0.98555999999999999</v>
      </c>
      <c r="F142" s="5">
        <v>0.98494599999999999</v>
      </c>
      <c r="G142" s="5">
        <v>1.0024390000000001</v>
      </c>
      <c r="H142" s="5"/>
      <c r="I142" s="5">
        <v>1.0074069999999999</v>
      </c>
      <c r="J142" s="5">
        <v>0.989263</v>
      </c>
      <c r="K142" s="5">
        <v>0.93788099999999996</v>
      </c>
      <c r="L142" s="5">
        <v>1.0008999999999999</v>
      </c>
      <c r="M142" s="5">
        <v>1.020669</v>
      </c>
      <c r="N142" s="5">
        <v>0.99153100000000005</v>
      </c>
    </row>
    <row r="143" spans="1:14" x14ac:dyDescent="0.4">
      <c r="A143" s="5"/>
      <c r="B143" s="5">
        <v>0.91369699999999998</v>
      </c>
      <c r="C143" s="5">
        <v>1.0036579999999999</v>
      </c>
      <c r="D143" s="5">
        <v>0.98200799999999999</v>
      </c>
      <c r="E143" s="5">
        <v>0.99768900000000005</v>
      </c>
      <c r="F143" s="5">
        <v>0.98008300000000004</v>
      </c>
      <c r="G143" s="5">
        <v>0.981518</v>
      </c>
      <c r="H143" s="5"/>
      <c r="I143" s="5">
        <v>1.00763</v>
      </c>
      <c r="J143" s="5">
        <v>0.98525799999999997</v>
      </c>
      <c r="K143" s="5">
        <v>0.93732599999999999</v>
      </c>
      <c r="L143" s="5">
        <v>0.99267799999999995</v>
      </c>
      <c r="M143" s="5">
        <v>0.99858499999999994</v>
      </c>
      <c r="N143" s="5">
        <v>0.98036199999999996</v>
      </c>
    </row>
    <row r="144" spans="1:14" x14ac:dyDescent="0.4">
      <c r="A144" s="5"/>
      <c r="B144" s="5">
        <v>0.91633799999999999</v>
      </c>
      <c r="C144" s="5">
        <v>0.99860300000000002</v>
      </c>
      <c r="D144" s="5">
        <v>0.97885200000000006</v>
      </c>
      <c r="E144" s="5">
        <v>0.96647400000000006</v>
      </c>
      <c r="F144" s="5">
        <v>0.98331999999999997</v>
      </c>
      <c r="G144" s="5">
        <v>0.97271600000000003</v>
      </c>
      <c r="H144" s="5"/>
      <c r="I144" s="5">
        <v>1.0142450000000001</v>
      </c>
      <c r="J144" s="5">
        <v>0.99390699999999998</v>
      </c>
      <c r="K144" s="5">
        <v>0.96363600000000005</v>
      </c>
      <c r="L144" s="5">
        <v>1.011217</v>
      </c>
      <c r="M144" s="5">
        <v>1.0079880000000001</v>
      </c>
      <c r="N144" s="5">
        <v>1.005493</v>
      </c>
    </row>
    <row r="145" spans="1:14" x14ac:dyDescent="0.4">
      <c r="A145" s="5"/>
      <c r="B145" s="5">
        <v>0.899559</v>
      </c>
      <c r="C145" s="5">
        <v>0.99905699999999997</v>
      </c>
      <c r="D145" s="5">
        <v>0.97941</v>
      </c>
      <c r="E145" s="5">
        <v>1.020905</v>
      </c>
      <c r="F145" s="5">
        <v>0.98184300000000002</v>
      </c>
      <c r="G145" s="5">
        <v>0.99783999999999995</v>
      </c>
      <c r="H145" s="5"/>
      <c r="I145" s="5">
        <v>1.011531</v>
      </c>
      <c r="J145" s="5">
        <v>0.99460099999999996</v>
      </c>
      <c r="K145" s="5">
        <v>0.96527799999999997</v>
      </c>
      <c r="L145" s="5">
        <v>1.0097860000000001</v>
      </c>
      <c r="M145" s="5">
        <v>1.0079469999999999</v>
      </c>
      <c r="N145" s="5">
        <v>1.0029079999999999</v>
      </c>
    </row>
    <row r="146" spans="1:14" x14ac:dyDescent="0.4">
      <c r="A146" s="5"/>
      <c r="B146" s="5">
        <v>0.93708000000000002</v>
      </c>
      <c r="C146" s="5">
        <v>0.98674799999999996</v>
      </c>
      <c r="D146" s="5">
        <v>0.984788</v>
      </c>
      <c r="E146" s="5">
        <v>0.99953899999999996</v>
      </c>
      <c r="F146" s="5">
        <v>0.98443099999999994</v>
      </c>
      <c r="G146" s="5">
        <v>1.0074780000000001</v>
      </c>
      <c r="H146" s="5"/>
      <c r="I146" s="5">
        <v>1.004475</v>
      </c>
      <c r="J146" s="5">
        <v>0.91283599999999998</v>
      </c>
      <c r="K146" s="5">
        <v>0.95200700000000005</v>
      </c>
      <c r="L146" s="5">
        <v>0.995838</v>
      </c>
      <c r="M146" s="5">
        <v>1.018583</v>
      </c>
      <c r="N146" s="5">
        <v>0.90686699999999998</v>
      </c>
    </row>
    <row r="147" spans="1:14" x14ac:dyDescent="0.4">
      <c r="A147" s="5"/>
      <c r="B147" s="5">
        <v>0.95457700000000001</v>
      </c>
      <c r="C147" s="5">
        <v>1.0019020000000001</v>
      </c>
      <c r="D147" s="5">
        <v>0.98113399999999995</v>
      </c>
      <c r="E147" s="5">
        <v>1.011598</v>
      </c>
      <c r="F147" s="5">
        <v>0.99312299999999998</v>
      </c>
      <c r="G147" s="5">
        <v>1.0146360000000001</v>
      </c>
      <c r="H147" s="5"/>
      <c r="I147" s="5">
        <v>1.003522</v>
      </c>
      <c r="J147" s="5">
        <v>0.92106600000000005</v>
      </c>
      <c r="K147" s="5">
        <v>1.0033369999999999</v>
      </c>
      <c r="L147" s="5">
        <v>1.0228409999999999</v>
      </c>
      <c r="M147" s="5">
        <v>0.99785800000000002</v>
      </c>
      <c r="N147" s="5">
        <v>0.93980200000000003</v>
      </c>
    </row>
    <row r="148" spans="1:14" x14ac:dyDescent="0.4">
      <c r="A148" s="5"/>
      <c r="B148" s="5">
        <v>0.92210099999999995</v>
      </c>
      <c r="C148" s="5">
        <v>0.99368199999999995</v>
      </c>
      <c r="D148" s="5">
        <v>1.0021409999999999</v>
      </c>
      <c r="E148" s="5">
        <v>1.0045470000000001</v>
      </c>
      <c r="F148" s="5">
        <v>0.98355099999999995</v>
      </c>
      <c r="G148" s="5">
        <v>1.0084630000000001</v>
      </c>
      <c r="H148" s="5"/>
      <c r="I148" s="5">
        <v>0.98991399999999996</v>
      </c>
      <c r="J148" s="5">
        <v>0.98072899999999996</v>
      </c>
      <c r="K148" s="5">
        <v>0.98123199999999999</v>
      </c>
      <c r="L148" s="5">
        <v>1.004216</v>
      </c>
      <c r="M148" s="5">
        <v>0.99587800000000004</v>
      </c>
      <c r="N148" s="5">
        <v>0.98680599999999996</v>
      </c>
    </row>
    <row r="149" spans="1:14" x14ac:dyDescent="0.4">
      <c r="A149" s="5"/>
      <c r="B149" s="5">
        <v>0.97514800000000001</v>
      </c>
      <c r="C149" s="5">
        <v>0.99653700000000001</v>
      </c>
      <c r="D149" s="5">
        <v>0.99682300000000001</v>
      </c>
      <c r="E149" s="5">
        <v>1.004888</v>
      </c>
      <c r="F149" s="5">
        <v>0.99163999999999997</v>
      </c>
      <c r="G149" s="5">
        <v>1.004761</v>
      </c>
      <c r="H149" s="5"/>
      <c r="I149" s="5">
        <v>0.90028799999999998</v>
      </c>
      <c r="J149" s="5">
        <v>0.93994299999999997</v>
      </c>
      <c r="K149" s="5">
        <v>0.96011500000000005</v>
      </c>
      <c r="L149" s="5">
        <v>0.940747</v>
      </c>
      <c r="M149" s="5">
        <v>0.8568171</v>
      </c>
      <c r="N149" s="5">
        <v>0.90853700000000004</v>
      </c>
    </row>
    <row r="150" spans="1:14" x14ac:dyDescent="0.4">
      <c r="A150" s="5"/>
      <c r="B150" s="5">
        <v>0.96894100000000005</v>
      </c>
      <c r="C150" s="5">
        <v>0.89509399999999995</v>
      </c>
      <c r="D150" s="5">
        <v>0.92368399999999995</v>
      </c>
      <c r="E150" s="5">
        <v>1.006764</v>
      </c>
      <c r="F150" s="5">
        <v>0.92030800000000001</v>
      </c>
      <c r="G150" s="5">
        <v>1.0035989999999999</v>
      </c>
      <c r="H150" s="5"/>
      <c r="I150" s="5">
        <v>0.86319159999999995</v>
      </c>
      <c r="J150" s="5">
        <v>0.96856200000000003</v>
      </c>
      <c r="K150" s="5">
        <v>0.98672599999999999</v>
      </c>
      <c r="L150" s="5">
        <v>0.91681999999999997</v>
      </c>
      <c r="M150" s="5">
        <v>0.83241200000000004</v>
      </c>
      <c r="N150" s="5">
        <v>0.97219500000000003</v>
      </c>
    </row>
    <row r="151" spans="1:14" x14ac:dyDescent="0.4">
      <c r="A151" s="5"/>
      <c r="B151" s="5">
        <v>0.95499000000000001</v>
      </c>
      <c r="C151" s="5">
        <v>0.85135499999999997</v>
      </c>
      <c r="D151" s="5">
        <v>0.93020099999999994</v>
      </c>
      <c r="E151" s="5">
        <v>1.007015</v>
      </c>
      <c r="F151" s="5">
        <v>0.93398400000000004</v>
      </c>
      <c r="G151" s="5">
        <v>1.0032909999999999</v>
      </c>
      <c r="H151" s="5"/>
      <c r="I151" s="5">
        <v>0.82597799999999999</v>
      </c>
      <c r="J151" s="5">
        <v>1.0034620000000001</v>
      </c>
      <c r="K151" s="5">
        <v>0.96163799999999999</v>
      </c>
      <c r="L151" s="5">
        <v>0.93268700000000004</v>
      </c>
      <c r="M151" s="5">
        <v>0.81259000000000003</v>
      </c>
      <c r="N151" s="5">
        <v>0.99615100000000001</v>
      </c>
    </row>
    <row r="152" spans="1:14" x14ac:dyDescent="0.4">
      <c r="A152" s="5"/>
      <c r="B152" s="5">
        <v>0.96318899999999996</v>
      </c>
      <c r="C152" s="5">
        <v>0.84476200000000001</v>
      </c>
      <c r="D152" s="5">
        <v>0.93961099999999997</v>
      </c>
      <c r="E152" s="5">
        <v>0.95115099999999997</v>
      </c>
      <c r="F152" s="5">
        <v>0.91708500000000004</v>
      </c>
      <c r="G152" s="5">
        <v>0.97218000000000004</v>
      </c>
      <c r="H152" s="5"/>
      <c r="I152" s="5">
        <v>0.78390099999999996</v>
      </c>
      <c r="J152" s="5">
        <v>0.99140200000000001</v>
      </c>
      <c r="K152" s="5">
        <v>0.99034</v>
      </c>
      <c r="L152" s="5">
        <v>0.89846099999999995</v>
      </c>
      <c r="M152" s="5">
        <v>0.785466</v>
      </c>
      <c r="N152" s="5">
        <v>1.000297</v>
      </c>
    </row>
    <row r="153" spans="1:14" x14ac:dyDescent="0.4">
      <c r="A153" s="5"/>
      <c r="B153" s="5">
        <v>0.922211</v>
      </c>
      <c r="C153" s="5">
        <v>0.86695900000000004</v>
      </c>
      <c r="D153" s="5">
        <v>0.97784499999999996</v>
      </c>
      <c r="E153" s="5">
        <v>0.95998799999999995</v>
      </c>
      <c r="F153" s="5">
        <v>0.98814299999999999</v>
      </c>
      <c r="G153" s="5">
        <v>0.97139299999999995</v>
      </c>
      <c r="H153" s="5"/>
      <c r="I153" s="5">
        <v>0.93216500000000002</v>
      </c>
      <c r="J153" s="5">
        <v>1.0003550000000001</v>
      </c>
      <c r="K153" s="5">
        <v>0.96040099999999995</v>
      </c>
      <c r="L153" s="5">
        <v>0.88272700000000004</v>
      </c>
      <c r="M153" s="5">
        <v>0.96313000000000004</v>
      </c>
      <c r="N153" s="5">
        <v>1.0178050000000001</v>
      </c>
    </row>
    <row r="154" spans="1:14" x14ac:dyDescent="0.4">
      <c r="A154" s="5"/>
      <c r="B154" s="5">
        <v>0.96059899999999998</v>
      </c>
      <c r="C154" s="5">
        <v>0.83363500000000001</v>
      </c>
      <c r="D154" s="5">
        <v>1.003242</v>
      </c>
      <c r="E154" s="5">
        <v>0.98827699999999996</v>
      </c>
      <c r="F154" s="5">
        <v>0.97190900000000002</v>
      </c>
      <c r="G154" s="5">
        <v>0.98218499999999997</v>
      </c>
      <c r="H154" s="5"/>
      <c r="I154" s="5">
        <v>0.96613000000000004</v>
      </c>
      <c r="J154" s="5">
        <v>0.98653800000000003</v>
      </c>
      <c r="K154" s="5">
        <v>1.019325</v>
      </c>
      <c r="L154" s="5">
        <v>0.91871499999999995</v>
      </c>
      <c r="M154" s="5">
        <v>0.94188499999999997</v>
      </c>
      <c r="N154" s="5">
        <v>0.95727700000000004</v>
      </c>
    </row>
    <row r="155" spans="1:14" x14ac:dyDescent="0.4">
      <c r="A155" s="5"/>
      <c r="B155" s="5">
        <v>0.92524499999999998</v>
      </c>
      <c r="C155" s="5">
        <v>0.781613</v>
      </c>
      <c r="D155" s="5">
        <v>0.91166599999999998</v>
      </c>
      <c r="E155" s="5">
        <v>0.97424900000000003</v>
      </c>
      <c r="F155" s="5">
        <v>0.92252299999999998</v>
      </c>
      <c r="G155" s="5">
        <v>0.95848100000000003</v>
      </c>
      <c r="H155" s="5"/>
      <c r="I155" s="5">
        <v>0.91087700000000005</v>
      </c>
      <c r="J155" s="5">
        <v>0.87505200000000005</v>
      </c>
      <c r="K155" s="5">
        <v>0.99841999999999997</v>
      </c>
      <c r="L155" s="5">
        <v>0.93786599999999998</v>
      </c>
      <c r="M155" s="5">
        <v>0.90418799999999999</v>
      </c>
      <c r="N155" s="5">
        <v>0.85874799999999996</v>
      </c>
    </row>
    <row r="156" spans="1:14" x14ac:dyDescent="0.4">
      <c r="A156" s="5"/>
      <c r="B156" s="5">
        <v>0.86696300000000004</v>
      </c>
      <c r="C156" s="5">
        <v>0.95233199999999996</v>
      </c>
      <c r="D156" s="5">
        <v>0.92774500000000004</v>
      </c>
      <c r="E156" s="5">
        <v>1.004491</v>
      </c>
      <c r="F156" s="5">
        <v>0.92579800000000001</v>
      </c>
      <c r="G156" s="5">
        <v>1.014138</v>
      </c>
      <c r="H156" s="5"/>
      <c r="I156" s="5">
        <v>0.85143100000000005</v>
      </c>
      <c r="J156" s="5">
        <v>0.91680399999999995</v>
      </c>
      <c r="K156" s="5">
        <v>1.015576</v>
      </c>
      <c r="L156" s="5">
        <v>0.83128100000000005</v>
      </c>
      <c r="M156" s="5">
        <v>0.84304199999999996</v>
      </c>
      <c r="N156" s="5">
        <v>0.88576999999999995</v>
      </c>
    </row>
    <row r="157" spans="1:14" x14ac:dyDescent="0.4">
      <c r="A157" s="5"/>
      <c r="B157" s="5">
        <v>0.95014799999999999</v>
      </c>
      <c r="C157" s="5">
        <v>0.852603</v>
      </c>
      <c r="D157" s="5">
        <v>0.90428200000000003</v>
      </c>
      <c r="E157" s="5">
        <v>0.97011099999999995</v>
      </c>
      <c r="F157" s="5">
        <v>0.90310999999999997</v>
      </c>
      <c r="G157" s="5">
        <v>0.959152</v>
      </c>
      <c r="H157" s="5"/>
      <c r="I157" s="5">
        <v>0.874664</v>
      </c>
      <c r="J157" s="5">
        <v>0.90661199999999997</v>
      </c>
      <c r="K157" s="5">
        <v>0.91330699999999998</v>
      </c>
      <c r="L157" s="5">
        <v>0.8458</v>
      </c>
      <c r="M157" s="5">
        <v>0.82395600000000002</v>
      </c>
      <c r="N157" s="5">
        <v>0.92793199999999998</v>
      </c>
    </row>
    <row r="158" spans="1:14" x14ac:dyDescent="0.4">
      <c r="A158" s="5"/>
      <c r="B158" s="5">
        <v>0.880158</v>
      </c>
      <c r="C158" s="5">
        <v>0.86011400000000005</v>
      </c>
      <c r="D158" s="5">
        <v>0.97183399999999998</v>
      </c>
      <c r="E158" s="5">
        <v>0.95192699999999997</v>
      </c>
      <c r="F158" s="5">
        <v>0.96138699999999999</v>
      </c>
      <c r="G158" s="5">
        <v>0.96966799999999997</v>
      </c>
      <c r="H158" s="5"/>
      <c r="I158" s="5">
        <v>0.82685900000000001</v>
      </c>
      <c r="J158" s="5">
        <v>0.93945900000000004</v>
      </c>
      <c r="K158" s="5">
        <v>0.90997099999999997</v>
      </c>
      <c r="L158" s="5">
        <v>0.84227799999999997</v>
      </c>
      <c r="M158" s="5">
        <v>0.87320399999999998</v>
      </c>
      <c r="N158" s="5">
        <v>0.91617400000000004</v>
      </c>
    </row>
    <row r="159" spans="1:14" x14ac:dyDescent="0.4">
      <c r="A159" s="5"/>
      <c r="B159" s="5">
        <v>0.95477299999999998</v>
      </c>
      <c r="C159" s="5">
        <v>0.900339</v>
      </c>
      <c r="D159" s="5">
        <v>0.93070399999999998</v>
      </c>
      <c r="E159" s="5">
        <v>0.957534</v>
      </c>
      <c r="F159" s="5">
        <v>0.92457</v>
      </c>
      <c r="G159" s="5">
        <v>0.96815600000000002</v>
      </c>
      <c r="H159" s="5"/>
      <c r="I159" s="5">
        <v>0.82481000000000004</v>
      </c>
      <c r="J159" s="5">
        <v>0.92846600000000001</v>
      </c>
      <c r="K159" s="5">
        <v>0.97073500000000001</v>
      </c>
      <c r="L159" s="5">
        <v>0.90168800000000005</v>
      </c>
      <c r="M159" s="5">
        <v>0.87128000000000005</v>
      </c>
      <c r="N159" s="5">
        <v>0.93768799999999997</v>
      </c>
    </row>
    <row r="160" spans="1:14" x14ac:dyDescent="0.4">
      <c r="A160" s="5"/>
      <c r="B160" s="5">
        <v>0.92052299999999998</v>
      </c>
      <c r="C160" s="5">
        <v>0.864537</v>
      </c>
      <c r="D160" s="5">
        <v>0.95871899999999999</v>
      </c>
      <c r="E160" s="5">
        <v>1.0087539999999999</v>
      </c>
      <c r="F160" s="5">
        <v>0.97023099999999995</v>
      </c>
      <c r="G160" s="5">
        <v>1.00078</v>
      </c>
      <c r="H160" s="5"/>
      <c r="I160" s="5">
        <v>0.89596200000000004</v>
      </c>
      <c r="J160" s="5">
        <v>0.905887</v>
      </c>
      <c r="K160" s="5">
        <v>0.98933599999999999</v>
      </c>
      <c r="L160" s="5">
        <v>0.86900100000000002</v>
      </c>
      <c r="M160" s="5">
        <v>0.88689799999999996</v>
      </c>
      <c r="N160" s="5">
        <v>0.950268</v>
      </c>
    </row>
    <row r="161" spans="1:14" x14ac:dyDescent="0.4">
      <c r="A161" s="5"/>
      <c r="B161" s="5">
        <v>0.943357</v>
      </c>
      <c r="C161" s="5">
        <v>0.87073800000000001</v>
      </c>
      <c r="D161" s="5">
        <v>0.92895399999999995</v>
      </c>
      <c r="E161" s="5">
        <v>0.94511800000000001</v>
      </c>
      <c r="F161" s="5">
        <v>0.91661899999999996</v>
      </c>
      <c r="G161" s="5">
        <v>0.93338299999999996</v>
      </c>
      <c r="H161" s="5"/>
      <c r="I161" s="5">
        <v>0.80428599999999995</v>
      </c>
      <c r="J161" s="5">
        <v>0.92008299999999998</v>
      </c>
      <c r="K161" s="5">
        <v>0.99603399999999997</v>
      </c>
      <c r="L161" s="5">
        <v>0.91830599999999996</v>
      </c>
      <c r="M161" s="5">
        <v>0.86095900000000003</v>
      </c>
      <c r="N161" s="5">
        <v>0.94619500000000001</v>
      </c>
    </row>
    <row r="162" spans="1:14" x14ac:dyDescent="0.4">
      <c r="A162" s="5"/>
      <c r="B162" s="5">
        <v>0.90738600000000003</v>
      </c>
      <c r="C162" s="5">
        <v>0.95764300000000002</v>
      </c>
      <c r="D162" s="5">
        <v>0.88569600000000004</v>
      </c>
      <c r="E162" s="5">
        <v>0.98136299999999999</v>
      </c>
      <c r="F162" s="5">
        <v>0.880305</v>
      </c>
      <c r="G162" s="5">
        <v>0.99867799999999995</v>
      </c>
      <c r="H162" s="5"/>
      <c r="I162" s="5">
        <v>0.932809</v>
      </c>
      <c r="J162" s="5">
        <v>0.97559300000000004</v>
      </c>
      <c r="K162" s="5">
        <v>0.96365800000000001</v>
      </c>
      <c r="L162" s="5">
        <v>0.92278800000000005</v>
      </c>
      <c r="M162" s="5">
        <v>0.92349199999999998</v>
      </c>
      <c r="N162" s="5">
        <v>0.96740000000000004</v>
      </c>
    </row>
    <row r="163" spans="1:14" x14ac:dyDescent="0.4">
      <c r="A163" s="5"/>
      <c r="B163" s="5">
        <v>0.915022</v>
      </c>
      <c r="C163" s="5">
        <v>0.98259600000000002</v>
      </c>
      <c r="D163" s="5">
        <v>0.93733900000000003</v>
      </c>
      <c r="E163" s="5">
        <v>0.96981899999999999</v>
      </c>
      <c r="F163" s="5">
        <v>0.95477800000000002</v>
      </c>
      <c r="G163" s="5">
        <v>0.97199599999999997</v>
      </c>
      <c r="H163" s="5"/>
      <c r="I163" s="5">
        <v>0.92501599999999995</v>
      </c>
      <c r="J163" s="5">
        <v>0.97908300000000004</v>
      </c>
      <c r="K163" s="5">
        <v>1.005932</v>
      </c>
      <c r="L163" s="5">
        <v>0.87484099999999998</v>
      </c>
      <c r="M163" s="5">
        <v>0.91848099999999999</v>
      </c>
      <c r="N163" s="5">
        <v>0.99621800000000005</v>
      </c>
    </row>
    <row r="164" spans="1:14" x14ac:dyDescent="0.4">
      <c r="A164" s="5"/>
      <c r="B164" s="5">
        <v>0.92337000000000002</v>
      </c>
      <c r="C164" s="5">
        <v>0.99236599999999997</v>
      </c>
      <c r="D164" s="5">
        <v>0.92236300000000004</v>
      </c>
      <c r="E164" s="5">
        <v>0.99892899999999996</v>
      </c>
      <c r="F164" s="5">
        <v>0.88374799999999998</v>
      </c>
      <c r="G164" s="5">
        <v>1.002893</v>
      </c>
      <c r="H164" s="5"/>
      <c r="I164" s="5">
        <v>0.93396000000000001</v>
      </c>
      <c r="J164" s="5">
        <v>1.0055270000000001</v>
      </c>
      <c r="K164" s="5">
        <v>0.94437199999999999</v>
      </c>
      <c r="L164" s="5">
        <v>0.90669999999999995</v>
      </c>
      <c r="M164" s="5">
        <v>0.95083499999999999</v>
      </c>
      <c r="N164" s="5">
        <v>1.0010829999999999</v>
      </c>
    </row>
    <row r="165" spans="1:14" x14ac:dyDescent="0.4">
      <c r="A165" s="5"/>
      <c r="B165" s="5">
        <v>0.92462699999999998</v>
      </c>
      <c r="C165" s="5">
        <v>0.96991300000000003</v>
      </c>
      <c r="D165" s="5">
        <v>0.93912899999999999</v>
      </c>
      <c r="E165" s="5">
        <v>1.0038549999999999</v>
      </c>
      <c r="F165" s="5">
        <v>0.92972200000000005</v>
      </c>
      <c r="G165" s="5">
        <v>1.002313</v>
      </c>
      <c r="H165" s="5"/>
      <c r="I165" s="5">
        <v>0.99330399999999996</v>
      </c>
      <c r="J165" s="5">
        <v>1.01858</v>
      </c>
      <c r="K165" s="5">
        <v>0.95724699999999996</v>
      </c>
      <c r="L165" s="5">
        <v>0.95227600000000001</v>
      </c>
      <c r="M165" s="5">
        <v>0.97713000000000005</v>
      </c>
      <c r="N165" s="5">
        <v>1.0091239999999999</v>
      </c>
    </row>
    <row r="166" spans="1:14" x14ac:dyDescent="0.4">
      <c r="A166" s="5"/>
      <c r="B166" s="5">
        <v>0.92301</v>
      </c>
      <c r="C166" s="5">
        <v>0.98427699999999996</v>
      </c>
      <c r="D166" s="5">
        <v>0.99167000000000005</v>
      </c>
      <c r="E166" s="5">
        <v>0.99183699999999997</v>
      </c>
      <c r="F166" s="5">
        <v>0.98399000000000003</v>
      </c>
      <c r="G166" s="5">
        <v>0.98218099999999997</v>
      </c>
      <c r="H166" s="5"/>
      <c r="I166" s="5">
        <v>1.0134570000000001</v>
      </c>
      <c r="J166" s="5">
        <v>1.015161</v>
      </c>
      <c r="K166" s="5">
        <v>0.95119799999999999</v>
      </c>
      <c r="L166" s="5">
        <v>0.98544900000000002</v>
      </c>
      <c r="M166" s="5">
        <v>1.007593</v>
      </c>
      <c r="N166" s="5">
        <v>1.0077910000000001</v>
      </c>
    </row>
    <row r="167" spans="1:14" x14ac:dyDescent="0.4">
      <c r="A167" s="5"/>
      <c r="B167" s="5">
        <v>0.95569700000000002</v>
      </c>
      <c r="C167" s="5">
        <v>1.004813</v>
      </c>
      <c r="D167" s="5">
        <v>0.97921000000000002</v>
      </c>
      <c r="E167" s="5">
        <v>1.0003329999999999</v>
      </c>
      <c r="F167" s="5">
        <v>0.98905500000000002</v>
      </c>
      <c r="G167" s="5">
        <v>0.99912500000000004</v>
      </c>
      <c r="H167" s="5"/>
      <c r="I167" s="5">
        <v>1.0125230000000001</v>
      </c>
      <c r="J167" s="5">
        <v>1.0127060000000001</v>
      </c>
      <c r="K167" s="5">
        <v>1.0209839999999999</v>
      </c>
      <c r="L167" s="5">
        <v>1.0111140000000001</v>
      </c>
      <c r="M167" s="5">
        <v>1.0112270000000001</v>
      </c>
      <c r="N167" s="5">
        <v>1.0007699999999999</v>
      </c>
    </row>
    <row r="168" spans="1:14" x14ac:dyDescent="0.4">
      <c r="A168" s="5"/>
      <c r="B168" s="5">
        <v>0.957395</v>
      </c>
      <c r="C168" s="5">
        <v>1.006238</v>
      </c>
      <c r="D168" s="5">
        <v>1.000294</v>
      </c>
      <c r="E168" s="5">
        <v>0.97520600000000002</v>
      </c>
      <c r="F168" s="5">
        <v>0.99064799999999997</v>
      </c>
      <c r="G168" s="5">
        <v>0.96800900000000001</v>
      </c>
      <c r="H168" s="5"/>
      <c r="I168" s="5">
        <v>0.99930300000000005</v>
      </c>
      <c r="J168" s="5">
        <v>0.99205900000000002</v>
      </c>
      <c r="K168" s="5">
        <v>0.95427700000000004</v>
      </c>
      <c r="L168" s="5">
        <v>0.98608499999999999</v>
      </c>
      <c r="M168" s="5">
        <v>0.99235399999999996</v>
      </c>
      <c r="N168" s="5">
        <v>1.0093460000000001</v>
      </c>
    </row>
    <row r="169" spans="1:14" x14ac:dyDescent="0.4">
      <c r="A169" s="5"/>
      <c r="B169" s="5">
        <v>0.91984699999999997</v>
      </c>
      <c r="C169" s="5">
        <v>0.97427799999999998</v>
      </c>
      <c r="D169" s="5">
        <v>0.99322900000000003</v>
      </c>
      <c r="E169" s="5">
        <v>0.96134600000000003</v>
      </c>
      <c r="F169" s="5">
        <v>0.98971200000000004</v>
      </c>
      <c r="G169" s="5">
        <v>0.96538299999999999</v>
      </c>
      <c r="H169" s="5"/>
      <c r="I169" s="5">
        <v>0.99981900000000001</v>
      </c>
      <c r="J169" s="5">
        <v>1.0080450000000001</v>
      </c>
      <c r="K169" s="5">
        <v>0.93820000000000003</v>
      </c>
      <c r="L169" s="5">
        <v>1.002075</v>
      </c>
      <c r="M169" s="5">
        <v>1.007314</v>
      </c>
      <c r="N169" s="5">
        <v>0.99942200000000003</v>
      </c>
    </row>
    <row r="170" spans="1:14" x14ac:dyDescent="0.4">
      <c r="A170" s="5"/>
      <c r="B170" s="5">
        <v>0.964279</v>
      </c>
      <c r="C170" s="5">
        <v>0.948071</v>
      </c>
      <c r="D170" s="5">
        <v>0.99579600000000001</v>
      </c>
      <c r="E170" s="5">
        <v>0.95380900000000002</v>
      </c>
      <c r="F170" s="5">
        <v>0.981796</v>
      </c>
      <c r="G170" s="5">
        <v>0.95059300000000002</v>
      </c>
      <c r="H170" s="5"/>
      <c r="I170" s="5">
        <v>1.0118529999999999</v>
      </c>
      <c r="J170" s="5">
        <v>0.99268400000000001</v>
      </c>
      <c r="K170" s="5">
        <v>0.95839799999999997</v>
      </c>
      <c r="L170" s="5">
        <v>1.001538</v>
      </c>
      <c r="M170" s="5">
        <v>0.99968699999999999</v>
      </c>
      <c r="N170" s="5">
        <v>0.99635700000000005</v>
      </c>
    </row>
    <row r="171" spans="1:14" x14ac:dyDescent="0.4">
      <c r="A171" s="5"/>
      <c r="B171" s="5">
        <v>0.94301800000000002</v>
      </c>
      <c r="C171" s="5">
        <v>0.83757700000000002</v>
      </c>
      <c r="D171" s="5">
        <v>0.97261900000000001</v>
      </c>
      <c r="E171" s="5">
        <v>0.90897799999999995</v>
      </c>
      <c r="F171" s="5">
        <v>0.98989400000000005</v>
      </c>
      <c r="G171" s="5">
        <v>0.95717300000000005</v>
      </c>
      <c r="H171" s="5"/>
      <c r="I171" s="5">
        <v>0.98940700000000004</v>
      </c>
      <c r="J171" s="5">
        <v>0.96911700000000001</v>
      </c>
      <c r="K171" s="5">
        <v>0.94559800000000005</v>
      </c>
      <c r="L171" s="5">
        <v>0.97642300000000004</v>
      </c>
      <c r="M171" s="5">
        <v>0.99850700000000003</v>
      </c>
      <c r="N171" s="5">
        <v>0.96205399999999996</v>
      </c>
    </row>
    <row r="172" spans="1:14" x14ac:dyDescent="0.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x14ac:dyDescent="0.4">
      <c r="A173" s="13" t="s">
        <v>224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41.65" customHeight="1" x14ac:dyDescent="0.4">
      <c r="A174" s="5" t="s">
        <v>225</v>
      </c>
      <c r="B174" s="15" t="s">
        <v>247</v>
      </c>
      <c r="C174" s="15"/>
      <c r="D174" s="15"/>
      <c r="E174" s="15"/>
      <c r="F174" s="15"/>
      <c r="G174" s="15"/>
      <c r="H174" s="5"/>
      <c r="I174" s="15" t="s">
        <v>248</v>
      </c>
      <c r="J174" s="15"/>
      <c r="K174" s="15"/>
      <c r="L174" s="15"/>
      <c r="M174" s="15"/>
      <c r="N174" s="15"/>
    </row>
    <row r="175" spans="1:14" x14ac:dyDescent="0.4">
      <c r="A175" s="5" t="s">
        <v>217</v>
      </c>
      <c r="B175" s="5">
        <v>0.91748775000000005</v>
      </c>
      <c r="C175" s="5">
        <v>0.86375985</v>
      </c>
      <c r="D175" s="5">
        <v>0.85518154999999996</v>
      </c>
      <c r="E175" s="5">
        <v>0.81716310000000003</v>
      </c>
      <c r="F175" s="5">
        <v>0.85773167500000003</v>
      </c>
      <c r="G175" s="5">
        <v>0.81783494999999995</v>
      </c>
      <c r="H175" s="5"/>
      <c r="I175" s="5">
        <v>0.87230344999999998</v>
      </c>
      <c r="J175" s="5">
        <v>0.835459375</v>
      </c>
      <c r="K175" s="5">
        <v>0.90582202000000001</v>
      </c>
      <c r="L175" s="5">
        <v>0.841349295</v>
      </c>
      <c r="M175" s="5">
        <v>0.86819887500000004</v>
      </c>
      <c r="N175" s="5">
        <v>0.82382685</v>
      </c>
    </row>
    <row r="176" spans="1:14" x14ac:dyDescent="0.4">
      <c r="A176" s="5" t="s">
        <v>220</v>
      </c>
      <c r="B176" s="5">
        <v>0.93070192500000004</v>
      </c>
      <c r="C176" s="5">
        <v>0.93565907500000001</v>
      </c>
      <c r="D176" s="5">
        <v>0.94690087499999998</v>
      </c>
      <c r="E176" s="5">
        <v>0.97013994999999997</v>
      </c>
      <c r="F176" s="5">
        <v>0.94192204999999996</v>
      </c>
      <c r="G176" s="5">
        <v>0.97424497499999996</v>
      </c>
      <c r="H176" s="5"/>
      <c r="I176" s="5">
        <v>0.95031161500000005</v>
      </c>
      <c r="J176" s="5">
        <v>0.95389650000000004</v>
      </c>
      <c r="K176" s="5">
        <v>0.96735965000000002</v>
      </c>
      <c r="L176" s="5">
        <v>0.94207229999999997</v>
      </c>
      <c r="M176" s="5">
        <v>0.94869975299999998</v>
      </c>
      <c r="N176" s="5">
        <v>0.95384792500000004</v>
      </c>
    </row>
    <row r="177" spans="1:14" x14ac:dyDescent="0.4">
      <c r="A177" s="5" t="s">
        <v>221</v>
      </c>
      <c r="B177" s="5">
        <v>0.92409483800000003</v>
      </c>
      <c r="C177" s="5">
        <v>0.89970946299999999</v>
      </c>
      <c r="D177" s="5">
        <v>0.90104121299999995</v>
      </c>
      <c r="E177" s="5">
        <v>0.893651525</v>
      </c>
      <c r="F177" s="5">
        <v>0.89982686300000003</v>
      </c>
      <c r="G177" s="5">
        <v>0.89603996299999999</v>
      </c>
      <c r="H177" s="5"/>
      <c r="I177" s="5">
        <v>0.911307533</v>
      </c>
      <c r="J177" s="5">
        <v>0.89467793799999995</v>
      </c>
      <c r="K177" s="5">
        <v>0.93659083499999995</v>
      </c>
      <c r="L177" s="5">
        <v>0.89171079799999997</v>
      </c>
      <c r="M177" s="5">
        <v>0.90844931399999995</v>
      </c>
      <c r="N177" s="5">
        <v>0.88883738800000001</v>
      </c>
    </row>
    <row r="178" spans="1:14" x14ac:dyDescent="0.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x14ac:dyDescent="0.4">
      <c r="A179" s="13" t="s">
        <v>226</v>
      </c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41.65" customHeight="1" x14ac:dyDescent="0.4">
      <c r="A180" s="5"/>
      <c r="B180" s="15" t="s">
        <v>247</v>
      </c>
      <c r="C180" s="15"/>
      <c r="D180" s="15"/>
      <c r="E180" s="15"/>
      <c r="F180" s="15"/>
      <c r="G180" s="15"/>
      <c r="H180" s="5"/>
      <c r="I180" s="15" t="s">
        <v>248</v>
      </c>
      <c r="J180" s="15"/>
      <c r="K180" s="15"/>
      <c r="L180" s="15"/>
      <c r="M180" s="15"/>
      <c r="N180" s="15"/>
    </row>
    <row r="181" spans="1:14" x14ac:dyDescent="0.4">
      <c r="A181" s="5" t="s">
        <v>227</v>
      </c>
      <c r="B181" s="5">
        <v>4.7</v>
      </c>
      <c r="C181" s="5">
        <v>4.8</v>
      </c>
      <c r="D181" s="5">
        <v>4.5</v>
      </c>
      <c r="E181" s="5">
        <v>5</v>
      </c>
      <c r="F181" s="5">
        <v>4.3</v>
      </c>
      <c r="G181" s="5">
        <v>4.7</v>
      </c>
      <c r="H181" s="5"/>
      <c r="I181" s="5">
        <v>5</v>
      </c>
      <c r="J181" s="5">
        <v>5.0999999999999996</v>
      </c>
      <c r="K181" s="5">
        <v>5.5</v>
      </c>
      <c r="L181" s="5">
        <v>4.2</v>
      </c>
      <c r="M181" s="5">
        <v>4.5999999999999996</v>
      </c>
      <c r="N181" s="5">
        <v>4.7</v>
      </c>
    </row>
    <row r="182" spans="1:14" x14ac:dyDescent="0.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x14ac:dyDescent="0.4">
      <c r="A183" s="13" t="s">
        <v>228</v>
      </c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41.65" customHeight="1" x14ac:dyDescent="0.4">
      <c r="A184" s="5" t="s">
        <v>229</v>
      </c>
      <c r="B184" s="15" t="s">
        <v>216</v>
      </c>
      <c r="C184" s="15"/>
      <c r="D184" s="15"/>
      <c r="E184" s="15"/>
      <c r="F184" s="15"/>
      <c r="G184" s="15"/>
      <c r="H184" s="5"/>
      <c r="I184" s="15" t="s">
        <v>30</v>
      </c>
      <c r="J184" s="15"/>
      <c r="K184" s="15"/>
      <c r="L184" s="15"/>
      <c r="M184" s="15"/>
      <c r="N184" s="15"/>
    </row>
    <row r="185" spans="1:14" x14ac:dyDescent="0.4">
      <c r="A185" s="5" t="s">
        <v>233</v>
      </c>
      <c r="B185" s="5">
        <v>5.4</v>
      </c>
      <c r="C185" s="5">
        <v>5.7</v>
      </c>
      <c r="D185" s="5">
        <v>5.2</v>
      </c>
      <c r="E185" s="5">
        <v>5.3</v>
      </c>
      <c r="F185" s="5">
        <v>6</v>
      </c>
      <c r="G185" s="5">
        <v>6.1</v>
      </c>
      <c r="H185" s="5"/>
      <c r="I185" s="5">
        <v>6.3</v>
      </c>
      <c r="J185" s="5">
        <v>7.1</v>
      </c>
      <c r="K185" s="5">
        <v>4.7</v>
      </c>
      <c r="L185" s="5">
        <v>5.3</v>
      </c>
      <c r="M185" s="5">
        <v>5.5</v>
      </c>
      <c r="N185" s="5">
        <v>4.8</v>
      </c>
    </row>
    <row r="186" spans="1:14" x14ac:dyDescent="0.4">
      <c r="A186" s="5" t="s">
        <v>234</v>
      </c>
      <c r="B186" s="5">
        <v>17.399999999999999</v>
      </c>
      <c r="C186" s="5">
        <v>20.9</v>
      </c>
      <c r="D186" s="5">
        <v>17.2</v>
      </c>
      <c r="E186" s="5">
        <v>21.4</v>
      </c>
      <c r="F186" s="5">
        <v>25.4</v>
      </c>
      <c r="G186" s="5">
        <v>22.3</v>
      </c>
      <c r="H186" s="5"/>
      <c r="I186" s="5">
        <v>23.1</v>
      </c>
      <c r="J186" s="5">
        <v>28.4</v>
      </c>
      <c r="K186" s="5">
        <v>16.7</v>
      </c>
      <c r="L186" s="5">
        <v>19.100000000000001</v>
      </c>
      <c r="M186" s="5">
        <v>19.399999999999999</v>
      </c>
      <c r="N186" s="5">
        <v>17.100000000000001</v>
      </c>
    </row>
    <row r="187" spans="1:14" x14ac:dyDescent="0.4">
      <c r="A187" s="5" t="s">
        <v>235</v>
      </c>
      <c r="B187" s="5">
        <v>19</v>
      </c>
      <c r="C187" s="5">
        <v>16.3</v>
      </c>
      <c r="D187" s="5">
        <v>18.8</v>
      </c>
      <c r="E187" s="5">
        <v>20.399999999999999</v>
      </c>
      <c r="F187" s="5">
        <v>22</v>
      </c>
      <c r="G187" s="5">
        <v>18.3</v>
      </c>
      <c r="H187" s="5"/>
      <c r="I187" s="5">
        <v>22.6</v>
      </c>
      <c r="J187" s="5">
        <v>19.100000000000001</v>
      </c>
      <c r="K187" s="5">
        <v>15.7</v>
      </c>
      <c r="L187" s="5">
        <v>15.5</v>
      </c>
      <c r="M187" s="5">
        <v>15.7</v>
      </c>
      <c r="N187" s="5">
        <v>14.5</v>
      </c>
    </row>
    <row r="188" spans="1:14" x14ac:dyDescent="0.4">
      <c r="A188" s="5" t="s">
        <v>236</v>
      </c>
      <c r="B188" s="5">
        <v>11.6</v>
      </c>
      <c r="C188" s="5">
        <v>9.8000000000000007</v>
      </c>
      <c r="D188" s="5">
        <v>13.3</v>
      </c>
      <c r="E188" s="5">
        <v>10.3</v>
      </c>
      <c r="F188" s="5">
        <v>14.3</v>
      </c>
      <c r="G188" s="5">
        <v>10.4</v>
      </c>
      <c r="H188" s="5"/>
      <c r="I188" s="5">
        <v>10.6</v>
      </c>
      <c r="J188" s="5">
        <v>11.2</v>
      </c>
      <c r="K188" s="6">
        <v>8.1</v>
      </c>
      <c r="L188" s="5">
        <v>10</v>
      </c>
      <c r="M188" s="5">
        <v>11.2</v>
      </c>
      <c r="N188" s="5">
        <v>8.9</v>
      </c>
    </row>
    <row r="189" spans="1:14" x14ac:dyDescent="0.4">
      <c r="A189" s="5" t="s">
        <v>237</v>
      </c>
      <c r="B189" s="5">
        <v>8.1999999999999993</v>
      </c>
      <c r="C189" s="5">
        <v>7.9</v>
      </c>
      <c r="D189" s="5">
        <v>8.1999999999999993</v>
      </c>
      <c r="E189" s="5">
        <v>8.6999999999999993</v>
      </c>
      <c r="F189" s="5">
        <v>9.3000000000000007</v>
      </c>
      <c r="G189" s="5">
        <v>8.4</v>
      </c>
      <c r="H189" s="5"/>
      <c r="I189" s="5">
        <v>9.3000000000000007</v>
      </c>
      <c r="J189" s="5">
        <v>8.1</v>
      </c>
      <c r="K189" s="5">
        <v>7.2</v>
      </c>
      <c r="L189" s="5">
        <v>8.6</v>
      </c>
      <c r="M189" s="5">
        <v>8.9</v>
      </c>
      <c r="N189" s="5">
        <v>7.3</v>
      </c>
    </row>
    <row r="190" spans="1:14" x14ac:dyDescent="0.4">
      <c r="A190" s="5" t="s">
        <v>238</v>
      </c>
      <c r="B190" s="5">
        <v>8.1999999999999993</v>
      </c>
      <c r="C190" s="5">
        <v>6.4</v>
      </c>
      <c r="D190" s="5">
        <v>7.1</v>
      </c>
      <c r="E190" s="5">
        <v>6.7</v>
      </c>
      <c r="F190" s="5">
        <v>8.1</v>
      </c>
      <c r="G190" s="5">
        <v>6.9</v>
      </c>
      <c r="H190" s="5"/>
      <c r="I190" s="5">
        <v>7.8</v>
      </c>
      <c r="J190" s="5">
        <v>7.3</v>
      </c>
      <c r="K190" s="5">
        <v>6.6</v>
      </c>
      <c r="L190" s="5">
        <v>7.5</v>
      </c>
      <c r="M190" s="5">
        <v>6.9</v>
      </c>
      <c r="N190" s="5">
        <v>6.5</v>
      </c>
    </row>
    <row r="191" spans="1:14" x14ac:dyDescent="0.4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x14ac:dyDescent="0.4">
      <c r="A192" s="13" t="s">
        <v>230</v>
      </c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41.65" customHeight="1" x14ac:dyDescent="0.4">
      <c r="A193" s="5"/>
      <c r="B193" s="15" t="s">
        <v>247</v>
      </c>
      <c r="C193" s="15"/>
      <c r="D193" s="15"/>
      <c r="E193" s="15"/>
      <c r="F193" s="15"/>
      <c r="G193" s="15"/>
      <c r="H193" s="5"/>
      <c r="I193" s="15" t="s">
        <v>30</v>
      </c>
      <c r="J193" s="15"/>
      <c r="K193" s="15"/>
      <c r="L193" s="15"/>
      <c r="M193" s="15"/>
      <c r="N193" s="15"/>
    </row>
    <row r="194" spans="1:14" x14ac:dyDescent="0.4">
      <c r="A194" s="5" t="s">
        <v>231</v>
      </c>
      <c r="B194" s="5">
        <v>1446</v>
      </c>
      <c r="C194" s="5">
        <v>1350</v>
      </c>
      <c r="D194" s="5">
        <v>1472</v>
      </c>
      <c r="E194" s="5">
        <v>1490</v>
      </c>
      <c r="F194" s="5">
        <v>1751</v>
      </c>
      <c r="G194" s="5">
        <v>1460</v>
      </c>
      <c r="H194" s="5"/>
      <c r="I194" s="5">
        <v>1616</v>
      </c>
      <c r="J194" s="5">
        <v>1598</v>
      </c>
      <c r="K194" s="5">
        <v>1197</v>
      </c>
      <c r="L194" s="5">
        <v>1346</v>
      </c>
      <c r="M194" s="5">
        <v>1392</v>
      </c>
      <c r="N194" s="5">
        <v>1202</v>
      </c>
    </row>
  </sheetData>
  <mergeCells count="14">
    <mergeCell ref="B193:G193"/>
    <mergeCell ref="I193:N193"/>
    <mergeCell ref="B174:G174"/>
    <mergeCell ref="I174:N174"/>
    <mergeCell ref="B180:G180"/>
    <mergeCell ref="I180:N180"/>
    <mergeCell ref="B184:G184"/>
    <mergeCell ref="I184:N184"/>
    <mergeCell ref="B2:G2"/>
    <mergeCell ref="I2:N2"/>
    <mergeCell ref="B85:G85"/>
    <mergeCell ref="I85:N85"/>
    <mergeCell ref="B91:G91"/>
    <mergeCell ref="I91:N9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Figure1</vt:lpstr>
      <vt:lpstr>Figure2</vt:lpstr>
      <vt:lpstr>Figure3</vt:lpstr>
      <vt:lpstr>Figure4</vt:lpstr>
      <vt:lpstr>Figure5</vt:lpstr>
      <vt:lpstr>Figure6</vt:lpstr>
      <vt:lpstr>Figure7</vt:lpstr>
      <vt:lpstr>FigureS1</vt:lpstr>
      <vt:lpstr>FigureS2</vt:lpstr>
      <vt:lpstr>FigureS3</vt:lpstr>
      <vt:lpstr>FigureS4</vt:lpstr>
      <vt:lpstr>FigureS5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dhyhust@outlook.com</dc:creator>
  <cp:lastModifiedBy>dhyhust@outlook.com</cp:lastModifiedBy>
  <dcterms:created xsi:type="dcterms:W3CDTF">2026-03-24T02:35:37Z</dcterms:created>
  <dcterms:modified xsi:type="dcterms:W3CDTF">2026-03-25T02:16:06Z</dcterms:modified>
</cp:coreProperties>
</file>