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. 个人工作\3-翻译\24. 21829A-糖尿病创面修复&amp;ATF7-保二冲一\3-R\R2\糖尿病创面修复 ATF7（卫利民 程飚）-R2【JCI Insight】\"/>
    </mc:Choice>
  </mc:AlternateContent>
  <xr:revisionPtr revIDLastSave="0" documentId="13_ncr:1_{928289B1-9789-4388-8730-A0E7C71651A7}" xr6:coauthVersionLast="47" xr6:coauthVersionMax="47" xr10:uidLastSave="{00000000-0000-0000-0000-000000000000}"/>
  <bookViews>
    <workbookView xWindow="1380" yWindow="60" windowWidth="21300" windowHeight="15540" firstSheet="28" activeTab="35" xr2:uid="{00000000-000D-0000-FFFF-FFFF00000000}"/>
  </bookViews>
  <sheets>
    <sheet name="Figure1B" sheetId="1" r:id="rId1"/>
    <sheet name="Figure1C" sheetId="20" r:id="rId2"/>
    <sheet name="Figure2B" sheetId="2" r:id="rId3"/>
    <sheet name="Figure2D" sheetId="3" r:id="rId4"/>
    <sheet name="Figure2G" sheetId="21" r:id="rId5"/>
    <sheet name="Figure2H" sheetId="22" r:id="rId6"/>
    <sheet name="Figure3B" sheetId="4" r:id="rId7"/>
    <sheet name="Figure3D" sheetId="5" r:id="rId8"/>
    <sheet name="Figure3E" sheetId="6" r:id="rId9"/>
    <sheet name="Figure3F" sheetId="7" r:id="rId10"/>
    <sheet name="Figure3G" sheetId="23" r:id="rId11"/>
    <sheet name="Figure3H" sheetId="24" r:id="rId12"/>
    <sheet name="Figure4A" sheetId="8" r:id="rId13"/>
    <sheet name="Figure4B" sheetId="25" r:id="rId14"/>
    <sheet name="Figure4C" sheetId="26" r:id="rId15"/>
    <sheet name="Figure4D" sheetId="9" r:id="rId16"/>
    <sheet name="Figure5B" sheetId="10" r:id="rId17"/>
    <sheet name="Figure5C" sheetId="11" r:id="rId18"/>
    <sheet name="Figure5D" sheetId="12" r:id="rId19"/>
    <sheet name="Figure5E" sheetId="13" r:id="rId20"/>
    <sheet name="Figure5F" sheetId="27" r:id="rId21"/>
    <sheet name="Figure5G" sheetId="28" r:id="rId22"/>
    <sheet name="Figure5H" sheetId="29" r:id="rId23"/>
    <sheet name="Figure5J" sheetId="30" r:id="rId24"/>
    <sheet name="Figure5K" sheetId="31" r:id="rId25"/>
    <sheet name="Figure6B" sheetId="32" r:id="rId26"/>
    <sheet name="Figure6C" sheetId="33" r:id="rId27"/>
    <sheet name="Figure6D" sheetId="34" r:id="rId28"/>
    <sheet name="Figure6E" sheetId="35" r:id="rId29"/>
    <sheet name="Figure6F" sheetId="36" r:id="rId30"/>
    <sheet name="Figure8A" sheetId="14" r:id="rId31"/>
    <sheet name="Figure8E" sheetId="15" r:id="rId32"/>
    <sheet name="Figure8F" sheetId="16" r:id="rId33"/>
    <sheet name="Figure8I" sheetId="38" r:id="rId34"/>
    <sheet name="Figure8J" sheetId="39" r:id="rId35"/>
    <sheet name="Figure9G" sheetId="17" r:id="rId36"/>
    <sheet name="Figure9H" sheetId="18" r:id="rId37"/>
    <sheet name="FigureS1B" sheetId="19" r:id="rId38"/>
    <sheet name="FigureS1C" sheetId="40" r:id="rId39"/>
    <sheet name="FigureS1F" sheetId="42" r:id="rId40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42" l="1"/>
  <c r="K2" i="42"/>
  <c r="H3" i="39" l="1"/>
  <c r="H4" i="39"/>
  <c r="H2" i="39"/>
  <c r="K3" i="34" l="1"/>
  <c r="K2" i="34"/>
  <c r="K3" i="33"/>
  <c r="K2" i="33"/>
  <c r="H3" i="31" l="1"/>
  <c r="H4" i="31"/>
  <c r="H2" i="31"/>
  <c r="H3" i="26" l="1"/>
  <c r="H4" i="26"/>
  <c r="H2" i="26"/>
  <c r="H9" i="9"/>
  <c r="H10" i="9"/>
  <c r="H8" i="9"/>
  <c r="H3" i="25"/>
  <c r="H4" i="25"/>
  <c r="H2" i="25"/>
  <c r="K3" i="24"/>
  <c r="K2" i="24"/>
  <c r="H2" i="8" l="1"/>
  <c r="I4" i="8"/>
  <c r="H4" i="8"/>
  <c r="I3" i="8"/>
  <c r="H3" i="8"/>
  <c r="I2" i="8"/>
</calcChain>
</file>

<file path=xl/sharedStrings.xml><?xml version="1.0" encoding="utf-8"?>
<sst xmlns="http://schemas.openxmlformats.org/spreadsheetml/2006/main" count="347" uniqueCount="55">
  <si>
    <t>C57BL/6</t>
  </si>
  <si>
    <t>db/db</t>
  </si>
  <si>
    <t>7 d</t>
  </si>
  <si>
    <t>14 d</t>
  </si>
  <si>
    <t>MHCII</t>
  </si>
  <si>
    <t>HG</t>
  </si>
  <si>
    <t>HG + LV-NC</t>
  </si>
  <si>
    <t>HG + LV-ATF7</t>
  </si>
  <si>
    <t>Mean</t>
  </si>
  <si>
    <t>3d</t>
  </si>
  <si>
    <t>7d</t>
  </si>
  <si>
    <t>11d</t>
  </si>
  <si>
    <t>14d</t>
  </si>
  <si>
    <t>db/db + AAV2K14-NC</t>
    <phoneticPr fontId="1" type="noConversion"/>
  </si>
  <si>
    <t>MEAN</t>
  </si>
  <si>
    <t>HG + LV-NC(IgG)</t>
  </si>
  <si>
    <t>HG + LV-NC(anti-ATF7)</t>
  </si>
  <si>
    <t>HG + LV-NC(anti-H3K9me3)</t>
  </si>
  <si>
    <t>Control</t>
  </si>
  <si>
    <t>LV-NC</t>
  </si>
  <si>
    <t>Standard deviation</t>
  </si>
  <si>
    <r>
      <t>db/db + AAV2</t>
    </r>
    <r>
      <rPr>
        <vertAlign val="superscript"/>
        <sz val="14"/>
        <color rgb="FF00B050"/>
        <rFont val="Arial"/>
        <family val="2"/>
      </rPr>
      <t>K14</t>
    </r>
    <r>
      <rPr>
        <sz val="14"/>
        <color rgb="FF00B050"/>
        <rFont val="Arial"/>
        <family val="2"/>
      </rPr>
      <t>-NC</t>
    </r>
  </si>
  <si>
    <r>
      <t>MHC</t>
    </r>
    <r>
      <rPr>
        <sz val="14"/>
        <color theme="1"/>
        <rFont val="等线"/>
        <family val="2"/>
      </rPr>
      <t>Ⅱ</t>
    </r>
  </si>
  <si>
    <r>
      <t>Exo</t>
    </r>
    <r>
      <rPr>
        <vertAlign val="superscript"/>
        <sz val="14"/>
        <color rgb="FF00B050"/>
        <rFont val="Arial"/>
        <family val="2"/>
      </rPr>
      <t>HG + LV-NC</t>
    </r>
    <phoneticPr fontId="3" type="noConversion"/>
  </si>
  <si>
    <t>CD86</t>
    <phoneticPr fontId="1" type="noConversion"/>
  </si>
  <si>
    <t>Arg1</t>
    <phoneticPr fontId="1" type="noConversion"/>
  </si>
  <si>
    <t>HG + LV-shNC</t>
  </si>
  <si>
    <t>Standard deviation</t>
    <phoneticPr fontId="1" type="noConversion"/>
  </si>
  <si>
    <t>HG + LV-ATF7+ LPS/IFN-γ</t>
  </si>
  <si>
    <r>
      <t>MHC</t>
    </r>
    <r>
      <rPr>
        <sz val="14"/>
        <color theme="1"/>
        <rFont val="微软雅黑"/>
        <family val="2"/>
        <charset val="134"/>
      </rPr>
      <t>Ⅱ</t>
    </r>
    <phoneticPr fontId="1" type="noConversion"/>
  </si>
  <si>
    <r>
      <t>db/db +Exo</t>
    </r>
    <r>
      <rPr>
        <vertAlign val="superscript"/>
        <sz val="14"/>
        <color rgb="FF00B050"/>
        <rFont val="Arial"/>
        <family val="2"/>
      </rPr>
      <t>LV-NC</t>
    </r>
    <phoneticPr fontId="1" type="noConversion"/>
  </si>
  <si>
    <t>HG + LV-N1ICD</t>
  </si>
  <si>
    <t>0d</t>
    <phoneticPr fontId="1" type="noConversion"/>
  </si>
  <si>
    <r>
      <t>db/db + AAV2</t>
    </r>
    <r>
      <rPr>
        <vertAlign val="superscript"/>
        <sz val="14"/>
        <color rgb="FF00B050"/>
        <rFont val="Arial"/>
        <family val="2"/>
      </rPr>
      <t>K14</t>
    </r>
    <r>
      <rPr>
        <sz val="14"/>
        <color rgb="FF00B050"/>
        <rFont val="Arial"/>
        <family val="2"/>
      </rPr>
      <t>-</t>
    </r>
    <r>
      <rPr>
        <i/>
        <sz val="14"/>
        <color rgb="FF00B050"/>
        <rFont val="Arial"/>
        <family val="2"/>
      </rPr>
      <t>Atf7</t>
    </r>
    <phoneticPr fontId="1" type="noConversion"/>
  </si>
  <si>
    <r>
      <t>db/db + AAV2K14-</t>
    </r>
    <r>
      <rPr>
        <i/>
        <sz val="14"/>
        <color rgb="FF00B050"/>
        <rFont val="Arial"/>
        <family val="2"/>
      </rPr>
      <t>Atf7</t>
    </r>
    <phoneticPr fontId="1" type="noConversion"/>
  </si>
  <si>
    <t>Cd86</t>
    <phoneticPr fontId="1" type="noConversion"/>
  </si>
  <si>
    <t>Nos2</t>
    <phoneticPr fontId="1" type="noConversion"/>
  </si>
  <si>
    <t>TNFA</t>
    <phoneticPr fontId="1" type="noConversion"/>
  </si>
  <si>
    <t>IL6</t>
    <phoneticPr fontId="1" type="noConversion"/>
  </si>
  <si>
    <t>IL1B</t>
    <phoneticPr fontId="1" type="noConversion"/>
  </si>
  <si>
    <t>Cd206</t>
    <phoneticPr fontId="1" type="noConversion"/>
  </si>
  <si>
    <r>
      <t>HG + LV-</t>
    </r>
    <r>
      <rPr>
        <i/>
        <sz val="14"/>
        <color rgb="FF00B050"/>
        <rFont val="Arial"/>
        <family val="2"/>
      </rPr>
      <t>ATF7</t>
    </r>
    <phoneticPr fontId="1" type="noConversion"/>
  </si>
  <si>
    <r>
      <t>HG + LV-sh</t>
    </r>
    <r>
      <rPr>
        <i/>
        <sz val="14"/>
        <color rgb="FF00B050"/>
        <rFont val="Arial"/>
        <family val="2"/>
      </rPr>
      <t>ATF7</t>
    </r>
    <phoneticPr fontId="1" type="noConversion"/>
  </si>
  <si>
    <r>
      <t>HG + LV-</t>
    </r>
    <r>
      <rPr>
        <i/>
        <sz val="14"/>
        <color rgb="FF00B050"/>
        <rFont val="Arial"/>
        <family val="2"/>
      </rPr>
      <t>ATF7</t>
    </r>
    <r>
      <rPr>
        <sz val="14"/>
        <color rgb="FF00B050"/>
        <rFont val="Arial"/>
        <family val="2"/>
      </rPr>
      <t>+ LPS/IFN-γ</t>
    </r>
    <phoneticPr fontId="1" type="noConversion"/>
  </si>
  <si>
    <r>
      <t>db/db +Exo</t>
    </r>
    <r>
      <rPr>
        <vertAlign val="superscript"/>
        <sz val="14"/>
        <color rgb="FF00B050"/>
        <rFont val="Arial"/>
        <family val="2"/>
      </rPr>
      <t>LV-</t>
    </r>
    <r>
      <rPr>
        <i/>
        <vertAlign val="superscript"/>
        <sz val="14"/>
        <color rgb="FF00B050"/>
        <rFont val="Arial"/>
        <family val="2"/>
      </rPr>
      <t>ATF7</t>
    </r>
    <phoneticPr fontId="1" type="noConversion"/>
  </si>
  <si>
    <r>
      <t>HG + LV-</t>
    </r>
    <r>
      <rPr>
        <i/>
        <sz val="14"/>
        <color rgb="FF00B050"/>
        <rFont val="Arial"/>
        <family val="2"/>
      </rPr>
      <t>ATF7</t>
    </r>
    <r>
      <rPr>
        <sz val="14"/>
        <color rgb="FF00B050"/>
        <rFont val="Arial"/>
        <family val="2"/>
      </rPr>
      <t>(IgG)</t>
    </r>
    <phoneticPr fontId="1" type="noConversion"/>
  </si>
  <si>
    <r>
      <t>HG + LV-</t>
    </r>
    <r>
      <rPr>
        <i/>
        <sz val="14"/>
        <color rgb="FF00B050"/>
        <rFont val="Arial"/>
        <family val="2"/>
      </rPr>
      <t>ATF7</t>
    </r>
    <r>
      <rPr>
        <sz val="14"/>
        <color rgb="FF00B050"/>
        <rFont val="Arial"/>
        <family val="2"/>
      </rPr>
      <t>(anti-ATF7)</t>
    </r>
    <phoneticPr fontId="1" type="noConversion"/>
  </si>
  <si>
    <r>
      <t>HG + LV-</t>
    </r>
    <r>
      <rPr>
        <i/>
        <sz val="14"/>
        <color rgb="FF00B050"/>
        <rFont val="Arial"/>
        <family val="2"/>
      </rPr>
      <t>ATF7</t>
    </r>
    <r>
      <rPr>
        <sz val="14"/>
        <color rgb="FF00B050"/>
        <rFont val="Arial"/>
        <family val="2"/>
      </rPr>
      <t>(anti-H3K9me3)</t>
    </r>
    <phoneticPr fontId="1" type="noConversion"/>
  </si>
  <si>
    <r>
      <t>Exo</t>
    </r>
    <r>
      <rPr>
        <vertAlign val="superscript"/>
        <sz val="14"/>
        <color rgb="FF00B050"/>
        <rFont val="Arial"/>
        <family val="2"/>
      </rPr>
      <t>HG + LV-</t>
    </r>
    <r>
      <rPr>
        <i/>
        <vertAlign val="superscript"/>
        <sz val="14"/>
        <color rgb="FF00B050"/>
        <rFont val="Arial"/>
        <family val="2"/>
      </rPr>
      <t>ATF7</t>
    </r>
    <phoneticPr fontId="3" type="noConversion"/>
  </si>
  <si>
    <r>
      <t>Exo</t>
    </r>
    <r>
      <rPr>
        <vertAlign val="superscript"/>
        <sz val="14"/>
        <color rgb="FF00B050"/>
        <rFont val="Arial"/>
        <family val="2"/>
      </rPr>
      <t>HG + LV-</t>
    </r>
    <r>
      <rPr>
        <i/>
        <vertAlign val="superscript"/>
        <sz val="14"/>
        <color rgb="FF00B050"/>
        <rFont val="Arial"/>
        <family val="2"/>
      </rPr>
      <t>ATF7</t>
    </r>
    <r>
      <rPr>
        <vertAlign val="superscript"/>
        <sz val="14"/>
        <color rgb="FF00B050"/>
        <rFont val="Arial"/>
        <family val="2"/>
      </rPr>
      <t xml:space="preserve"> + LV-NC</t>
    </r>
    <phoneticPr fontId="3" type="noConversion"/>
  </si>
  <si>
    <r>
      <t>Exo</t>
    </r>
    <r>
      <rPr>
        <vertAlign val="superscript"/>
        <sz val="14"/>
        <color rgb="FF00B050"/>
        <rFont val="Arial"/>
        <family val="2"/>
      </rPr>
      <t>HG + LV-</t>
    </r>
    <r>
      <rPr>
        <i/>
        <vertAlign val="superscript"/>
        <sz val="14"/>
        <color rgb="FF00B050"/>
        <rFont val="Arial"/>
        <family val="2"/>
      </rPr>
      <t>ATF7</t>
    </r>
    <r>
      <rPr>
        <vertAlign val="superscript"/>
        <sz val="14"/>
        <color rgb="FF00B050"/>
        <rFont val="Arial"/>
        <family val="2"/>
      </rPr>
      <t xml:space="preserve"> + LV-N1ICD</t>
    </r>
    <phoneticPr fontId="3" type="noConversion"/>
  </si>
  <si>
    <r>
      <t>LV-</t>
    </r>
    <r>
      <rPr>
        <i/>
        <sz val="14"/>
        <color rgb="FF00B050"/>
        <rFont val="Arial"/>
        <family val="2"/>
      </rPr>
      <t>ATF7</t>
    </r>
    <phoneticPr fontId="1" type="noConversion"/>
  </si>
  <si>
    <t>NOS2</t>
    <phoneticPr fontId="1" type="noConversion"/>
  </si>
  <si>
    <t xml:space="preserve"> IL1B</t>
    <phoneticPr fontId="1" type="noConversion"/>
  </si>
  <si>
    <t>HG + LV-NC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</si>
</sst>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00B050"/>
      <name val="Arial"/>
      <family val="2"/>
    </font>
    <font>
      <vertAlign val="superscript"/>
      <sz val="14"/>
      <color rgb="FF00B050"/>
      <name val="Arial"/>
      <family val="2"/>
    </font>
    <font>
      <sz val="14"/>
      <color theme="1"/>
      <name val="等线"/>
      <family val="2"/>
    </font>
    <font>
      <sz val="10"/>
      <name val="Arial"/>
      <family val="2"/>
    </font>
    <font>
      <sz val="14"/>
      <color theme="1"/>
      <name val="微软雅黑"/>
      <family val="2"/>
      <charset val="134"/>
    </font>
    <font>
      <i/>
      <sz val="14"/>
      <color rgb="FF00B050"/>
      <name val="Arial"/>
      <family val="2"/>
    </font>
    <font>
      <i/>
      <sz val="14"/>
      <color theme="1"/>
      <name val="Arial"/>
      <family val="2"/>
    </font>
    <font>
      <i/>
      <vertAlign val="superscript"/>
      <sz val="14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1">
    <xf numFmtId="0" fontId="0" fillId="0" borderId="0" xfId="0"/>
    <xf numFmtId="0" fontId="6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77" fontId="0" fillId="0" borderId="0" xfId="0" applyNumberFormat="1"/>
    <xf numFmtId="177" fontId="4" fillId="0" borderId="1" xfId="0" applyNumberFormat="1" applyFont="1" applyBorder="1"/>
    <xf numFmtId="177" fontId="6" fillId="0" borderId="1" xfId="0" applyNumberFormat="1" applyFont="1" applyBorder="1"/>
    <xf numFmtId="177" fontId="4" fillId="2" borderId="1" xfId="0" applyNumberFormat="1" applyFont="1" applyFill="1" applyBorder="1"/>
    <xf numFmtId="177" fontId="4" fillId="0" borderId="0" xfId="0" applyNumberFormat="1" applyFont="1"/>
    <xf numFmtId="177" fontId="6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/>
    <xf numFmtId="177" fontId="5" fillId="2" borderId="1" xfId="0" applyNumberFormat="1" applyFont="1" applyFill="1" applyBorder="1"/>
    <xf numFmtId="176" fontId="4" fillId="0" borderId="1" xfId="0" applyNumberFormat="1" applyFont="1" applyBorder="1"/>
    <xf numFmtId="176" fontId="0" fillId="0" borderId="0" xfId="0" applyNumberFormat="1"/>
    <xf numFmtId="176" fontId="5" fillId="2" borderId="1" xfId="0" applyNumberFormat="1" applyFont="1" applyFill="1" applyBorder="1"/>
    <xf numFmtId="176" fontId="4" fillId="2" borderId="1" xfId="0" applyNumberFormat="1" applyFont="1" applyFill="1" applyBorder="1"/>
    <xf numFmtId="176" fontId="6" fillId="0" borderId="0" xfId="0" applyNumberFormat="1" applyFont="1"/>
    <xf numFmtId="176" fontId="5" fillId="0" borderId="0" xfId="0" applyNumberFormat="1" applyFont="1"/>
    <xf numFmtId="176" fontId="4" fillId="0" borderId="0" xfId="0" applyNumberFormat="1" applyFont="1"/>
    <xf numFmtId="177" fontId="6" fillId="0" borderId="0" xfId="0" applyNumberFormat="1" applyFont="1"/>
    <xf numFmtId="177" fontId="5" fillId="0" borderId="0" xfId="0" applyNumberFormat="1" applyFont="1"/>
    <xf numFmtId="176" fontId="6" fillId="0" borderId="1" xfId="0" applyNumberFormat="1" applyFont="1" applyBorder="1" applyAlignment="1">
      <alignment horizontal="center"/>
    </xf>
    <xf numFmtId="176" fontId="5" fillId="2" borderId="1" xfId="0" applyNumberFormat="1" applyFont="1" applyFill="1" applyBorder="1" applyAlignment="1">
      <alignment horizontal="center"/>
    </xf>
    <xf numFmtId="176" fontId="9" fillId="0" borderId="0" xfId="0" applyNumberFormat="1" applyFont="1"/>
    <xf numFmtId="177" fontId="6" fillId="0" borderId="1" xfId="0" applyNumberFormat="1" applyFont="1" applyBorder="1" applyAlignment="1">
      <alignment horizontal="center"/>
    </xf>
    <xf numFmtId="177" fontId="9" fillId="0" borderId="0" xfId="0" applyNumberFormat="1" applyFont="1" applyAlignment="1">
      <alignment horizontal="center"/>
    </xf>
    <xf numFmtId="177" fontId="9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7" fontId="6" fillId="0" borderId="3" xfId="0" applyNumberFormat="1" applyFont="1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177" fontId="12" fillId="3" borderId="1" xfId="0" applyNumberFormat="1" applyFont="1" applyFill="1" applyBorder="1" applyAlignment="1">
      <alignment horizontal="center"/>
    </xf>
    <xf numFmtId="177" fontId="4" fillId="3" borderId="1" xfId="0" applyNumberFormat="1" applyFont="1" applyFill="1" applyBorder="1" applyAlignment="1">
      <alignment horizont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5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177" fontId="12" fillId="4" borderId="2" xfId="0" applyNumberFormat="1" applyFont="1" applyFill="1" applyBorder="1" applyAlignment="1">
      <alignment horizontal="center"/>
    </xf>
    <xf numFmtId="177" fontId="4" fillId="4" borderId="7" xfId="0" applyNumberFormat="1" applyFont="1" applyFill="1" applyBorder="1" applyAlignment="1">
      <alignment horizontal="center"/>
    </xf>
    <xf numFmtId="177" fontId="4" fillId="4" borderId="3" xfId="0" applyNumberFormat="1" applyFont="1" applyFill="1" applyBorder="1" applyAlignment="1">
      <alignment horizontal="center"/>
    </xf>
    <xf numFmtId="177" fontId="4" fillId="4" borderId="0" xfId="0" applyNumberFormat="1" applyFont="1" applyFill="1" applyAlignment="1">
      <alignment horizontal="center"/>
    </xf>
    <xf numFmtId="177" fontId="4" fillId="4" borderId="1" xfId="0" applyNumberFormat="1" applyFont="1" applyFill="1" applyBorder="1" applyAlignment="1">
      <alignment horizontal="center"/>
    </xf>
    <xf numFmtId="177" fontId="12" fillId="4" borderId="7" xfId="0" applyNumberFormat="1" applyFont="1" applyFill="1" applyBorder="1" applyAlignment="1">
      <alignment horizontal="center"/>
    </xf>
    <xf numFmtId="177" fontId="12" fillId="4" borderId="1" xfId="0" applyNumberFormat="1" applyFont="1" applyFill="1" applyBorder="1" applyAlignment="1">
      <alignment horizontal="center"/>
    </xf>
    <xf numFmtId="177" fontId="4" fillId="4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2">
    <cellStyle name="常规" xfId="0" builtinId="0"/>
    <cellStyle name="常规 17" xfId="1" xr:uid="{D82D4ADD-C576-4B03-84FF-103D3F1AE2D5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M7"/>
  <sheetViews>
    <sheetView topLeftCell="D1" workbookViewId="0">
      <selection activeCell="K19" sqref="K19"/>
    </sheetView>
  </sheetViews>
  <sheetFormatPr defaultRowHeight="18" x14ac:dyDescent="0.25"/>
  <cols>
    <col min="1" max="4" width="9" style="8"/>
    <col min="5" max="5" width="11.625" style="8" customWidth="1"/>
    <col min="6" max="12" width="9" style="8"/>
    <col min="13" max="13" width="20.875" style="8" customWidth="1"/>
    <col min="14" max="16384" width="9" style="8"/>
  </cols>
  <sheetData>
    <row r="1" spans="4:13" x14ac:dyDescent="0.25">
      <c r="D1" s="28" t="s">
        <v>2</v>
      </c>
      <c r="E1" s="10"/>
      <c r="F1" s="10"/>
      <c r="G1" s="10"/>
      <c r="H1" s="5"/>
      <c r="I1" s="5"/>
      <c r="J1" s="5"/>
      <c r="K1" s="5"/>
      <c r="L1" s="5" t="s">
        <v>8</v>
      </c>
      <c r="M1" s="5" t="s">
        <v>20</v>
      </c>
    </row>
    <row r="2" spans="4:13" x14ac:dyDescent="0.25">
      <c r="D2" s="28"/>
      <c r="E2" s="6" t="s">
        <v>0</v>
      </c>
      <c r="F2" s="11">
        <v>1</v>
      </c>
      <c r="G2" s="11">
        <v>1</v>
      </c>
      <c r="H2" s="7">
        <v>1</v>
      </c>
      <c r="I2" s="7">
        <v>1</v>
      </c>
      <c r="J2" s="7">
        <v>1</v>
      </c>
      <c r="K2" s="7">
        <v>1</v>
      </c>
      <c r="L2" s="7">
        <v>1</v>
      </c>
      <c r="M2" s="7">
        <v>0</v>
      </c>
    </row>
    <row r="3" spans="4:13" x14ac:dyDescent="0.25">
      <c r="D3" s="28"/>
      <c r="E3" s="6" t="s">
        <v>1</v>
      </c>
      <c r="F3" s="11">
        <v>3.109465621416982</v>
      </c>
      <c r="G3" s="11">
        <v>3.3249515845711528</v>
      </c>
      <c r="H3" s="7">
        <v>3.4983306802233582</v>
      </c>
      <c r="I3" s="7">
        <v>2.75</v>
      </c>
      <c r="J3" s="7">
        <v>2.56</v>
      </c>
      <c r="K3" s="7">
        <v>2.83</v>
      </c>
      <c r="L3" s="7">
        <v>3.0121246477019157</v>
      </c>
      <c r="M3" s="7">
        <v>0.36056280422362114</v>
      </c>
    </row>
    <row r="5" spans="4:13" x14ac:dyDescent="0.25">
      <c r="D5" s="28" t="s">
        <v>3</v>
      </c>
      <c r="E5" s="5"/>
      <c r="F5" s="5"/>
      <c r="G5" s="5"/>
      <c r="H5" s="5"/>
      <c r="I5" s="5"/>
      <c r="J5" s="5"/>
      <c r="K5" s="5"/>
      <c r="L5" s="5" t="s">
        <v>8</v>
      </c>
      <c r="M5" s="5" t="s">
        <v>20</v>
      </c>
    </row>
    <row r="6" spans="4:13" x14ac:dyDescent="0.25">
      <c r="D6" s="28"/>
      <c r="E6" s="6" t="s">
        <v>0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0</v>
      </c>
    </row>
    <row r="7" spans="4:13" x14ac:dyDescent="0.25">
      <c r="D7" s="28"/>
      <c r="E7" s="6" t="s">
        <v>1</v>
      </c>
      <c r="F7" s="7">
        <v>3.4422057489773197</v>
      </c>
      <c r="G7" s="7">
        <v>3.8282012282955926</v>
      </c>
      <c r="H7" s="7">
        <v>3.1094656214169856</v>
      </c>
      <c r="I7" s="7">
        <v>2.79</v>
      </c>
      <c r="J7" s="7">
        <v>3.04</v>
      </c>
      <c r="K7" s="7">
        <v>3.31</v>
      </c>
      <c r="L7" s="7">
        <v>3.2533120997816498</v>
      </c>
      <c r="M7" s="7">
        <v>0.36062273968134806</v>
      </c>
    </row>
  </sheetData>
  <mergeCells count="2">
    <mergeCell ref="D5:D7"/>
    <mergeCell ref="D1:D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DB7E-C127-42B9-9EE1-CBC99DB1DA90}">
  <dimension ref="B1:J22"/>
  <sheetViews>
    <sheetView workbookViewId="0">
      <selection activeCell="J10" sqref="J10"/>
    </sheetView>
  </sheetViews>
  <sheetFormatPr defaultRowHeight="14.25" x14ac:dyDescent="0.2"/>
  <cols>
    <col min="1" max="1" width="9" style="4"/>
    <col min="2" max="2" width="11.875" style="4" customWidth="1"/>
    <col min="3" max="3" width="9" style="4" customWidth="1"/>
    <col min="4" max="9" width="9" style="4"/>
    <col min="10" max="10" width="21.125" style="4" customWidth="1"/>
    <col min="11" max="16384" width="9" style="4"/>
  </cols>
  <sheetData>
    <row r="1" spans="2:10" ht="18" x14ac:dyDescent="0.25">
      <c r="B1" s="10"/>
      <c r="C1" s="10"/>
      <c r="D1" s="10"/>
      <c r="E1" s="5"/>
      <c r="F1" s="5"/>
      <c r="G1" s="5"/>
      <c r="H1" s="5"/>
      <c r="I1" s="5" t="s">
        <v>8</v>
      </c>
      <c r="J1" s="5" t="s">
        <v>20</v>
      </c>
    </row>
    <row r="2" spans="2:10" ht="18" x14ac:dyDescent="0.25">
      <c r="B2" s="6" t="s">
        <v>0</v>
      </c>
      <c r="C2" s="11">
        <v>6.6669999999999998</v>
      </c>
      <c r="D2" s="11">
        <v>5</v>
      </c>
      <c r="E2" s="7">
        <v>5</v>
      </c>
      <c r="F2" s="7">
        <v>5</v>
      </c>
      <c r="G2" s="7">
        <v>5.8330000000000002</v>
      </c>
      <c r="H2" s="7">
        <v>5.6669999999999998</v>
      </c>
      <c r="I2" s="7">
        <v>5.5277777777777777</v>
      </c>
      <c r="J2" s="7">
        <v>0.6701298934341624</v>
      </c>
    </row>
    <row r="3" spans="2:10" ht="18" x14ac:dyDescent="0.25">
      <c r="B3" s="6" t="s">
        <v>1</v>
      </c>
      <c r="C3" s="11">
        <v>16.5</v>
      </c>
      <c r="D3" s="11">
        <v>18</v>
      </c>
      <c r="E3" s="7">
        <v>17</v>
      </c>
      <c r="F3" s="7">
        <v>16.667000000000002</v>
      </c>
      <c r="G3" s="7">
        <v>15.167</v>
      </c>
      <c r="H3" s="7">
        <v>20.5</v>
      </c>
      <c r="I3" s="7">
        <v>17.305555555555557</v>
      </c>
      <c r="J3" s="7">
        <v>1.8117415399022587</v>
      </c>
    </row>
    <row r="11" spans="2:10" x14ac:dyDescent="0.2">
      <c r="E11" s="2"/>
      <c r="F11" s="2"/>
      <c r="G11" s="2"/>
      <c r="H11" s="2"/>
      <c r="I11" s="2"/>
      <c r="J11" s="2"/>
    </row>
    <row r="12" spans="2:10" x14ac:dyDescent="0.2">
      <c r="E12" s="2"/>
      <c r="F12" s="2"/>
      <c r="G12" s="2"/>
      <c r="H12" s="2"/>
      <c r="I12" s="2"/>
      <c r="J12" s="2"/>
    </row>
    <row r="16" spans="2:10" x14ac:dyDescent="0.2">
      <c r="D16" s="2"/>
      <c r="E16" s="2"/>
      <c r="F16" s="2"/>
      <c r="G16" s="2"/>
      <c r="H16" s="2"/>
      <c r="I16" s="2"/>
    </row>
    <row r="17" spans="2:9" x14ac:dyDescent="0.2">
      <c r="B17" s="2"/>
      <c r="C17" s="2"/>
      <c r="D17" s="2"/>
      <c r="E17" s="2"/>
      <c r="F17" s="2"/>
      <c r="G17" s="2"/>
      <c r="H17" s="2"/>
      <c r="I17" s="2"/>
    </row>
    <row r="18" spans="2:9" x14ac:dyDescent="0.2">
      <c r="B18" s="2"/>
      <c r="C18" s="2"/>
      <c r="E18" s="2"/>
      <c r="F18" s="2"/>
    </row>
    <row r="19" spans="2:9" x14ac:dyDescent="0.2">
      <c r="B19" s="2"/>
      <c r="C19" s="2"/>
      <c r="E19" s="2"/>
      <c r="F19" s="2"/>
    </row>
    <row r="20" spans="2:9" x14ac:dyDescent="0.2">
      <c r="B20" s="2"/>
      <c r="C20" s="2"/>
      <c r="E20" s="2"/>
      <c r="F20" s="2"/>
    </row>
    <row r="21" spans="2:9" x14ac:dyDescent="0.2">
      <c r="B21" s="2"/>
      <c r="C21" s="2"/>
      <c r="E21" s="2"/>
      <c r="F21" s="2"/>
    </row>
    <row r="22" spans="2:9" x14ac:dyDescent="0.2">
      <c r="B22" s="2"/>
      <c r="C22" s="2"/>
      <c r="E22" s="2"/>
      <c r="F22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63F66-D23F-4E1F-88E5-ECE9A9345133}">
  <dimension ref="D1:I21"/>
  <sheetViews>
    <sheetView workbookViewId="0">
      <selection activeCell="D29" sqref="D29"/>
    </sheetView>
  </sheetViews>
  <sheetFormatPr defaultRowHeight="14.25" x14ac:dyDescent="0.2"/>
  <cols>
    <col min="1" max="3" width="9" style="4"/>
    <col min="4" max="4" width="25.375" style="4" customWidth="1"/>
    <col min="5" max="5" width="8.375" style="4" customWidth="1"/>
    <col min="6" max="16384" width="9" style="4"/>
  </cols>
  <sheetData>
    <row r="1" spans="4:9" ht="18" x14ac:dyDescent="0.25">
      <c r="D1" s="5"/>
      <c r="E1" s="29" t="s">
        <v>13</v>
      </c>
      <c r="F1" s="30"/>
      <c r="G1" s="30"/>
      <c r="H1" s="30"/>
      <c r="I1" s="31"/>
    </row>
    <row r="2" spans="4:9" ht="18" x14ac:dyDescent="0.25">
      <c r="D2" s="5"/>
      <c r="E2" s="6" t="s">
        <v>32</v>
      </c>
      <c r="F2" s="6" t="s">
        <v>9</v>
      </c>
      <c r="G2" s="6" t="s">
        <v>10</v>
      </c>
      <c r="H2" s="6" t="s">
        <v>11</v>
      </c>
      <c r="I2" s="6" t="s">
        <v>12</v>
      </c>
    </row>
    <row r="3" spans="4:9" ht="18" x14ac:dyDescent="0.25">
      <c r="D3" s="5"/>
      <c r="E3" s="7">
        <v>0</v>
      </c>
      <c r="F3" s="7">
        <v>10.0538599640934</v>
      </c>
      <c r="G3" s="7">
        <v>13.375224416517099</v>
      </c>
      <c r="H3" s="7">
        <v>19.9281867145422</v>
      </c>
      <c r="I3" s="7">
        <v>21.184919210053899</v>
      </c>
    </row>
    <row r="4" spans="4:9" ht="18" x14ac:dyDescent="0.25">
      <c r="D4" s="5"/>
      <c r="E4" s="7">
        <v>0</v>
      </c>
      <c r="F4" s="7">
        <v>17.835497835497801</v>
      </c>
      <c r="G4" s="7">
        <v>20.086580086580099</v>
      </c>
      <c r="H4" s="7">
        <v>21.2121212121212</v>
      </c>
      <c r="I4" s="7">
        <v>26.2337662337662</v>
      </c>
    </row>
    <row r="5" spans="4:9" ht="18" x14ac:dyDescent="0.25">
      <c r="D5" s="5"/>
      <c r="E5" s="7">
        <v>0</v>
      </c>
      <c r="F5" s="7">
        <v>17.838939857288501</v>
      </c>
      <c r="G5" s="7">
        <v>26.503567787971502</v>
      </c>
      <c r="H5" s="7">
        <v>32.619775739041799</v>
      </c>
      <c r="I5" s="7">
        <v>38.5321100917431</v>
      </c>
    </row>
    <row r="6" spans="4:9" ht="18" x14ac:dyDescent="0.25">
      <c r="D6" s="5"/>
      <c r="E6" s="7">
        <v>0</v>
      </c>
      <c r="F6" s="7">
        <v>16.9505271695053</v>
      </c>
      <c r="G6" s="7">
        <v>22.871046228710501</v>
      </c>
      <c r="H6" s="7">
        <v>34.955393349553901</v>
      </c>
      <c r="I6" s="7">
        <v>40.308191403081899</v>
      </c>
    </row>
    <row r="7" spans="4:9" ht="18" x14ac:dyDescent="0.25">
      <c r="D7" s="5"/>
      <c r="E7" s="7">
        <v>0</v>
      </c>
      <c r="F7" s="7">
        <v>15.192926045016099</v>
      </c>
      <c r="G7" s="7">
        <v>25.1607717041801</v>
      </c>
      <c r="H7" s="7">
        <v>28.778135048231501</v>
      </c>
      <c r="I7" s="7">
        <v>36.575562700964603</v>
      </c>
    </row>
    <row r="8" spans="4:9" ht="18" x14ac:dyDescent="0.25">
      <c r="D8" s="5"/>
      <c r="E8" s="7">
        <v>0</v>
      </c>
      <c r="F8" s="7">
        <v>14.6643109540636</v>
      </c>
      <c r="G8" s="7">
        <v>9.4522968197879909</v>
      </c>
      <c r="H8" s="7">
        <v>33.392226148409897</v>
      </c>
      <c r="I8" s="7">
        <v>50.441696113074201</v>
      </c>
    </row>
    <row r="9" spans="4:9" ht="18" x14ac:dyDescent="0.25">
      <c r="D9" s="5" t="s">
        <v>8</v>
      </c>
      <c r="E9" s="7">
        <v>0</v>
      </c>
      <c r="F9" s="7">
        <v>15.4226769709108</v>
      </c>
      <c r="G9" s="7">
        <v>19.574914507291201</v>
      </c>
      <c r="H9" s="7">
        <v>28.480973035316801</v>
      </c>
      <c r="I9" s="7">
        <v>35.546040958780701</v>
      </c>
    </row>
    <row r="10" spans="4:9" ht="18" x14ac:dyDescent="0.25">
      <c r="D10" s="5" t="s">
        <v>20</v>
      </c>
      <c r="E10" s="7">
        <v>0</v>
      </c>
      <c r="F10" s="7">
        <v>2.94776042602407</v>
      </c>
      <c r="G10" s="7">
        <v>6.8005568737697901</v>
      </c>
      <c r="H10" s="7">
        <v>6.4690475234760303</v>
      </c>
      <c r="I10" s="7">
        <v>10.4641810157331</v>
      </c>
    </row>
    <row r="12" spans="4:9" ht="18.75" x14ac:dyDescent="0.3">
      <c r="D12" s="5"/>
      <c r="E12" s="29" t="s">
        <v>34</v>
      </c>
      <c r="F12" s="30"/>
      <c r="G12" s="30"/>
      <c r="H12" s="30"/>
      <c r="I12" s="31"/>
    </row>
    <row r="13" spans="4:9" ht="18" x14ac:dyDescent="0.25">
      <c r="D13" s="5"/>
      <c r="E13" s="6" t="s">
        <v>32</v>
      </c>
      <c r="F13" s="6" t="s">
        <v>9</v>
      </c>
      <c r="G13" s="6" t="s">
        <v>10</v>
      </c>
      <c r="H13" s="6" t="s">
        <v>11</v>
      </c>
      <c r="I13" s="6" t="s">
        <v>12</v>
      </c>
    </row>
    <row r="14" spans="4:9" ht="18" x14ac:dyDescent="0.25">
      <c r="D14" s="5"/>
      <c r="E14" s="7">
        <v>0</v>
      </c>
      <c r="F14" s="7">
        <v>30.136986301369902</v>
      </c>
      <c r="G14" s="7">
        <v>36.815068493150697</v>
      </c>
      <c r="H14" s="7">
        <v>67.208904109589</v>
      </c>
      <c r="I14" s="7">
        <v>73.030821917808197</v>
      </c>
    </row>
    <row r="15" spans="4:9" ht="18" x14ac:dyDescent="0.25">
      <c r="D15" s="5"/>
      <c r="E15" s="7">
        <v>0</v>
      </c>
      <c r="F15" s="7">
        <v>39.045383411580602</v>
      </c>
      <c r="G15" s="7">
        <v>51.173708920187799</v>
      </c>
      <c r="H15" s="7">
        <v>59.2331768388106</v>
      </c>
      <c r="I15" s="7">
        <v>61.580594679186198</v>
      </c>
    </row>
    <row r="16" spans="4:9" ht="18" x14ac:dyDescent="0.25">
      <c r="D16" s="5"/>
      <c r="E16" s="7">
        <v>0</v>
      </c>
      <c r="F16" s="7">
        <v>46.305418719211801</v>
      </c>
      <c r="G16" s="7">
        <v>55.524278676987997</v>
      </c>
      <c r="H16" s="7">
        <v>57.635467980295601</v>
      </c>
      <c r="I16" s="7">
        <v>62.491203377902899</v>
      </c>
    </row>
    <row r="17" spans="4:9" ht="18" x14ac:dyDescent="0.25">
      <c r="D17" s="5"/>
      <c r="E17" s="7">
        <v>0</v>
      </c>
      <c r="F17" s="7">
        <v>25.2918287937743</v>
      </c>
      <c r="G17" s="7">
        <v>28.891050583657599</v>
      </c>
      <c r="H17" s="7">
        <v>38.521400778210101</v>
      </c>
      <c r="I17" s="7">
        <v>55.350194552529203</v>
      </c>
    </row>
    <row r="18" spans="4:9" ht="18" x14ac:dyDescent="0.25">
      <c r="D18" s="5"/>
      <c r="E18" s="7">
        <v>0</v>
      </c>
      <c r="F18" s="7">
        <v>33.922829581993597</v>
      </c>
      <c r="G18" s="7">
        <v>42.282958199356898</v>
      </c>
      <c r="H18" s="7">
        <v>48.151125401929299</v>
      </c>
      <c r="I18" s="7">
        <v>49.196141479099701</v>
      </c>
    </row>
    <row r="19" spans="4:9" ht="18" x14ac:dyDescent="0.25">
      <c r="D19" s="5"/>
      <c r="E19" s="7">
        <v>0</v>
      </c>
      <c r="F19" s="7">
        <v>23.649247121346299</v>
      </c>
      <c r="G19" s="7">
        <v>34.986713906111603</v>
      </c>
      <c r="H19" s="7">
        <v>36.403897254207301</v>
      </c>
      <c r="I19" s="7">
        <v>44.3755535872453</v>
      </c>
    </row>
    <row r="20" spans="4:9" ht="18" x14ac:dyDescent="0.25">
      <c r="D20" s="5" t="s">
        <v>8</v>
      </c>
      <c r="E20" s="7">
        <v>0</v>
      </c>
      <c r="F20" s="7">
        <v>33.058615654879397</v>
      </c>
      <c r="G20" s="7">
        <v>41.612296463242103</v>
      </c>
      <c r="H20" s="7">
        <v>51.192328727173603</v>
      </c>
      <c r="I20" s="7">
        <v>57.6707515989619</v>
      </c>
    </row>
    <row r="21" spans="4:9" ht="18" x14ac:dyDescent="0.25">
      <c r="D21" s="5" t="s">
        <v>20</v>
      </c>
      <c r="E21" s="7">
        <v>0</v>
      </c>
      <c r="F21" s="7">
        <v>8.5960590706982405</v>
      </c>
      <c r="G21" s="7">
        <v>10.140566863828999</v>
      </c>
      <c r="H21" s="7">
        <v>12.2572346551256</v>
      </c>
      <c r="I21" s="7">
        <v>10.2802887150619</v>
      </c>
    </row>
  </sheetData>
  <mergeCells count="2">
    <mergeCell ref="E1:I1"/>
    <mergeCell ref="E12:I1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58AB7-6B49-4817-98A8-99C7690A67A8}">
  <dimension ref="D1:N7"/>
  <sheetViews>
    <sheetView topLeftCell="B1" workbookViewId="0">
      <selection activeCell="E7" sqref="E7:F7"/>
    </sheetView>
  </sheetViews>
  <sheetFormatPr defaultRowHeight="14.25" x14ac:dyDescent="0.2"/>
  <cols>
    <col min="1" max="5" width="9" style="13"/>
    <col min="6" max="6" width="21.875" style="13" customWidth="1"/>
    <col min="7" max="13" width="9" style="13"/>
    <col min="14" max="14" width="21" style="13" customWidth="1"/>
    <col min="15" max="16384" width="9" style="13"/>
  </cols>
  <sheetData>
    <row r="1" spans="4:14" ht="18" x14ac:dyDescent="0.25">
      <c r="D1" s="32" t="s">
        <v>2</v>
      </c>
      <c r="E1" s="33"/>
      <c r="F1" s="34"/>
      <c r="G1" s="12"/>
      <c r="H1" s="12"/>
      <c r="I1" s="12"/>
      <c r="J1" s="12"/>
      <c r="K1" s="12"/>
      <c r="L1" s="12"/>
      <c r="M1" s="12" t="s">
        <v>8</v>
      </c>
      <c r="N1" s="12" t="s">
        <v>20</v>
      </c>
    </row>
    <row r="2" spans="4:14" ht="21" x14ac:dyDescent="0.25">
      <c r="D2" s="32"/>
      <c r="E2" s="33" t="s">
        <v>21</v>
      </c>
      <c r="F2" s="34"/>
      <c r="G2" s="14">
        <v>36.44</v>
      </c>
      <c r="H2" s="14">
        <v>34.270000000000003</v>
      </c>
      <c r="I2" s="14">
        <v>35.049999999999997</v>
      </c>
      <c r="J2" s="14">
        <v>34.340000000000003</v>
      </c>
      <c r="K2" s="14">
        <v>35</v>
      </c>
      <c r="L2" s="14">
        <v>34.21</v>
      </c>
      <c r="M2" s="15">
        <v>34.882618151839786</v>
      </c>
      <c r="N2" s="15">
        <v>0.8481841622762053</v>
      </c>
    </row>
    <row r="3" spans="4:14" ht="21.75" x14ac:dyDescent="0.3">
      <c r="D3" s="32"/>
      <c r="E3" s="33" t="s">
        <v>33</v>
      </c>
      <c r="F3" s="34"/>
      <c r="G3" s="14">
        <v>40.479999999999997</v>
      </c>
      <c r="H3" s="14">
        <v>36.68</v>
      </c>
      <c r="I3" s="14">
        <v>34.17</v>
      </c>
      <c r="J3" s="14">
        <v>42.72</v>
      </c>
      <c r="K3" s="14">
        <v>39.28</v>
      </c>
      <c r="L3" s="14">
        <v>42.78</v>
      </c>
      <c r="M3" s="15">
        <v>39.350837172228871</v>
      </c>
      <c r="N3" s="15">
        <v>3.4150461522839475</v>
      </c>
    </row>
    <row r="4" spans="4:14" ht="18" x14ac:dyDescent="0.25">
      <c r="D4" s="16"/>
      <c r="E4" s="16"/>
      <c r="F4" s="16"/>
      <c r="G4" s="17"/>
      <c r="H4" s="17"/>
      <c r="I4" s="17"/>
      <c r="J4" s="17"/>
      <c r="K4" s="17"/>
      <c r="L4" s="17"/>
      <c r="M4" s="18"/>
      <c r="N4" s="18"/>
    </row>
    <row r="5" spans="4:14" ht="18" x14ac:dyDescent="0.25">
      <c r="D5" s="32" t="s">
        <v>3</v>
      </c>
      <c r="E5" s="33"/>
      <c r="F5" s="34"/>
      <c r="G5" s="12"/>
      <c r="H5" s="12"/>
      <c r="I5" s="12"/>
      <c r="J5" s="12"/>
      <c r="K5" s="12"/>
      <c r="L5" s="12"/>
      <c r="M5" s="12" t="s">
        <v>8</v>
      </c>
      <c r="N5" s="12" t="s">
        <v>20</v>
      </c>
    </row>
    <row r="6" spans="4:14" ht="21" x14ac:dyDescent="0.25">
      <c r="D6" s="32"/>
      <c r="E6" s="33" t="s">
        <v>21</v>
      </c>
      <c r="F6" s="34"/>
      <c r="G6" s="14">
        <v>65.27</v>
      </c>
      <c r="H6" s="14">
        <v>65.790000000000006</v>
      </c>
      <c r="I6" s="14">
        <v>65.430000000000007</v>
      </c>
      <c r="J6" s="14">
        <v>61.31</v>
      </c>
      <c r="K6" s="14">
        <v>62.98</v>
      </c>
      <c r="L6" s="14">
        <v>57.68</v>
      </c>
      <c r="M6" s="15">
        <v>63.08</v>
      </c>
      <c r="N6" s="15">
        <v>3.3836346131676152</v>
      </c>
    </row>
    <row r="7" spans="4:14" ht="21.75" x14ac:dyDescent="0.3">
      <c r="D7" s="32"/>
      <c r="E7" s="33" t="s">
        <v>33</v>
      </c>
      <c r="F7" s="34"/>
      <c r="G7" s="14">
        <v>85.11</v>
      </c>
      <c r="H7" s="14">
        <v>82.51</v>
      </c>
      <c r="I7" s="14">
        <v>76.11</v>
      </c>
      <c r="J7" s="14">
        <v>79.17</v>
      </c>
      <c r="K7" s="14">
        <v>85.42</v>
      </c>
      <c r="L7" s="14">
        <v>81.180000000000007</v>
      </c>
      <c r="M7" s="15">
        <v>81.582235400387447</v>
      </c>
      <c r="N7" s="15">
        <v>3.5763529315868885</v>
      </c>
    </row>
  </sheetData>
  <mergeCells count="8">
    <mergeCell ref="D5:D7"/>
    <mergeCell ref="D1:D3"/>
    <mergeCell ref="E5:F5"/>
    <mergeCell ref="E1:F1"/>
    <mergeCell ref="E2:F2"/>
    <mergeCell ref="E3:F3"/>
    <mergeCell ref="E6:F6"/>
    <mergeCell ref="E7:F7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839B-BECD-466F-8DBB-7A31B4D7F4AC}">
  <dimension ref="C1:M7"/>
  <sheetViews>
    <sheetView workbookViewId="0">
      <selection activeCell="K18" sqref="K18"/>
    </sheetView>
  </sheetViews>
  <sheetFormatPr defaultRowHeight="14.25" x14ac:dyDescent="0.2"/>
  <cols>
    <col min="1" max="4" width="9" style="4"/>
    <col min="5" max="5" width="20.125" style="4" customWidth="1"/>
    <col min="6" max="12" width="9" style="4"/>
    <col min="13" max="13" width="21" style="4" customWidth="1"/>
    <col min="14" max="16384" width="9" style="4"/>
  </cols>
  <sheetData>
    <row r="1" spans="3:13" ht="18" x14ac:dyDescent="0.25">
      <c r="C1" s="28" t="s">
        <v>2</v>
      </c>
      <c r="D1" s="29"/>
      <c r="E1" s="31"/>
      <c r="F1" s="5"/>
      <c r="G1" s="5"/>
      <c r="H1" s="5"/>
      <c r="I1" s="5"/>
      <c r="J1" s="5"/>
      <c r="K1" s="5"/>
      <c r="L1" s="5" t="s">
        <v>8</v>
      </c>
      <c r="M1" s="5" t="s">
        <v>20</v>
      </c>
    </row>
    <row r="2" spans="3:13" ht="21" x14ac:dyDescent="0.25">
      <c r="C2" s="28"/>
      <c r="D2" s="29" t="s">
        <v>21</v>
      </c>
      <c r="E2" s="31"/>
      <c r="F2" s="11">
        <v>14.667</v>
      </c>
      <c r="G2" s="11">
        <v>15.667</v>
      </c>
      <c r="H2" s="11">
        <v>12.167</v>
      </c>
      <c r="I2" s="11">
        <v>11.833</v>
      </c>
      <c r="J2" s="11">
        <v>12.167</v>
      </c>
      <c r="K2" s="11">
        <v>15.667</v>
      </c>
      <c r="L2" s="7">
        <v>13.694444444444445</v>
      </c>
      <c r="M2" s="7">
        <v>1.8361090099164208</v>
      </c>
    </row>
    <row r="3" spans="3:13" ht="21.75" x14ac:dyDescent="0.3">
      <c r="C3" s="28"/>
      <c r="D3" s="33" t="s">
        <v>33</v>
      </c>
      <c r="E3" s="34"/>
      <c r="F3" s="11">
        <v>30.332999999999998</v>
      </c>
      <c r="G3" s="11">
        <v>36.5</v>
      </c>
      <c r="H3" s="11">
        <v>31.832999999999998</v>
      </c>
      <c r="I3" s="11">
        <v>28.332999999999998</v>
      </c>
      <c r="J3" s="11">
        <v>36.832999999999998</v>
      </c>
      <c r="K3" s="11">
        <v>32.332999999999998</v>
      </c>
      <c r="L3" s="7">
        <v>32.694444444444443</v>
      </c>
      <c r="M3" s="7">
        <v>3.3787188016673935</v>
      </c>
    </row>
    <row r="4" spans="3:13" ht="18" x14ac:dyDescent="0.25">
      <c r="C4" s="19"/>
      <c r="D4" s="19"/>
      <c r="E4" s="19"/>
      <c r="F4" s="20"/>
      <c r="G4" s="20"/>
      <c r="H4" s="20"/>
      <c r="I4" s="20"/>
      <c r="J4" s="20"/>
      <c r="K4" s="20"/>
      <c r="L4" s="8"/>
      <c r="M4" s="8"/>
    </row>
    <row r="5" spans="3:13" ht="18" x14ac:dyDescent="0.25">
      <c r="C5" s="28" t="s">
        <v>3</v>
      </c>
      <c r="D5" s="29"/>
      <c r="E5" s="31"/>
      <c r="F5" s="5"/>
      <c r="G5" s="5"/>
      <c r="H5" s="5"/>
      <c r="I5" s="5"/>
      <c r="J5" s="5"/>
      <c r="K5" s="5"/>
      <c r="L5" s="5" t="s">
        <v>8</v>
      </c>
      <c r="M5" s="5" t="s">
        <v>20</v>
      </c>
    </row>
    <row r="6" spans="3:13" ht="21" x14ac:dyDescent="0.25">
      <c r="C6" s="28"/>
      <c r="D6" s="29" t="s">
        <v>21</v>
      </c>
      <c r="E6" s="31"/>
      <c r="F6" s="11">
        <v>18.832999999999998</v>
      </c>
      <c r="G6" s="11">
        <v>17.332999999999998</v>
      </c>
      <c r="H6" s="11">
        <v>18.5</v>
      </c>
      <c r="I6" s="11">
        <v>20.832999999999998</v>
      </c>
      <c r="J6" s="11">
        <v>16.832999999999998</v>
      </c>
      <c r="K6" s="11">
        <v>14.333</v>
      </c>
      <c r="L6" s="7">
        <v>17.777777777777775</v>
      </c>
      <c r="M6" s="7">
        <v>2.1875066137466339</v>
      </c>
    </row>
    <row r="7" spans="3:13" ht="21.75" x14ac:dyDescent="0.3">
      <c r="C7" s="28"/>
      <c r="D7" s="33" t="s">
        <v>33</v>
      </c>
      <c r="E7" s="34"/>
      <c r="F7" s="11">
        <v>41.667000000000002</v>
      </c>
      <c r="G7" s="11">
        <v>39.5</v>
      </c>
      <c r="H7" s="11">
        <v>45.332999999999998</v>
      </c>
      <c r="I7" s="11">
        <v>40.332999999999998</v>
      </c>
      <c r="J7" s="11">
        <v>31.5</v>
      </c>
      <c r="K7" s="11">
        <v>34.832999999999998</v>
      </c>
      <c r="L7" s="7">
        <v>38.861111111111114</v>
      </c>
      <c r="M7" s="7">
        <v>4.9547022185065863</v>
      </c>
    </row>
  </sheetData>
  <mergeCells count="8">
    <mergeCell ref="C1:C3"/>
    <mergeCell ref="D1:E1"/>
    <mergeCell ref="D2:E2"/>
    <mergeCell ref="D3:E3"/>
    <mergeCell ref="C5:C7"/>
    <mergeCell ref="D5:E5"/>
    <mergeCell ref="D6:E6"/>
    <mergeCell ref="D7:E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D4D3-5893-4F24-9DF9-42FECEA268E0}">
  <dimension ref="C1:M3"/>
  <sheetViews>
    <sheetView workbookViewId="0">
      <selection activeCell="D3" sqref="D3:E3"/>
    </sheetView>
  </sheetViews>
  <sheetFormatPr defaultRowHeight="14.25" x14ac:dyDescent="0.2"/>
  <cols>
    <col min="1" max="4" width="9" style="4"/>
    <col min="5" max="5" width="18.5" style="4" customWidth="1"/>
    <col min="6" max="12" width="9" style="4"/>
    <col min="13" max="13" width="21.75" style="4" customWidth="1"/>
    <col min="14" max="16384" width="9" style="4"/>
  </cols>
  <sheetData>
    <row r="1" spans="3:13" ht="18" x14ac:dyDescent="0.25">
      <c r="C1" s="28" t="s">
        <v>3</v>
      </c>
      <c r="D1" s="29"/>
      <c r="E1" s="31"/>
      <c r="F1" s="5"/>
      <c r="G1" s="5"/>
      <c r="H1" s="5"/>
      <c r="I1" s="5"/>
      <c r="J1" s="5"/>
      <c r="K1" s="5"/>
      <c r="L1" s="5" t="s">
        <v>8</v>
      </c>
      <c r="M1" s="5" t="s">
        <v>20</v>
      </c>
    </row>
    <row r="2" spans="3:13" ht="21" x14ac:dyDescent="0.25">
      <c r="C2" s="28"/>
      <c r="D2" s="29" t="s">
        <v>21</v>
      </c>
      <c r="E2" s="31"/>
      <c r="F2" s="11">
        <v>16.667000000000002</v>
      </c>
      <c r="G2" s="11">
        <v>21</v>
      </c>
      <c r="H2" s="7">
        <v>17.167000000000002</v>
      </c>
      <c r="I2" s="7">
        <v>18.832999999999998</v>
      </c>
      <c r="J2" s="7">
        <v>18.332999999999998</v>
      </c>
      <c r="K2" s="7">
        <v>13.667</v>
      </c>
      <c r="L2" s="7">
        <v>17.611111111111111</v>
      </c>
      <c r="M2" s="7">
        <v>2.4555304171664436</v>
      </c>
    </row>
    <row r="3" spans="3:13" ht="21.75" x14ac:dyDescent="0.3">
      <c r="C3" s="28"/>
      <c r="D3" s="33" t="s">
        <v>33</v>
      </c>
      <c r="E3" s="34"/>
      <c r="F3" s="11">
        <v>40</v>
      </c>
      <c r="G3" s="11">
        <v>42.832999999999998</v>
      </c>
      <c r="H3" s="7">
        <v>42.667000000000002</v>
      </c>
      <c r="I3" s="7">
        <v>32.5</v>
      </c>
      <c r="J3" s="7">
        <v>42.332999999999998</v>
      </c>
      <c r="K3" s="7">
        <v>45.5</v>
      </c>
      <c r="L3" s="7">
        <v>40.972222222222221</v>
      </c>
      <c r="M3" s="7">
        <v>4.5035993835383943</v>
      </c>
    </row>
  </sheetData>
  <mergeCells count="4">
    <mergeCell ref="C1:C3"/>
    <mergeCell ref="D1:E1"/>
    <mergeCell ref="D2:E2"/>
    <mergeCell ref="D3:E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123D-B19A-4DAF-9828-95F962955EE3}">
  <dimension ref="D1:N7"/>
  <sheetViews>
    <sheetView topLeftCell="C1" workbookViewId="0">
      <selection activeCell="E7" sqref="E7:F7"/>
    </sheetView>
  </sheetViews>
  <sheetFormatPr defaultRowHeight="14.25" x14ac:dyDescent="0.2"/>
  <cols>
    <col min="1" max="5" width="9" style="4"/>
    <col min="6" max="6" width="20.625" style="4" customWidth="1"/>
    <col min="7" max="13" width="9" style="4"/>
    <col min="14" max="14" width="21.5" style="4" customWidth="1"/>
    <col min="15" max="16384" width="9" style="4"/>
  </cols>
  <sheetData>
    <row r="1" spans="4:14" ht="18" x14ac:dyDescent="0.25">
      <c r="D1" s="28" t="s">
        <v>2</v>
      </c>
      <c r="E1" s="29"/>
      <c r="F1" s="31"/>
      <c r="G1" s="5"/>
      <c r="H1" s="5"/>
      <c r="I1" s="5"/>
      <c r="J1" s="5"/>
      <c r="K1" s="5"/>
      <c r="L1" s="5"/>
      <c r="M1" s="5" t="s">
        <v>8</v>
      </c>
      <c r="N1" s="5" t="s">
        <v>20</v>
      </c>
    </row>
    <row r="2" spans="4:14" ht="21" x14ac:dyDescent="0.25">
      <c r="D2" s="28"/>
      <c r="E2" s="29" t="s">
        <v>21</v>
      </c>
      <c r="F2" s="31"/>
      <c r="G2" s="11">
        <v>40.69</v>
      </c>
      <c r="H2" s="11">
        <v>43.05</v>
      </c>
      <c r="I2" s="11">
        <v>37.880000000000003</v>
      </c>
      <c r="J2" s="11">
        <v>39.1</v>
      </c>
      <c r="K2" s="11">
        <v>39.909999999999997</v>
      </c>
      <c r="L2" s="11">
        <v>39.33</v>
      </c>
      <c r="M2" s="7">
        <v>39.99</v>
      </c>
      <c r="N2" s="7">
        <v>1.76</v>
      </c>
    </row>
    <row r="3" spans="4:14" ht="21.75" x14ac:dyDescent="0.3">
      <c r="D3" s="28"/>
      <c r="E3" s="33" t="s">
        <v>33</v>
      </c>
      <c r="F3" s="34"/>
      <c r="G3" s="11">
        <v>28.56</v>
      </c>
      <c r="H3" s="11">
        <v>26.34</v>
      </c>
      <c r="I3" s="11">
        <v>27.05</v>
      </c>
      <c r="J3" s="11">
        <v>28.5</v>
      </c>
      <c r="K3" s="11">
        <v>27.95</v>
      </c>
      <c r="L3" s="11">
        <v>27.32</v>
      </c>
      <c r="M3" s="7">
        <v>27.62</v>
      </c>
      <c r="N3" s="7">
        <v>0.87</v>
      </c>
    </row>
    <row r="4" spans="4:14" ht="18" x14ac:dyDescent="0.25">
      <c r="D4" s="19"/>
      <c r="E4" s="19"/>
      <c r="F4" s="19"/>
      <c r="G4" s="8"/>
      <c r="H4" s="8"/>
      <c r="I4" s="8"/>
      <c r="J4" s="8"/>
      <c r="K4" s="8"/>
      <c r="L4" s="8"/>
      <c r="M4" s="8"/>
      <c r="N4" s="8"/>
    </row>
    <row r="5" spans="4:14" ht="18" x14ac:dyDescent="0.25">
      <c r="D5" s="28" t="s">
        <v>3</v>
      </c>
      <c r="E5" s="29"/>
      <c r="F5" s="31"/>
      <c r="G5" s="5"/>
      <c r="H5" s="5"/>
      <c r="I5" s="5"/>
      <c r="J5" s="5"/>
      <c r="K5" s="5"/>
      <c r="L5" s="5"/>
      <c r="M5" s="5" t="s">
        <v>8</v>
      </c>
      <c r="N5" s="5" t="s">
        <v>20</v>
      </c>
    </row>
    <row r="6" spans="4:14" ht="21" x14ac:dyDescent="0.25">
      <c r="D6" s="28"/>
      <c r="E6" s="29" t="s">
        <v>21</v>
      </c>
      <c r="F6" s="31"/>
      <c r="G6" s="11">
        <v>32.75</v>
      </c>
      <c r="H6" s="11">
        <v>31.33</v>
      </c>
      <c r="I6" s="11">
        <v>35.4</v>
      </c>
      <c r="J6" s="11">
        <v>36.869999999999997</v>
      </c>
      <c r="K6" s="11">
        <v>36.94</v>
      </c>
      <c r="L6" s="11">
        <v>36.42</v>
      </c>
      <c r="M6" s="7">
        <v>34.951666666666661</v>
      </c>
      <c r="N6" s="7">
        <v>2.3644992422639231</v>
      </c>
    </row>
    <row r="7" spans="4:14" ht="21.75" x14ac:dyDescent="0.3">
      <c r="D7" s="28"/>
      <c r="E7" s="33" t="s">
        <v>33</v>
      </c>
      <c r="F7" s="34"/>
      <c r="G7" s="11">
        <v>20.84</v>
      </c>
      <c r="H7" s="11">
        <v>20.9</v>
      </c>
      <c r="I7" s="11">
        <v>19.899999999999999</v>
      </c>
      <c r="J7" s="11">
        <v>19.739999999999998</v>
      </c>
      <c r="K7" s="11">
        <v>22.08</v>
      </c>
      <c r="L7" s="11">
        <v>20.79</v>
      </c>
      <c r="M7" s="7">
        <v>20.708333333333332</v>
      </c>
      <c r="N7" s="7">
        <v>0.84062873295329765</v>
      </c>
    </row>
  </sheetData>
  <mergeCells count="8">
    <mergeCell ref="D1:D3"/>
    <mergeCell ref="D5:D7"/>
    <mergeCell ref="E1:F1"/>
    <mergeCell ref="E5:F5"/>
    <mergeCell ref="E2:F2"/>
    <mergeCell ref="E3:F3"/>
    <mergeCell ref="E6:F6"/>
    <mergeCell ref="E7:F7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3ADE8-29E0-4885-8D65-BA4340CEE99B}">
  <dimension ref="D1:M7"/>
  <sheetViews>
    <sheetView topLeftCell="E1" workbookViewId="0">
      <selection activeCell="F18" sqref="F18"/>
    </sheetView>
  </sheetViews>
  <sheetFormatPr defaultRowHeight="14.25" x14ac:dyDescent="0.2"/>
  <cols>
    <col min="1" max="4" width="9" style="4"/>
    <col min="5" max="5" width="28.875" style="4" customWidth="1"/>
    <col min="6" max="12" width="9" style="4"/>
    <col min="13" max="13" width="21.5" style="4" customWidth="1"/>
    <col min="14" max="16384" width="9" style="4"/>
  </cols>
  <sheetData>
    <row r="1" spans="4:13" ht="18" x14ac:dyDescent="0.25">
      <c r="D1" s="28" t="s">
        <v>2</v>
      </c>
      <c r="E1" s="6"/>
      <c r="F1" s="5"/>
      <c r="G1" s="5"/>
      <c r="H1" s="5"/>
      <c r="I1" s="5"/>
      <c r="J1" s="5"/>
      <c r="K1" s="5"/>
      <c r="L1" s="5" t="s">
        <v>8</v>
      </c>
      <c r="M1" s="5" t="s">
        <v>20</v>
      </c>
    </row>
    <row r="2" spans="4:13" ht="21" x14ac:dyDescent="0.25">
      <c r="D2" s="28"/>
      <c r="E2" s="6" t="s">
        <v>21</v>
      </c>
      <c r="F2" s="7">
        <v>44.6</v>
      </c>
      <c r="G2" s="7">
        <v>42.24</v>
      </c>
      <c r="H2" s="7">
        <v>43.11</v>
      </c>
      <c r="I2" s="7">
        <v>46.41</v>
      </c>
      <c r="J2" s="7">
        <v>48.97</v>
      </c>
      <c r="K2" s="7">
        <v>47.55</v>
      </c>
      <c r="L2" s="7">
        <v>45.48</v>
      </c>
      <c r="M2" s="7">
        <v>2.6160581033302743</v>
      </c>
    </row>
    <row r="3" spans="4:13" ht="21.75" x14ac:dyDescent="0.3">
      <c r="D3" s="28"/>
      <c r="E3" s="6" t="s">
        <v>33</v>
      </c>
      <c r="F3" s="7">
        <v>28.14</v>
      </c>
      <c r="G3" s="7">
        <v>28.47</v>
      </c>
      <c r="H3" s="7">
        <v>27.05</v>
      </c>
      <c r="I3" s="7">
        <v>27.7</v>
      </c>
      <c r="J3" s="7">
        <v>28.3</v>
      </c>
      <c r="K3" s="7">
        <v>29.82</v>
      </c>
      <c r="L3" s="7">
        <v>28.246666666666666</v>
      </c>
      <c r="M3" s="7">
        <v>0.92415727377252554</v>
      </c>
    </row>
    <row r="4" spans="4:13" ht="18" x14ac:dyDescent="0.25">
      <c r="D4" s="19"/>
      <c r="E4" s="19"/>
      <c r="F4" s="8"/>
      <c r="G4" s="8"/>
      <c r="H4" s="8"/>
      <c r="I4" s="8"/>
      <c r="J4" s="8"/>
      <c r="K4" s="8"/>
      <c r="L4" s="8"/>
      <c r="M4" s="8"/>
    </row>
    <row r="5" spans="4:13" ht="18" x14ac:dyDescent="0.25">
      <c r="D5" s="28" t="s">
        <v>3</v>
      </c>
      <c r="E5" s="6"/>
      <c r="F5" s="5"/>
      <c r="G5" s="5"/>
      <c r="H5" s="5"/>
      <c r="I5" s="5"/>
      <c r="J5" s="5"/>
      <c r="K5" s="5"/>
      <c r="L5" s="5" t="s">
        <v>8</v>
      </c>
      <c r="M5" s="5" t="s">
        <v>20</v>
      </c>
    </row>
    <row r="6" spans="4:13" ht="21" x14ac:dyDescent="0.25">
      <c r="D6" s="28"/>
      <c r="E6" s="6" t="s">
        <v>21</v>
      </c>
      <c r="F6" s="7">
        <v>39</v>
      </c>
      <c r="G6" s="7">
        <v>36.119999999999997</v>
      </c>
      <c r="H6" s="7">
        <v>41.93</v>
      </c>
      <c r="I6" s="7">
        <v>40.26</v>
      </c>
      <c r="J6" s="7">
        <v>38.97</v>
      </c>
      <c r="K6" s="7">
        <v>41.98</v>
      </c>
      <c r="L6" s="7">
        <v>39.71</v>
      </c>
      <c r="M6" s="7">
        <v>2.2056110264504936</v>
      </c>
    </row>
    <row r="7" spans="4:13" ht="21.75" x14ac:dyDescent="0.3">
      <c r="D7" s="28"/>
      <c r="E7" s="6" t="s">
        <v>33</v>
      </c>
      <c r="F7" s="7">
        <v>22.23</v>
      </c>
      <c r="G7" s="7">
        <v>22.88</v>
      </c>
      <c r="H7" s="7">
        <v>21.14</v>
      </c>
      <c r="I7" s="7">
        <v>22.19</v>
      </c>
      <c r="J7" s="7">
        <v>22.55</v>
      </c>
      <c r="K7" s="7">
        <v>22.95</v>
      </c>
      <c r="L7" s="7">
        <v>22.323333333333334</v>
      </c>
      <c r="M7" s="7">
        <v>0.66041401156143409</v>
      </c>
    </row>
  </sheetData>
  <mergeCells count="2">
    <mergeCell ref="D1:D3"/>
    <mergeCell ref="D5:D7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3FC7-82FB-4423-A4C6-8F284F4542E0}">
  <dimension ref="D1:M24"/>
  <sheetViews>
    <sheetView topLeftCell="D1" workbookViewId="0">
      <selection activeCell="E7" sqref="E7"/>
    </sheetView>
  </sheetViews>
  <sheetFormatPr defaultRowHeight="14.25" x14ac:dyDescent="0.2"/>
  <cols>
    <col min="1" max="4" width="9" style="4"/>
    <col min="5" max="5" width="26.625" style="4" customWidth="1"/>
    <col min="6" max="12" width="9" style="4"/>
    <col min="13" max="13" width="21.625" style="4" customWidth="1"/>
    <col min="14" max="16384" width="9" style="4"/>
  </cols>
  <sheetData>
    <row r="1" spans="4:13" ht="18.75" x14ac:dyDescent="0.3">
      <c r="D1" s="35" t="s">
        <v>36</v>
      </c>
      <c r="E1" s="36"/>
      <c r="F1" s="36"/>
      <c r="G1" s="36"/>
      <c r="H1" s="36"/>
      <c r="I1" s="36"/>
      <c r="J1" s="36"/>
      <c r="K1" s="36"/>
      <c r="L1" s="36"/>
      <c r="M1" s="36"/>
    </row>
    <row r="2" spans="4:13" ht="18" x14ac:dyDescent="0.25">
      <c r="D2" s="28" t="s">
        <v>2</v>
      </c>
      <c r="E2" s="6"/>
      <c r="F2" s="5"/>
      <c r="G2" s="5"/>
      <c r="H2" s="5"/>
      <c r="I2" s="5"/>
      <c r="J2" s="5"/>
      <c r="K2" s="5"/>
      <c r="L2" s="5" t="s">
        <v>8</v>
      </c>
      <c r="M2" s="5" t="s">
        <v>20</v>
      </c>
    </row>
    <row r="3" spans="4:13" ht="21" x14ac:dyDescent="0.25">
      <c r="D3" s="28"/>
      <c r="E3" s="6" t="s">
        <v>21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1</v>
      </c>
      <c r="M3" s="7">
        <v>0</v>
      </c>
    </row>
    <row r="4" spans="4:13" ht="21.75" x14ac:dyDescent="0.3">
      <c r="D4" s="28"/>
      <c r="E4" s="6" t="s">
        <v>33</v>
      </c>
      <c r="F4" s="7">
        <v>0.48971014879346308</v>
      </c>
      <c r="G4" s="7">
        <v>0.61557220667245915</v>
      </c>
      <c r="H4" s="7">
        <v>0.52123288042056093</v>
      </c>
      <c r="I4" s="7">
        <v>0.63</v>
      </c>
      <c r="J4" s="7">
        <v>0.45</v>
      </c>
      <c r="K4" s="7">
        <v>0.6</v>
      </c>
      <c r="L4" s="7">
        <v>0.55108587264774722</v>
      </c>
      <c r="M4" s="7">
        <v>7.437076428121045E-2</v>
      </c>
    </row>
    <row r="5" spans="4:13" ht="18" x14ac:dyDescent="0.25">
      <c r="D5" s="37" t="s">
        <v>3</v>
      </c>
      <c r="E5" s="6"/>
      <c r="F5" s="5"/>
      <c r="G5" s="5"/>
      <c r="H5" s="5"/>
      <c r="I5" s="5"/>
      <c r="J5" s="5"/>
      <c r="K5" s="5"/>
      <c r="L5" s="5" t="s">
        <v>8</v>
      </c>
      <c r="M5" s="5" t="s">
        <v>20</v>
      </c>
    </row>
    <row r="6" spans="4:13" ht="21" x14ac:dyDescent="0.25">
      <c r="D6" s="38"/>
      <c r="E6" s="6" t="s">
        <v>21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0</v>
      </c>
    </row>
    <row r="7" spans="4:13" ht="21.75" x14ac:dyDescent="0.3">
      <c r="D7" s="39"/>
      <c r="E7" s="6" t="s">
        <v>33</v>
      </c>
      <c r="F7" s="7">
        <v>0.45480919699914124</v>
      </c>
      <c r="G7" s="7">
        <v>0.34309182761094376</v>
      </c>
      <c r="H7" s="7">
        <v>0.50815246608409448</v>
      </c>
      <c r="I7" s="7">
        <v>0.56999999999999995</v>
      </c>
      <c r="J7" s="7">
        <v>0.53</v>
      </c>
      <c r="K7" s="7">
        <v>0.41</v>
      </c>
      <c r="L7" s="7">
        <v>0.46934224844902994</v>
      </c>
      <c r="M7" s="7">
        <v>8.3653403470058715E-2</v>
      </c>
    </row>
    <row r="9" spans="4:13" ht="18" x14ac:dyDescent="0.25">
      <c r="D9" s="8"/>
      <c r="E9" s="8"/>
      <c r="F9" s="8"/>
      <c r="G9" s="8"/>
      <c r="H9" s="8"/>
      <c r="I9" s="8"/>
      <c r="J9" s="8"/>
      <c r="K9" s="8"/>
      <c r="L9" s="8"/>
      <c r="M9" s="8"/>
    </row>
    <row r="10" spans="4:13" ht="18.75" x14ac:dyDescent="0.3">
      <c r="D10" s="40" t="s">
        <v>35</v>
      </c>
      <c r="E10" s="41"/>
      <c r="F10" s="41"/>
      <c r="G10" s="41"/>
      <c r="H10" s="41"/>
      <c r="I10" s="41"/>
      <c r="J10" s="41"/>
      <c r="K10" s="41"/>
      <c r="L10" s="41"/>
      <c r="M10" s="42"/>
    </row>
    <row r="11" spans="4:13" ht="18" x14ac:dyDescent="0.25">
      <c r="D11" s="28" t="s">
        <v>2</v>
      </c>
      <c r="E11" s="6"/>
      <c r="F11" s="5"/>
      <c r="G11" s="5"/>
      <c r="H11" s="5"/>
      <c r="I11" s="5"/>
      <c r="J11" s="5"/>
      <c r="K11" s="5"/>
      <c r="L11" s="5" t="s">
        <v>8</v>
      </c>
      <c r="M11" s="5" t="s">
        <v>20</v>
      </c>
    </row>
    <row r="12" spans="4:13" ht="21" x14ac:dyDescent="0.25">
      <c r="D12" s="28"/>
      <c r="E12" s="6" t="s">
        <v>21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0</v>
      </c>
    </row>
    <row r="13" spans="4:13" ht="21.75" x14ac:dyDescent="0.3">
      <c r="D13" s="28"/>
      <c r="E13" s="6" t="s">
        <v>33</v>
      </c>
      <c r="F13" s="7">
        <v>0.67673676206862188</v>
      </c>
      <c r="G13" s="7">
        <v>0.65671227793920062</v>
      </c>
      <c r="H13" s="7">
        <v>0.61132013884603542</v>
      </c>
      <c r="I13" s="7">
        <v>0.52</v>
      </c>
      <c r="J13" s="7">
        <v>0.57999999999999996</v>
      </c>
      <c r="K13" s="7">
        <v>0.55000000000000004</v>
      </c>
      <c r="L13" s="7">
        <v>0.59912819647564308</v>
      </c>
      <c r="M13" s="7">
        <v>6.0874294110096185E-2</v>
      </c>
    </row>
    <row r="14" spans="4:13" ht="18" x14ac:dyDescent="0.25">
      <c r="D14" s="28" t="s">
        <v>3</v>
      </c>
      <c r="E14" s="6"/>
      <c r="F14" s="5"/>
      <c r="G14" s="5"/>
      <c r="H14" s="5"/>
      <c r="I14" s="5"/>
      <c r="J14" s="5"/>
      <c r="K14" s="5"/>
      <c r="L14" s="5" t="s">
        <v>8</v>
      </c>
      <c r="M14" s="5" t="s">
        <v>20</v>
      </c>
    </row>
    <row r="15" spans="4:13" ht="21" x14ac:dyDescent="0.25">
      <c r="D15" s="28"/>
      <c r="E15" s="6" t="s">
        <v>21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0</v>
      </c>
    </row>
    <row r="16" spans="4:13" ht="21.75" x14ac:dyDescent="0.3">
      <c r="D16" s="28"/>
      <c r="E16" s="6" t="s">
        <v>33</v>
      </c>
      <c r="F16" s="7">
        <v>0.36602142398640697</v>
      </c>
      <c r="G16" s="7">
        <v>0.45271238065417213</v>
      </c>
      <c r="H16" s="7">
        <v>0.36098229888062433</v>
      </c>
      <c r="I16" s="7">
        <v>0.6</v>
      </c>
      <c r="J16" s="7">
        <v>0.56999999999999995</v>
      </c>
      <c r="K16" s="7">
        <v>0.54</v>
      </c>
      <c r="L16" s="7">
        <v>0.48161935058686717</v>
      </c>
      <c r="M16" s="7">
        <v>0.10390881518086104</v>
      </c>
    </row>
    <row r="17" spans="4:13" ht="18" x14ac:dyDescent="0.25"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4:13" ht="18" x14ac:dyDescent="0.25">
      <c r="D18" s="43" t="s">
        <v>4</v>
      </c>
      <c r="E18" s="43"/>
      <c r="F18" s="43"/>
      <c r="G18" s="43"/>
      <c r="H18" s="43"/>
      <c r="I18" s="43"/>
      <c r="J18" s="43"/>
      <c r="K18" s="43"/>
      <c r="L18" s="43"/>
      <c r="M18" s="43"/>
    </row>
    <row r="19" spans="4:13" ht="18" x14ac:dyDescent="0.25">
      <c r="D19" s="28" t="s">
        <v>2</v>
      </c>
      <c r="E19" s="6"/>
      <c r="F19" s="5"/>
      <c r="G19" s="5"/>
      <c r="H19" s="5"/>
      <c r="I19" s="5"/>
      <c r="J19" s="5"/>
      <c r="K19" s="5"/>
      <c r="L19" s="5" t="s">
        <v>8</v>
      </c>
      <c r="M19" s="5" t="s">
        <v>20</v>
      </c>
    </row>
    <row r="20" spans="4:13" ht="21" x14ac:dyDescent="0.25">
      <c r="D20" s="28"/>
      <c r="E20" s="6" t="s">
        <v>21</v>
      </c>
      <c r="F20" s="7">
        <v>1</v>
      </c>
      <c r="G20" s="7">
        <v>1</v>
      </c>
      <c r="H20" s="7">
        <v>1</v>
      </c>
      <c r="I20" s="7">
        <v>1</v>
      </c>
      <c r="J20" s="7">
        <v>1</v>
      </c>
      <c r="K20" s="7">
        <v>1</v>
      </c>
      <c r="L20" s="7">
        <v>1</v>
      </c>
      <c r="M20" s="7">
        <v>0</v>
      </c>
    </row>
    <row r="21" spans="4:13" ht="21.75" x14ac:dyDescent="0.3">
      <c r="D21" s="28"/>
      <c r="E21" s="6" t="s">
        <v>33</v>
      </c>
      <c r="F21" s="7">
        <v>0.54714685063037083</v>
      </c>
      <c r="G21" s="7">
        <v>0.38333208616740078</v>
      </c>
      <c r="H21" s="7">
        <v>0.573023680985001</v>
      </c>
      <c r="I21" s="7">
        <v>0.44</v>
      </c>
      <c r="J21" s="7">
        <v>0.51</v>
      </c>
      <c r="K21" s="7">
        <v>0.46</v>
      </c>
      <c r="L21" s="7">
        <v>0.48558376963046213</v>
      </c>
      <c r="M21" s="7">
        <v>7.1020728577798745E-2</v>
      </c>
    </row>
    <row r="22" spans="4:13" ht="18" x14ac:dyDescent="0.25">
      <c r="D22" s="28" t="s">
        <v>3</v>
      </c>
      <c r="E22" s="6"/>
      <c r="F22" s="5"/>
      <c r="G22" s="5"/>
      <c r="H22" s="5"/>
      <c r="I22" s="5"/>
      <c r="J22" s="5"/>
      <c r="K22" s="5"/>
      <c r="L22" s="5" t="s">
        <v>8</v>
      </c>
      <c r="M22" s="5" t="s">
        <v>20</v>
      </c>
    </row>
    <row r="23" spans="4:13" ht="21" x14ac:dyDescent="0.25">
      <c r="D23" s="28"/>
      <c r="E23" s="6" t="s">
        <v>21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0</v>
      </c>
    </row>
    <row r="24" spans="4:13" ht="21.75" x14ac:dyDescent="0.3">
      <c r="D24" s="28"/>
      <c r="E24" s="6" t="s">
        <v>33</v>
      </c>
      <c r="F24" s="7">
        <v>0.33758748654204757</v>
      </c>
      <c r="G24" s="7">
        <v>0.47084800869367371</v>
      </c>
      <c r="H24" s="7">
        <v>0.40053493879481</v>
      </c>
      <c r="I24" s="7">
        <v>0.59</v>
      </c>
      <c r="J24" s="7">
        <v>0.54</v>
      </c>
      <c r="K24" s="7">
        <v>0.43</v>
      </c>
      <c r="L24" s="7">
        <v>0.46149507233842191</v>
      </c>
      <c r="M24" s="7">
        <v>9.2547484892962481E-2</v>
      </c>
    </row>
  </sheetData>
  <mergeCells count="9">
    <mergeCell ref="D22:D24"/>
    <mergeCell ref="D1:M1"/>
    <mergeCell ref="D5:D7"/>
    <mergeCell ref="D2:D4"/>
    <mergeCell ref="D11:D13"/>
    <mergeCell ref="D14:D16"/>
    <mergeCell ref="D19:D21"/>
    <mergeCell ref="D10:M10"/>
    <mergeCell ref="D18:M18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40E94-317E-4E30-A7E9-A5051FAE2511}">
  <dimension ref="D1:M23"/>
  <sheetViews>
    <sheetView topLeftCell="C1" workbookViewId="0">
      <selection activeCell="E7" sqref="E7"/>
    </sheetView>
  </sheetViews>
  <sheetFormatPr defaultRowHeight="14.25" x14ac:dyDescent="0.2"/>
  <cols>
    <col min="1" max="4" width="9" style="4"/>
    <col min="5" max="5" width="27" style="4" customWidth="1"/>
    <col min="6" max="12" width="9.875" style="4" bestFit="1" customWidth="1"/>
    <col min="13" max="13" width="20.5" style="4" customWidth="1"/>
    <col min="14" max="16384" width="9" style="4"/>
  </cols>
  <sheetData>
    <row r="1" spans="4:13" ht="18" x14ac:dyDescent="0.25">
      <c r="D1" s="44" t="s">
        <v>37</v>
      </c>
      <c r="E1" s="44"/>
      <c r="F1" s="44"/>
      <c r="G1" s="44"/>
      <c r="H1" s="44"/>
      <c r="I1" s="44"/>
      <c r="J1" s="44"/>
      <c r="K1" s="44"/>
      <c r="L1" s="44"/>
      <c r="M1" s="44"/>
    </row>
    <row r="2" spans="4:13" ht="18" x14ac:dyDescent="0.25">
      <c r="D2" s="28" t="s">
        <v>2</v>
      </c>
      <c r="E2" s="6"/>
      <c r="F2" s="5"/>
      <c r="G2" s="5"/>
      <c r="H2" s="5"/>
      <c r="I2" s="5"/>
      <c r="J2" s="5"/>
      <c r="K2" s="5"/>
      <c r="L2" s="5" t="s">
        <v>14</v>
      </c>
      <c r="M2" s="5" t="s">
        <v>20</v>
      </c>
    </row>
    <row r="3" spans="4:13" ht="21" x14ac:dyDescent="0.25">
      <c r="D3" s="28"/>
      <c r="E3" s="6" t="s">
        <v>21</v>
      </c>
      <c r="F3" s="7">
        <v>179.62100000000001</v>
      </c>
      <c r="G3" s="7">
        <v>224.46899999999999</v>
      </c>
      <c r="H3" s="7">
        <v>161.726</v>
      </c>
      <c r="I3" s="7">
        <v>201.75399999999999</v>
      </c>
      <c r="J3" s="7">
        <v>253.41300000000001</v>
      </c>
      <c r="K3" s="7">
        <v>268.57900000000001</v>
      </c>
      <c r="L3" s="7">
        <v>214.92701566291387</v>
      </c>
      <c r="M3" s="7">
        <v>41.715950671719895</v>
      </c>
    </row>
    <row r="4" spans="4:13" ht="21.75" x14ac:dyDescent="0.3">
      <c r="D4" s="28"/>
      <c r="E4" s="6" t="s">
        <v>33</v>
      </c>
      <c r="F4" s="7">
        <v>95.878</v>
      </c>
      <c r="G4" s="7">
        <v>147.51</v>
      </c>
      <c r="H4" s="7">
        <v>118.358</v>
      </c>
      <c r="I4" s="7">
        <v>76.891000000000005</v>
      </c>
      <c r="J4" s="7">
        <v>132.55799999999999</v>
      </c>
      <c r="K4" s="7">
        <v>105.4</v>
      </c>
      <c r="L4" s="7">
        <v>112.76594960143613</v>
      </c>
      <c r="M4" s="7">
        <v>25.520966923050029</v>
      </c>
    </row>
    <row r="5" spans="4:13" ht="18" x14ac:dyDescent="0.25">
      <c r="D5" s="28" t="s">
        <v>3</v>
      </c>
      <c r="E5" s="6"/>
      <c r="F5" s="5"/>
      <c r="G5" s="5"/>
      <c r="H5" s="5"/>
      <c r="I5" s="5"/>
      <c r="J5" s="5"/>
      <c r="K5" s="5"/>
      <c r="L5" s="5" t="s">
        <v>14</v>
      </c>
      <c r="M5" s="5" t="s">
        <v>20</v>
      </c>
    </row>
    <row r="6" spans="4:13" ht="21" x14ac:dyDescent="0.25">
      <c r="D6" s="28"/>
      <c r="E6" s="6" t="s">
        <v>21</v>
      </c>
      <c r="F6" s="7">
        <v>237.435</v>
      </c>
      <c r="G6" s="7">
        <v>189.21199999999999</v>
      </c>
      <c r="H6" s="7">
        <v>139.029</v>
      </c>
      <c r="I6" s="7">
        <v>172.56100000000001</v>
      </c>
      <c r="J6" s="7">
        <v>266.42399999999998</v>
      </c>
      <c r="K6" s="7">
        <v>154.11199999999999</v>
      </c>
      <c r="L6" s="7">
        <v>193.12872410773613</v>
      </c>
      <c r="M6" s="7">
        <v>49.442456164729329</v>
      </c>
    </row>
    <row r="7" spans="4:13" ht="21.75" x14ac:dyDescent="0.3">
      <c r="D7" s="28"/>
      <c r="E7" s="6" t="s">
        <v>33</v>
      </c>
      <c r="F7" s="7">
        <v>78.516999999999996</v>
      </c>
      <c r="G7" s="7">
        <v>61.628999999999998</v>
      </c>
      <c r="H7" s="7">
        <v>96.897000000000006</v>
      </c>
      <c r="I7" s="7">
        <v>108.95</v>
      </c>
      <c r="J7" s="7">
        <v>68.272000000000006</v>
      </c>
      <c r="K7" s="7">
        <v>121.67400000000001</v>
      </c>
      <c r="L7" s="7">
        <v>89.323162731524988</v>
      </c>
      <c r="M7" s="7">
        <v>23.73200048158899</v>
      </c>
    </row>
    <row r="8" spans="4:13" ht="18" x14ac:dyDescent="0.25">
      <c r="D8" s="8"/>
      <c r="E8" s="8"/>
      <c r="F8" s="8"/>
      <c r="G8" s="8"/>
      <c r="H8" s="8"/>
      <c r="I8" s="8"/>
      <c r="J8" s="8"/>
      <c r="K8" s="8"/>
      <c r="L8" s="8"/>
      <c r="M8" s="8"/>
    </row>
    <row r="9" spans="4:13" ht="18" x14ac:dyDescent="0.25">
      <c r="D9" s="44" t="s">
        <v>38</v>
      </c>
      <c r="E9" s="44"/>
      <c r="F9" s="44"/>
      <c r="G9" s="44"/>
      <c r="H9" s="44"/>
      <c r="I9" s="44"/>
      <c r="J9" s="44"/>
      <c r="K9" s="44"/>
      <c r="L9" s="44"/>
      <c r="M9" s="44"/>
    </row>
    <row r="10" spans="4:13" ht="18" x14ac:dyDescent="0.25">
      <c r="D10" s="28" t="s">
        <v>2</v>
      </c>
      <c r="E10" s="6"/>
      <c r="F10" s="5"/>
      <c r="G10" s="5"/>
      <c r="H10" s="5"/>
      <c r="I10" s="5"/>
      <c r="J10" s="5"/>
      <c r="K10" s="5"/>
      <c r="L10" s="5" t="s">
        <v>14</v>
      </c>
      <c r="M10" s="5" t="s">
        <v>20</v>
      </c>
    </row>
    <row r="11" spans="4:13" ht="21" x14ac:dyDescent="0.25">
      <c r="D11" s="28"/>
      <c r="E11" s="6" t="s">
        <v>21</v>
      </c>
      <c r="F11" s="11">
        <v>81.406999999999996</v>
      </c>
      <c r="G11" s="11">
        <v>143.261</v>
      </c>
      <c r="H11" s="11">
        <v>89.501000000000005</v>
      </c>
      <c r="I11" s="11">
        <v>103.77800000000001</v>
      </c>
      <c r="J11" s="11">
        <v>126.238</v>
      </c>
      <c r="K11" s="11">
        <v>113.881</v>
      </c>
      <c r="L11" s="7">
        <v>109.67760669616668</v>
      </c>
      <c r="M11" s="7">
        <v>23.06906400122671</v>
      </c>
    </row>
    <row r="12" spans="4:13" ht="21.75" x14ac:dyDescent="0.3">
      <c r="D12" s="28"/>
      <c r="E12" s="6" t="s">
        <v>33</v>
      </c>
      <c r="F12" s="11">
        <v>75.698999999999998</v>
      </c>
      <c r="G12" s="11">
        <v>58.03</v>
      </c>
      <c r="H12" s="11">
        <v>90.284999999999997</v>
      </c>
      <c r="I12" s="11">
        <v>54.210999999999999</v>
      </c>
      <c r="J12" s="11">
        <v>49.468000000000004</v>
      </c>
      <c r="K12" s="11">
        <v>70.046999999999997</v>
      </c>
      <c r="L12" s="7">
        <v>66.289760475111109</v>
      </c>
      <c r="M12" s="7">
        <v>15.333087488024116</v>
      </c>
    </row>
    <row r="13" spans="4:13" ht="18" x14ac:dyDescent="0.25">
      <c r="D13" s="28" t="s">
        <v>3</v>
      </c>
      <c r="E13" s="6"/>
      <c r="F13" s="5"/>
      <c r="G13" s="5"/>
      <c r="H13" s="5"/>
      <c r="I13" s="5"/>
      <c r="J13" s="5"/>
      <c r="K13" s="5"/>
      <c r="L13" s="5" t="s">
        <v>14</v>
      </c>
      <c r="M13" s="5" t="s">
        <v>20</v>
      </c>
    </row>
    <row r="14" spans="4:13" ht="21" x14ac:dyDescent="0.25">
      <c r="D14" s="28"/>
      <c r="E14" s="6" t="s">
        <v>21</v>
      </c>
      <c r="F14" s="11">
        <v>107.831</v>
      </c>
      <c r="G14" s="11">
        <v>90.363</v>
      </c>
      <c r="H14" s="11">
        <v>69.177999999999997</v>
      </c>
      <c r="I14" s="11">
        <v>125.974</v>
      </c>
      <c r="J14" s="11">
        <v>97.837999999999994</v>
      </c>
      <c r="K14" s="11">
        <v>78.762</v>
      </c>
      <c r="L14" s="7">
        <v>94.990994443977783</v>
      </c>
      <c r="M14" s="7">
        <v>20.415860046107529</v>
      </c>
    </row>
    <row r="15" spans="4:13" ht="21.75" x14ac:dyDescent="0.3">
      <c r="D15" s="28"/>
      <c r="E15" s="6" t="s">
        <v>33</v>
      </c>
      <c r="F15" s="11">
        <v>32.927</v>
      </c>
      <c r="G15" s="11">
        <v>62.338999999999999</v>
      </c>
      <c r="H15" s="11">
        <v>40.314999999999998</v>
      </c>
      <c r="I15" s="11">
        <v>37.631999999999998</v>
      </c>
      <c r="J15" s="11">
        <v>48.085999999999999</v>
      </c>
      <c r="K15" s="11">
        <v>53.94</v>
      </c>
      <c r="L15" s="7">
        <v>45.87328790591112</v>
      </c>
      <c r="M15" s="7">
        <v>11.022638109462262</v>
      </c>
    </row>
    <row r="16" spans="4:13" ht="18" x14ac:dyDescent="0.25"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4:13" ht="18" x14ac:dyDescent="0.25">
      <c r="D17" s="44" t="s">
        <v>39</v>
      </c>
      <c r="E17" s="44"/>
      <c r="F17" s="44"/>
      <c r="G17" s="44"/>
      <c r="H17" s="44"/>
      <c r="I17" s="44"/>
      <c r="J17" s="44"/>
      <c r="K17" s="44"/>
      <c r="L17" s="44"/>
      <c r="M17" s="44"/>
    </row>
    <row r="18" spans="4:13" ht="18" x14ac:dyDescent="0.25">
      <c r="D18" s="28" t="s">
        <v>2</v>
      </c>
      <c r="E18" s="6"/>
      <c r="F18" s="5"/>
      <c r="G18" s="5"/>
      <c r="H18" s="5"/>
      <c r="I18" s="5"/>
      <c r="J18" s="5"/>
      <c r="K18" s="5"/>
      <c r="L18" s="5" t="s">
        <v>14</v>
      </c>
      <c r="M18" s="5" t="s">
        <v>20</v>
      </c>
    </row>
    <row r="19" spans="4:13" ht="21" x14ac:dyDescent="0.25">
      <c r="D19" s="28"/>
      <c r="E19" s="6" t="s">
        <v>21</v>
      </c>
      <c r="F19" s="11">
        <v>158.821</v>
      </c>
      <c r="G19" s="11">
        <v>143.024</v>
      </c>
      <c r="H19" s="11">
        <v>224.43899999999999</v>
      </c>
      <c r="I19" s="11">
        <v>188.42099999999999</v>
      </c>
      <c r="J19" s="11">
        <v>198.797</v>
      </c>
      <c r="K19" s="11">
        <v>120.129</v>
      </c>
      <c r="L19" s="7">
        <v>172.27174783157406</v>
      </c>
      <c r="M19" s="7">
        <v>38.577237422910144</v>
      </c>
    </row>
    <row r="20" spans="4:13" ht="21.75" x14ac:dyDescent="0.3">
      <c r="D20" s="28"/>
      <c r="E20" s="6" t="s">
        <v>33</v>
      </c>
      <c r="F20" s="11">
        <v>84.998000000000005</v>
      </c>
      <c r="G20" s="11">
        <v>106.498</v>
      </c>
      <c r="H20" s="11">
        <v>58.072000000000003</v>
      </c>
      <c r="I20" s="11">
        <v>132.97800000000001</v>
      </c>
      <c r="J20" s="11">
        <v>74.135999999999996</v>
      </c>
      <c r="K20" s="11">
        <v>94.739000000000004</v>
      </c>
      <c r="L20" s="7">
        <v>91.903433779214822</v>
      </c>
      <c r="M20" s="7">
        <v>26.138575686780264</v>
      </c>
    </row>
    <row r="21" spans="4:13" ht="18" x14ac:dyDescent="0.25">
      <c r="D21" s="28" t="s">
        <v>3</v>
      </c>
      <c r="E21" s="6"/>
      <c r="F21" s="5"/>
      <c r="G21" s="5"/>
      <c r="H21" s="5"/>
      <c r="I21" s="5"/>
      <c r="J21" s="5"/>
      <c r="K21" s="5"/>
      <c r="L21" s="5" t="s">
        <v>14</v>
      </c>
      <c r="M21" s="5" t="s">
        <v>20</v>
      </c>
    </row>
    <row r="22" spans="4:13" ht="21" x14ac:dyDescent="0.25">
      <c r="D22" s="28"/>
      <c r="E22" s="6" t="s">
        <v>21</v>
      </c>
      <c r="F22" s="11">
        <v>138.83500000000001</v>
      </c>
      <c r="G22" s="11">
        <v>178.41399999999999</v>
      </c>
      <c r="H22" s="11">
        <v>112.47499999999999</v>
      </c>
      <c r="I22" s="11">
        <v>95.234999999999999</v>
      </c>
      <c r="J22" s="11">
        <v>147.72200000000001</v>
      </c>
      <c r="K22" s="11">
        <v>161.011</v>
      </c>
      <c r="L22" s="7">
        <v>138.94873544734813</v>
      </c>
      <c r="M22" s="7">
        <v>30.766855055692453</v>
      </c>
    </row>
    <row r="23" spans="4:13" ht="21.75" x14ac:dyDescent="0.3">
      <c r="D23" s="28"/>
      <c r="E23" s="6" t="s">
        <v>33</v>
      </c>
      <c r="F23" s="11">
        <v>62.981000000000002</v>
      </c>
      <c r="G23" s="11">
        <v>53.496000000000002</v>
      </c>
      <c r="H23" s="11">
        <v>94.739000000000004</v>
      </c>
      <c r="I23" s="11">
        <v>59.216000000000001</v>
      </c>
      <c r="J23" s="11">
        <v>79.727000000000004</v>
      </c>
      <c r="K23" s="11">
        <v>88.626999999999995</v>
      </c>
      <c r="L23" s="7">
        <v>73.131148740096307</v>
      </c>
      <c r="M23" s="7">
        <v>16.927553518896975</v>
      </c>
    </row>
  </sheetData>
  <mergeCells count="9">
    <mergeCell ref="D1:M1"/>
    <mergeCell ref="D9:M9"/>
    <mergeCell ref="D17:M17"/>
    <mergeCell ref="D21:D23"/>
    <mergeCell ref="D2:D4"/>
    <mergeCell ref="D5:D7"/>
    <mergeCell ref="D10:D12"/>
    <mergeCell ref="D13:D15"/>
    <mergeCell ref="D18:D20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20E3-8FCA-4A38-8B7E-1B8EEB6289BB}">
  <dimension ref="D1:L9"/>
  <sheetViews>
    <sheetView topLeftCell="B1" workbookViewId="0">
      <selection activeCell="J20" sqref="J20"/>
    </sheetView>
  </sheetViews>
  <sheetFormatPr defaultRowHeight="14.25" x14ac:dyDescent="0.2"/>
  <cols>
    <col min="1" max="3" width="9" style="4"/>
    <col min="4" max="4" width="27.5" style="4" customWidth="1"/>
    <col min="5" max="11" width="9" style="4"/>
    <col min="12" max="12" width="22.75" style="4" customWidth="1"/>
    <col min="13" max="16384" width="9" style="4"/>
  </cols>
  <sheetData>
    <row r="1" spans="4:12" ht="18.75" x14ac:dyDescent="0.3">
      <c r="D1" s="45" t="s">
        <v>25</v>
      </c>
      <c r="E1" s="41"/>
      <c r="F1" s="41"/>
      <c r="G1" s="41"/>
      <c r="H1" s="41"/>
      <c r="I1" s="41"/>
      <c r="J1" s="41"/>
      <c r="K1" s="41"/>
      <c r="L1" s="42"/>
    </row>
    <row r="2" spans="4:12" ht="18" x14ac:dyDescent="0.25">
      <c r="D2" s="6"/>
      <c r="E2" s="5"/>
      <c r="F2" s="5"/>
      <c r="G2" s="5"/>
      <c r="H2" s="5"/>
      <c r="I2" s="5"/>
      <c r="J2" s="5"/>
      <c r="K2" s="5" t="s">
        <v>14</v>
      </c>
      <c r="L2" s="5" t="s">
        <v>20</v>
      </c>
    </row>
    <row r="3" spans="4:12" ht="21" x14ac:dyDescent="0.25">
      <c r="D3" s="6" t="s">
        <v>21</v>
      </c>
      <c r="E3" s="7">
        <v>1</v>
      </c>
      <c r="F3" s="7">
        <v>1</v>
      </c>
      <c r="G3" s="7">
        <v>1</v>
      </c>
      <c r="H3" s="7">
        <v>1</v>
      </c>
      <c r="I3" s="7">
        <v>1</v>
      </c>
      <c r="J3" s="7">
        <v>1</v>
      </c>
      <c r="K3" s="7">
        <v>1</v>
      </c>
      <c r="L3" s="7">
        <v>0</v>
      </c>
    </row>
    <row r="4" spans="4:12" ht="21.75" x14ac:dyDescent="0.3">
      <c r="D4" s="6" t="s">
        <v>33</v>
      </c>
      <c r="E4" s="7">
        <v>1.8150383106343164</v>
      </c>
      <c r="F4" s="7">
        <v>2.1140360811227583</v>
      </c>
      <c r="G4" s="7">
        <v>1.6856830895093993</v>
      </c>
      <c r="H4" s="7">
        <v>2.35</v>
      </c>
      <c r="I4" s="7">
        <v>1.55</v>
      </c>
      <c r="J4" s="7">
        <v>2.0099999999999998</v>
      </c>
      <c r="K4" s="7">
        <v>1.9207929135444124</v>
      </c>
      <c r="L4" s="7">
        <v>0.29443763322051675</v>
      </c>
    </row>
    <row r="5" spans="4:12" ht="18" x14ac:dyDescent="0.25">
      <c r="D5" s="8"/>
      <c r="E5" s="8"/>
      <c r="F5" s="8"/>
      <c r="G5" s="8"/>
      <c r="H5" s="8"/>
      <c r="I5" s="8"/>
      <c r="J5" s="8"/>
      <c r="K5" s="8"/>
      <c r="L5" s="8"/>
    </row>
    <row r="6" spans="4:12" ht="18.75" x14ac:dyDescent="0.3">
      <c r="D6" s="46" t="s">
        <v>40</v>
      </c>
      <c r="E6" s="44"/>
      <c r="F6" s="44"/>
      <c r="G6" s="44"/>
      <c r="H6" s="44"/>
      <c r="I6" s="44"/>
      <c r="J6" s="44"/>
      <c r="K6" s="44"/>
      <c r="L6" s="44"/>
    </row>
    <row r="7" spans="4:12" ht="18" x14ac:dyDescent="0.25">
      <c r="D7" s="6"/>
      <c r="E7" s="5"/>
      <c r="F7" s="5"/>
      <c r="G7" s="5"/>
      <c r="H7" s="5"/>
      <c r="I7" s="5"/>
      <c r="J7" s="5"/>
      <c r="K7" s="5" t="s">
        <v>14</v>
      </c>
      <c r="L7" s="5" t="s">
        <v>20</v>
      </c>
    </row>
    <row r="8" spans="4:12" ht="21" x14ac:dyDescent="0.25">
      <c r="D8" s="6" t="s">
        <v>21</v>
      </c>
      <c r="E8" s="11">
        <v>1</v>
      </c>
      <c r="F8" s="11">
        <v>1</v>
      </c>
      <c r="G8" s="11">
        <v>1</v>
      </c>
      <c r="H8" s="11">
        <v>1</v>
      </c>
      <c r="I8" s="11">
        <v>1</v>
      </c>
      <c r="J8" s="11">
        <v>1</v>
      </c>
      <c r="K8" s="7">
        <v>1</v>
      </c>
      <c r="L8" s="7">
        <v>0</v>
      </c>
    </row>
    <row r="9" spans="4:12" ht="21.75" x14ac:dyDescent="0.3">
      <c r="D9" s="6" t="s">
        <v>33</v>
      </c>
      <c r="E9" s="11">
        <v>2.5727893387528122</v>
      </c>
      <c r="F9" s="11">
        <v>1.7330740916849368</v>
      </c>
      <c r="G9" s="11">
        <v>2.1336644858907157</v>
      </c>
      <c r="H9" s="11">
        <v>2.88</v>
      </c>
      <c r="I9" s="11">
        <v>2.65</v>
      </c>
      <c r="J9" s="11">
        <v>1.9</v>
      </c>
      <c r="K9" s="7">
        <v>2.3115879860547444</v>
      </c>
      <c r="L9" s="7">
        <v>0.45641665692330319</v>
      </c>
    </row>
  </sheetData>
  <mergeCells count="2">
    <mergeCell ref="D1:L1"/>
    <mergeCell ref="D6:L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7904-D03D-40FF-8482-3432AC963AFA}">
  <dimension ref="D1:L3"/>
  <sheetViews>
    <sheetView topLeftCell="B1" workbookViewId="0">
      <selection activeCell="D3" sqref="D3"/>
    </sheetView>
  </sheetViews>
  <sheetFormatPr defaultRowHeight="14.25" x14ac:dyDescent="0.2"/>
  <cols>
    <col min="1" max="3" width="9" style="4"/>
    <col min="4" max="4" width="28.625" style="4" customWidth="1"/>
    <col min="5" max="11" width="9" style="4"/>
    <col min="12" max="12" width="20.875" style="4" customWidth="1"/>
    <col min="13" max="16384" width="9" style="4"/>
  </cols>
  <sheetData>
    <row r="1" spans="4:12" ht="18" x14ac:dyDescent="0.25">
      <c r="D1" s="6"/>
      <c r="E1" s="5"/>
      <c r="F1" s="5"/>
      <c r="G1" s="5"/>
      <c r="H1" s="5"/>
      <c r="I1" s="5"/>
      <c r="J1" s="5"/>
      <c r="K1" s="5" t="s">
        <v>14</v>
      </c>
      <c r="L1" s="5" t="s">
        <v>20</v>
      </c>
    </row>
    <row r="2" spans="4:12" ht="21" x14ac:dyDescent="0.25">
      <c r="D2" s="6" t="s">
        <v>21</v>
      </c>
      <c r="E2" s="7">
        <v>10.667</v>
      </c>
      <c r="F2" s="7">
        <v>14.167</v>
      </c>
      <c r="G2" s="7">
        <v>12.833</v>
      </c>
      <c r="H2" s="7">
        <v>9.8330000000000002</v>
      </c>
      <c r="I2" s="7">
        <v>11.167</v>
      </c>
      <c r="J2" s="7">
        <v>10.833</v>
      </c>
      <c r="K2" s="7">
        <f>AVERAGE(E2:J2)</f>
        <v>11.583333333333334</v>
      </c>
      <c r="L2" s="7">
        <v>1.6046806535881213</v>
      </c>
    </row>
    <row r="3" spans="4:12" ht="21.75" x14ac:dyDescent="0.3">
      <c r="D3" s="6" t="s">
        <v>33</v>
      </c>
      <c r="E3" s="7">
        <v>39.5</v>
      </c>
      <c r="F3" s="7">
        <v>30.667000000000002</v>
      </c>
      <c r="G3" s="7">
        <v>34.832999999999998</v>
      </c>
      <c r="H3" s="7">
        <v>41.667000000000002</v>
      </c>
      <c r="I3" s="7">
        <v>37</v>
      </c>
      <c r="J3" s="7">
        <v>35.832999999999998</v>
      </c>
      <c r="K3" s="7">
        <f>AVERAGE(E3:J3)</f>
        <v>36.583333333333336</v>
      </c>
      <c r="L3" s="7">
        <v>3.8249909222840706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16062-88E6-4880-964A-59D2FB4413BE}">
  <dimension ref="D1:I4"/>
  <sheetViews>
    <sheetView topLeftCell="B1" workbookViewId="0">
      <selection activeCell="D4" sqref="D4"/>
    </sheetView>
  </sheetViews>
  <sheetFormatPr defaultRowHeight="14.25" x14ac:dyDescent="0.2"/>
  <cols>
    <col min="1" max="1" width="15.625" style="13" customWidth="1"/>
    <col min="2" max="2" width="9" style="13"/>
    <col min="3" max="3" width="14.5" style="13" customWidth="1"/>
    <col min="4" max="4" width="18.75" style="13" customWidth="1"/>
    <col min="5" max="8" width="9" style="13"/>
    <col min="9" max="9" width="21.25" style="13" customWidth="1"/>
    <col min="10" max="16384" width="9" style="13"/>
  </cols>
  <sheetData>
    <row r="1" spans="4:9" ht="18" x14ac:dyDescent="0.25">
      <c r="D1" s="12"/>
      <c r="E1" s="12"/>
      <c r="F1" s="12"/>
      <c r="G1" s="12"/>
      <c r="H1" s="12" t="s">
        <v>14</v>
      </c>
      <c r="I1" s="12" t="s">
        <v>20</v>
      </c>
    </row>
    <row r="2" spans="4:9" ht="18" x14ac:dyDescent="0.25">
      <c r="D2" s="21" t="s">
        <v>5</v>
      </c>
      <c r="E2" s="14">
        <v>0.85899999999999999</v>
      </c>
      <c r="F2" s="14">
        <v>0.77400000000000002</v>
      </c>
      <c r="G2" s="14">
        <v>0.95199999999999996</v>
      </c>
      <c r="H2" s="22">
        <f>AVERAGE(E2:G2)</f>
        <v>0.86166666666666669</v>
      </c>
      <c r="I2" s="22">
        <f>STDEV(E2:G2)</f>
        <v>8.9029957504950699E-2</v>
      </c>
    </row>
    <row r="3" spans="4:9" ht="18" x14ac:dyDescent="0.25">
      <c r="D3" s="21" t="s">
        <v>6</v>
      </c>
      <c r="E3" s="14">
        <v>0.82099999999999995</v>
      </c>
      <c r="F3" s="14">
        <v>0.73199999999999998</v>
      </c>
      <c r="G3" s="14">
        <v>0.92800000000000005</v>
      </c>
      <c r="H3" s="22">
        <f>AVERAGE(E3:G3)</f>
        <v>0.82699999999999996</v>
      </c>
      <c r="I3" s="22">
        <f>STDEV(E3:G3)</f>
        <v>9.8137658419181803E-2</v>
      </c>
    </row>
    <row r="4" spans="4:9" ht="18.75" x14ac:dyDescent="0.3">
      <c r="D4" s="21" t="s">
        <v>41</v>
      </c>
      <c r="E4" s="14">
        <v>1.425</v>
      </c>
      <c r="F4" s="14">
        <v>1.2190000000000001</v>
      </c>
      <c r="G4" s="14">
        <v>1.532</v>
      </c>
      <c r="H4" s="22">
        <f>AVERAGE(E4:G4)</f>
        <v>1.3920000000000001</v>
      </c>
      <c r="I4" s="22">
        <f>STDEV(E4:G4)</f>
        <v>0.15908802594790089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E3F7B-BC64-491B-B993-9CCC15E64243}">
  <dimension ref="D1:I20"/>
  <sheetViews>
    <sheetView workbookViewId="0">
      <selection activeCell="D4" sqref="D4"/>
    </sheetView>
  </sheetViews>
  <sheetFormatPr defaultRowHeight="14.25" x14ac:dyDescent="0.2"/>
  <cols>
    <col min="1" max="3" width="9" style="13"/>
    <col min="4" max="4" width="16.25" style="13" customWidth="1"/>
    <col min="5" max="7" width="9" style="13"/>
    <col min="8" max="8" width="9.875" style="13" bestFit="1" customWidth="1"/>
    <col min="9" max="9" width="21.375" style="13" customWidth="1"/>
    <col min="10" max="16384" width="9" style="13"/>
  </cols>
  <sheetData>
    <row r="1" spans="4:9" ht="18" x14ac:dyDescent="0.25">
      <c r="D1" s="12"/>
      <c r="E1" s="12"/>
      <c r="F1" s="12"/>
      <c r="G1" s="12"/>
      <c r="H1" s="12" t="s">
        <v>14</v>
      </c>
      <c r="I1" s="12" t="s">
        <v>20</v>
      </c>
    </row>
    <row r="2" spans="4:9" ht="18" x14ac:dyDescent="0.25">
      <c r="D2" s="21" t="s">
        <v>5</v>
      </c>
      <c r="E2" s="14">
        <v>17</v>
      </c>
      <c r="F2" s="14">
        <v>19</v>
      </c>
      <c r="G2" s="14">
        <v>15</v>
      </c>
      <c r="H2" s="22">
        <f>AVERAGE(E2:G2)</f>
        <v>17</v>
      </c>
      <c r="I2" s="22">
        <v>2</v>
      </c>
    </row>
    <row r="3" spans="4:9" ht="18" x14ac:dyDescent="0.25">
      <c r="D3" s="21" t="s">
        <v>6</v>
      </c>
      <c r="E3" s="14">
        <v>17</v>
      </c>
      <c r="F3" s="14">
        <v>15</v>
      </c>
      <c r="G3" s="14">
        <v>13.333</v>
      </c>
      <c r="H3" s="22">
        <f t="shared" ref="H3:H4" si="0">AVERAGE(E3:G3)</f>
        <v>15.110999999999999</v>
      </c>
      <c r="I3" s="22">
        <v>1.8358568490953671</v>
      </c>
    </row>
    <row r="4" spans="4:9" ht="18.75" x14ac:dyDescent="0.3">
      <c r="D4" s="21" t="s">
        <v>41</v>
      </c>
      <c r="E4" s="14">
        <v>39.667000000000002</v>
      </c>
      <c r="F4" s="14">
        <v>43.332999999999998</v>
      </c>
      <c r="G4" s="14">
        <v>35.332999999999998</v>
      </c>
      <c r="H4" s="22">
        <f t="shared" si="0"/>
        <v>39.444333333333333</v>
      </c>
      <c r="I4" s="22">
        <v>4.0046269535422443</v>
      </c>
    </row>
    <row r="14" spans="4:9" x14ac:dyDescent="0.2">
      <c r="E14" s="23"/>
      <c r="F14" s="23"/>
      <c r="G14" s="23"/>
    </row>
    <row r="15" spans="4:9" x14ac:dyDescent="0.2">
      <c r="E15" s="23"/>
      <c r="F15" s="23"/>
      <c r="G15" s="23"/>
    </row>
    <row r="16" spans="4:9" x14ac:dyDescent="0.2">
      <c r="E16" s="23"/>
      <c r="F16" s="23"/>
      <c r="G16" s="23"/>
    </row>
    <row r="18" spans="5:7" x14ac:dyDescent="0.2">
      <c r="E18" s="23"/>
      <c r="F18" s="23"/>
      <c r="G18" s="23"/>
    </row>
    <row r="19" spans="5:7" x14ac:dyDescent="0.2">
      <c r="E19" s="23"/>
      <c r="F19" s="23"/>
      <c r="G19" s="23"/>
    </row>
    <row r="20" spans="5:7" x14ac:dyDescent="0.2">
      <c r="E20" s="23"/>
      <c r="F20" s="23"/>
      <c r="G20" s="23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77466-8C56-4C0F-9954-D5565237D94F}">
  <dimension ref="D1:I17"/>
  <sheetViews>
    <sheetView workbookViewId="0">
      <selection activeCell="D4" sqref="D4"/>
    </sheetView>
  </sheetViews>
  <sheetFormatPr defaultRowHeight="14.25" x14ac:dyDescent="0.2"/>
  <cols>
    <col min="1" max="3" width="9" style="4"/>
    <col min="4" max="4" width="25.125" style="4" customWidth="1"/>
    <col min="5" max="8" width="9" style="4"/>
    <col min="9" max="9" width="22.125" style="4" customWidth="1"/>
    <col min="10" max="16384" width="9" style="4"/>
  </cols>
  <sheetData>
    <row r="1" spans="4:9" ht="18" x14ac:dyDescent="0.25">
      <c r="D1" s="6"/>
      <c r="E1" s="5"/>
      <c r="F1" s="5"/>
      <c r="G1" s="5"/>
      <c r="H1" s="5" t="s">
        <v>14</v>
      </c>
      <c r="I1" s="5" t="s">
        <v>20</v>
      </c>
    </row>
    <row r="2" spans="4:9" ht="18" x14ac:dyDescent="0.25">
      <c r="D2" s="24" t="s">
        <v>5</v>
      </c>
      <c r="E2" s="11">
        <v>18</v>
      </c>
      <c r="F2" s="11">
        <v>13.667</v>
      </c>
      <c r="G2" s="11">
        <v>17</v>
      </c>
      <c r="H2" s="7">
        <f>AVERAGE(E2:G2)</f>
        <v>16.222333333333335</v>
      </c>
      <c r="I2" s="7">
        <v>2.2689530951846955</v>
      </c>
    </row>
    <row r="3" spans="4:9" ht="18" x14ac:dyDescent="0.25">
      <c r="D3" s="24" t="s">
        <v>26</v>
      </c>
      <c r="E3" s="11">
        <v>14.667</v>
      </c>
      <c r="F3" s="11">
        <v>17</v>
      </c>
      <c r="G3" s="11">
        <v>20.667000000000002</v>
      </c>
      <c r="H3" s="7">
        <f t="shared" ref="H3:H4" si="0">AVERAGE(E3:G3)</f>
        <v>17.444666666666667</v>
      </c>
      <c r="I3" s="7">
        <v>3.0245905752924989</v>
      </c>
    </row>
    <row r="4" spans="4:9" ht="18.75" x14ac:dyDescent="0.3">
      <c r="D4" s="24" t="s">
        <v>42</v>
      </c>
      <c r="E4" s="11">
        <v>4</v>
      </c>
      <c r="F4" s="11">
        <v>4.3330000000000002</v>
      </c>
      <c r="G4" s="11">
        <v>5.3330000000000002</v>
      </c>
      <c r="H4" s="7">
        <f t="shared" si="0"/>
        <v>4.5553333333333335</v>
      </c>
      <c r="I4" s="7">
        <v>0.69388866648871561</v>
      </c>
    </row>
    <row r="11" spans="4:9" x14ac:dyDescent="0.2">
      <c r="G11" s="26"/>
      <c r="H11" s="26"/>
      <c r="I11" s="26"/>
    </row>
    <row r="12" spans="4:9" x14ac:dyDescent="0.2">
      <c r="G12" s="26"/>
      <c r="H12" s="26"/>
      <c r="I12" s="26"/>
    </row>
    <row r="13" spans="4:9" x14ac:dyDescent="0.2">
      <c r="G13" s="26"/>
      <c r="H13" s="26"/>
      <c r="I13" s="26"/>
    </row>
    <row r="14" spans="4:9" x14ac:dyDescent="0.2">
      <c r="D14" s="26"/>
      <c r="E14" s="26"/>
      <c r="F14" s="26"/>
    </row>
    <row r="15" spans="4:9" x14ac:dyDescent="0.2">
      <c r="D15" s="26"/>
      <c r="E15" s="26"/>
      <c r="F15" s="26"/>
    </row>
    <row r="16" spans="4:9" x14ac:dyDescent="0.2">
      <c r="D16" s="26"/>
      <c r="E16" s="26"/>
      <c r="F16" s="26"/>
    </row>
    <row r="17" spans="4:6" x14ac:dyDescent="0.2">
      <c r="D17" s="26"/>
      <c r="E17" s="26"/>
      <c r="F17" s="26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0750-E885-4004-9721-F95699A57940}">
  <dimension ref="D1:I19"/>
  <sheetViews>
    <sheetView topLeftCell="B1" workbookViewId="0">
      <selection activeCell="F25" sqref="F25"/>
    </sheetView>
  </sheetViews>
  <sheetFormatPr defaultRowHeight="14.25" x14ac:dyDescent="0.2"/>
  <cols>
    <col min="1" max="1" width="14.25" style="4" customWidth="1"/>
    <col min="2" max="2" width="9" style="4"/>
    <col min="3" max="3" width="18.125" style="4" customWidth="1"/>
    <col min="4" max="4" width="21" style="4" customWidth="1"/>
    <col min="5" max="8" width="9" style="4"/>
    <col min="9" max="9" width="21.25" style="4" customWidth="1"/>
    <col min="10" max="16384" width="9" style="4"/>
  </cols>
  <sheetData>
    <row r="1" spans="4:9" ht="18" x14ac:dyDescent="0.25">
      <c r="D1" s="6"/>
      <c r="E1" s="5"/>
      <c r="F1" s="5"/>
      <c r="G1" s="5"/>
      <c r="H1" s="5" t="s">
        <v>14</v>
      </c>
      <c r="I1" s="5" t="s">
        <v>20</v>
      </c>
    </row>
    <row r="2" spans="4:9" ht="18" x14ac:dyDescent="0.25">
      <c r="D2" s="24" t="s">
        <v>5</v>
      </c>
      <c r="E2" s="11">
        <v>29.55</v>
      </c>
      <c r="F2" s="11">
        <v>27.43</v>
      </c>
      <c r="G2" s="11">
        <v>35.29</v>
      </c>
      <c r="H2" s="7">
        <v>30.756666666666671</v>
      </c>
      <c r="I2" s="7">
        <v>4.0665628402046217</v>
      </c>
    </row>
    <row r="3" spans="4:9" ht="18" x14ac:dyDescent="0.25">
      <c r="D3" s="24" t="s">
        <v>6</v>
      </c>
      <c r="E3" s="11">
        <v>31.65</v>
      </c>
      <c r="F3" s="11">
        <v>28.02</v>
      </c>
      <c r="G3" s="11">
        <v>35.19</v>
      </c>
      <c r="H3" s="7">
        <v>31.62</v>
      </c>
      <c r="I3" s="7">
        <v>3.5850941410233559</v>
      </c>
    </row>
    <row r="4" spans="4:9" ht="18.75" x14ac:dyDescent="0.3">
      <c r="D4" s="24" t="s">
        <v>41</v>
      </c>
      <c r="E4" s="11">
        <v>49.83</v>
      </c>
      <c r="F4" s="11">
        <v>45.24</v>
      </c>
      <c r="G4" s="11">
        <v>56.03</v>
      </c>
      <c r="H4" s="7">
        <v>50.366666666666667</v>
      </c>
      <c r="I4" s="7">
        <v>5.4149823022179238</v>
      </c>
    </row>
    <row r="7" spans="4:9" ht="18" x14ac:dyDescent="0.25">
      <c r="D7" s="6"/>
      <c r="E7" s="5"/>
      <c r="F7" s="5"/>
      <c r="G7" s="5"/>
      <c r="H7" s="5" t="s">
        <v>14</v>
      </c>
      <c r="I7" s="5" t="s">
        <v>20</v>
      </c>
    </row>
    <row r="8" spans="4:9" ht="18" x14ac:dyDescent="0.25">
      <c r="D8" s="24" t="s">
        <v>5</v>
      </c>
      <c r="E8" s="11">
        <v>30.86</v>
      </c>
      <c r="F8" s="11">
        <v>28.92</v>
      </c>
      <c r="G8" s="11">
        <v>36.01</v>
      </c>
      <c r="H8" s="7">
        <f>AVERAGE(E8:G8)</f>
        <v>31.929999999999996</v>
      </c>
      <c r="I8" s="7">
        <v>3.664109714514562</v>
      </c>
    </row>
    <row r="9" spans="4:9" ht="18" x14ac:dyDescent="0.25">
      <c r="D9" s="24" t="s">
        <v>26</v>
      </c>
      <c r="E9" s="11">
        <v>34.630000000000003</v>
      </c>
      <c r="F9" s="11">
        <v>27.85</v>
      </c>
      <c r="G9" s="11">
        <v>35.11</v>
      </c>
      <c r="H9" s="7">
        <f t="shared" ref="H9:H10" si="0">AVERAGE(E9:G9)</f>
        <v>32.53</v>
      </c>
      <c r="I9" s="7">
        <v>4.0600985209721268</v>
      </c>
    </row>
    <row r="10" spans="4:9" ht="18.75" x14ac:dyDescent="0.3">
      <c r="D10" s="24" t="s">
        <v>42</v>
      </c>
      <c r="E10" s="11">
        <v>18.420000000000002</v>
      </c>
      <c r="F10" s="11">
        <v>15.63</v>
      </c>
      <c r="G10" s="11">
        <v>20.079999999999998</v>
      </c>
      <c r="H10" s="7">
        <f t="shared" si="0"/>
        <v>18.043333333333333</v>
      </c>
      <c r="I10" s="7">
        <v>2.2487848570579767</v>
      </c>
    </row>
    <row r="15" spans="4:9" x14ac:dyDescent="0.2">
      <c r="F15" s="25"/>
    </row>
    <row r="16" spans="4:9" x14ac:dyDescent="0.2">
      <c r="F16" s="25"/>
    </row>
    <row r="17" spans="5:7" x14ac:dyDescent="0.2">
      <c r="F17" s="25"/>
    </row>
    <row r="19" spans="5:7" x14ac:dyDescent="0.2">
      <c r="E19" s="25"/>
      <c r="F19" s="25"/>
      <c r="G19" s="25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24896-51E6-4471-BD41-C1CDB08D57E8}">
  <dimension ref="D1:I14"/>
  <sheetViews>
    <sheetView topLeftCell="B1" workbookViewId="0">
      <selection activeCell="E26" sqref="E26"/>
    </sheetView>
  </sheetViews>
  <sheetFormatPr defaultRowHeight="14.25" x14ac:dyDescent="0.2"/>
  <cols>
    <col min="1" max="1" width="19" style="4" customWidth="1"/>
    <col min="2" max="3" width="9" style="4"/>
    <col min="4" max="4" width="21.25" style="4" customWidth="1"/>
    <col min="5" max="8" width="9" style="4"/>
    <col min="9" max="9" width="20.875" style="4" customWidth="1"/>
    <col min="10" max="16384" width="9" style="4"/>
  </cols>
  <sheetData>
    <row r="1" spans="4:9" ht="18.75" x14ac:dyDescent="0.3">
      <c r="D1" s="40" t="s">
        <v>52</v>
      </c>
      <c r="E1" s="41"/>
      <c r="F1" s="41"/>
      <c r="G1" s="41"/>
      <c r="H1" s="41"/>
      <c r="I1" s="42"/>
    </row>
    <row r="2" spans="4:9" ht="18" x14ac:dyDescent="0.25">
      <c r="D2" s="5"/>
      <c r="E2" s="5"/>
      <c r="F2" s="5"/>
      <c r="G2" s="5"/>
      <c r="H2" s="5" t="s">
        <v>8</v>
      </c>
      <c r="I2" s="5" t="s">
        <v>27</v>
      </c>
    </row>
    <row r="3" spans="4:9" ht="18" x14ac:dyDescent="0.25">
      <c r="D3" s="6" t="s">
        <v>6</v>
      </c>
      <c r="E3" s="7">
        <v>1</v>
      </c>
      <c r="F3" s="7">
        <v>1</v>
      </c>
      <c r="G3" s="7">
        <v>1</v>
      </c>
      <c r="H3" s="7">
        <v>1</v>
      </c>
      <c r="I3" s="7">
        <v>0</v>
      </c>
    </row>
    <row r="4" spans="4:9" ht="18.75" x14ac:dyDescent="0.3">
      <c r="D4" s="6" t="s">
        <v>41</v>
      </c>
      <c r="E4" s="7">
        <v>0.5664419426479006</v>
      </c>
      <c r="F4" s="7">
        <v>0.44135149814532643</v>
      </c>
      <c r="G4" s="7">
        <v>0.53341612147267892</v>
      </c>
      <c r="H4" s="7">
        <v>0.51373652075530196</v>
      </c>
      <c r="I4" s="7">
        <v>6.4825688116359581E-2</v>
      </c>
    </row>
    <row r="5" spans="4:9" ht="18" x14ac:dyDescent="0.25">
      <c r="D5" s="8"/>
      <c r="E5" s="8"/>
      <c r="F5" s="8"/>
      <c r="G5" s="8"/>
      <c r="H5" s="8"/>
      <c r="I5" s="8"/>
    </row>
    <row r="6" spans="4:9" ht="18.75" x14ac:dyDescent="0.3">
      <c r="D6" s="40" t="s">
        <v>24</v>
      </c>
      <c r="E6" s="41"/>
      <c r="F6" s="41"/>
      <c r="G6" s="41"/>
      <c r="H6" s="41"/>
      <c r="I6" s="42"/>
    </row>
    <row r="7" spans="4:9" ht="18" x14ac:dyDescent="0.25">
      <c r="D7" s="5"/>
      <c r="E7" s="5"/>
      <c r="F7" s="5"/>
      <c r="G7" s="5"/>
      <c r="H7" s="5" t="s">
        <v>8</v>
      </c>
      <c r="I7" s="5" t="s">
        <v>20</v>
      </c>
    </row>
    <row r="8" spans="4:9" ht="18" x14ac:dyDescent="0.25">
      <c r="D8" s="6" t="s">
        <v>6</v>
      </c>
      <c r="E8" s="7">
        <v>1</v>
      </c>
      <c r="F8" s="7">
        <v>1</v>
      </c>
      <c r="G8" s="7">
        <v>1</v>
      </c>
      <c r="H8" s="7">
        <v>1</v>
      </c>
      <c r="I8" s="7">
        <v>0</v>
      </c>
    </row>
    <row r="9" spans="4:9" ht="18.75" x14ac:dyDescent="0.3">
      <c r="D9" s="6" t="s">
        <v>41</v>
      </c>
      <c r="E9" s="7">
        <v>0.52</v>
      </c>
      <c r="F9" s="7">
        <v>0.66</v>
      </c>
      <c r="G9" s="7">
        <v>0.57999999999999996</v>
      </c>
      <c r="H9" s="7">
        <v>0.59</v>
      </c>
      <c r="I9" s="7">
        <v>7.0000000000000007E-2</v>
      </c>
    </row>
    <row r="10" spans="4:9" ht="18" x14ac:dyDescent="0.25">
      <c r="D10" s="8"/>
      <c r="E10" s="8"/>
      <c r="F10" s="8"/>
      <c r="G10" s="8"/>
      <c r="H10" s="8"/>
      <c r="I10" s="8"/>
    </row>
    <row r="11" spans="4:9" ht="18" x14ac:dyDescent="0.25">
      <c r="D11" s="47" t="s">
        <v>22</v>
      </c>
      <c r="E11" s="41"/>
      <c r="F11" s="41"/>
      <c r="G11" s="41"/>
      <c r="H11" s="41"/>
      <c r="I11" s="42"/>
    </row>
    <row r="12" spans="4:9" ht="18" x14ac:dyDescent="0.25">
      <c r="D12" s="6"/>
      <c r="E12" s="5"/>
      <c r="F12" s="5"/>
      <c r="G12" s="5"/>
      <c r="H12" s="5" t="s">
        <v>8</v>
      </c>
      <c r="I12" s="5" t="s">
        <v>20</v>
      </c>
    </row>
    <row r="13" spans="4:9" ht="18" x14ac:dyDescent="0.25">
      <c r="D13" s="6" t="s">
        <v>6</v>
      </c>
      <c r="E13" s="7">
        <v>1</v>
      </c>
      <c r="F13" s="7">
        <v>1</v>
      </c>
      <c r="G13" s="7">
        <v>1</v>
      </c>
      <c r="H13" s="7">
        <v>1</v>
      </c>
      <c r="I13" s="7">
        <v>0</v>
      </c>
    </row>
    <row r="14" spans="4:9" ht="18.75" x14ac:dyDescent="0.3">
      <c r="D14" s="6" t="s">
        <v>41</v>
      </c>
      <c r="E14" s="7">
        <v>0.4611580967929701</v>
      </c>
      <c r="F14" s="7">
        <v>0.62272481117941214</v>
      </c>
      <c r="G14" s="7">
        <v>0.53218509122667923</v>
      </c>
      <c r="H14" s="7">
        <v>0.5386893330663538</v>
      </c>
      <c r="I14" s="7">
        <v>8.0979501547239166E-2</v>
      </c>
    </row>
  </sheetData>
  <mergeCells count="3">
    <mergeCell ref="D1:I1"/>
    <mergeCell ref="D6:I6"/>
    <mergeCell ref="D11:I1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F3930-517B-4A18-88D3-E980E8F00895}">
  <dimension ref="D1:I3"/>
  <sheetViews>
    <sheetView topLeftCell="B1" workbookViewId="0">
      <selection activeCell="D3" sqref="D3"/>
    </sheetView>
  </sheetViews>
  <sheetFormatPr defaultRowHeight="14.25" x14ac:dyDescent="0.2"/>
  <cols>
    <col min="1" max="1" width="16.25" style="4" customWidth="1"/>
    <col min="2" max="3" width="9" style="4"/>
    <col min="4" max="4" width="17.5" style="4" customWidth="1"/>
    <col min="5" max="8" width="9" style="4"/>
    <col min="9" max="9" width="22" style="4" customWidth="1"/>
    <col min="10" max="16384" width="9" style="4"/>
  </cols>
  <sheetData>
    <row r="1" spans="4:9" ht="18" x14ac:dyDescent="0.25">
      <c r="D1" s="6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25.06</v>
      </c>
      <c r="F2" s="7">
        <v>23.38</v>
      </c>
      <c r="G2" s="7">
        <v>27.39</v>
      </c>
      <c r="H2" s="7">
        <v>25.276666666666667</v>
      </c>
      <c r="I2" s="7">
        <v>2.0137609921073891</v>
      </c>
    </row>
    <row r="3" spans="4:9" ht="18.75" x14ac:dyDescent="0.3">
      <c r="D3" s="6" t="s">
        <v>41</v>
      </c>
      <c r="E3" s="7">
        <v>12.79</v>
      </c>
      <c r="F3" s="7">
        <v>10.96</v>
      </c>
      <c r="G3" s="7">
        <v>14.13</v>
      </c>
      <c r="H3" s="7">
        <v>12.626666666666667</v>
      </c>
      <c r="I3" s="7">
        <v>1.5912992595151056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B9A11-173D-42C4-BBFD-54663BE0D80A}">
  <dimension ref="D1:I3"/>
  <sheetViews>
    <sheetView workbookViewId="0">
      <selection activeCell="I24" sqref="I24"/>
    </sheetView>
  </sheetViews>
  <sheetFormatPr defaultRowHeight="14.25" x14ac:dyDescent="0.2"/>
  <cols>
    <col min="1" max="1" width="15.125" style="4" customWidth="1"/>
    <col min="2" max="3" width="9" style="4"/>
    <col min="4" max="4" width="21.125" style="4" customWidth="1"/>
    <col min="5" max="8" width="9" style="4"/>
    <col min="9" max="9" width="21.62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29.11</v>
      </c>
      <c r="F2" s="7">
        <v>27.52</v>
      </c>
      <c r="G2" s="7">
        <v>31.55</v>
      </c>
      <c r="H2" s="7">
        <v>29.393333333333331</v>
      </c>
      <c r="I2" s="7">
        <v>2.0298850542169462</v>
      </c>
    </row>
    <row r="3" spans="4:9" ht="18.75" x14ac:dyDescent="0.3">
      <c r="D3" s="6" t="s">
        <v>41</v>
      </c>
      <c r="E3" s="7">
        <v>14.76</v>
      </c>
      <c r="F3" s="7">
        <v>13.08</v>
      </c>
      <c r="G3" s="7">
        <v>18.510000000000002</v>
      </c>
      <c r="H3" s="7">
        <v>15.450000000000001</v>
      </c>
      <c r="I3" s="7">
        <v>2.7799820143303067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D8D4-904A-4078-AD08-A168CDDB5A8F}">
  <dimension ref="D1:I14"/>
  <sheetViews>
    <sheetView workbookViewId="0">
      <selection activeCell="D11" sqref="D11:I11"/>
    </sheetView>
  </sheetViews>
  <sheetFormatPr defaultRowHeight="14.25" x14ac:dyDescent="0.2"/>
  <cols>
    <col min="1" max="1" width="13.875" style="4" customWidth="1"/>
    <col min="2" max="3" width="9" style="4"/>
    <col min="4" max="4" width="20.125" style="4" customWidth="1"/>
    <col min="5" max="8" width="9" style="4"/>
    <col min="9" max="9" width="21" style="4" customWidth="1"/>
    <col min="10" max="16384" width="9" style="4"/>
  </cols>
  <sheetData>
    <row r="1" spans="4:9" ht="18.75" x14ac:dyDescent="0.3">
      <c r="D1" s="40" t="s">
        <v>37</v>
      </c>
      <c r="E1" s="41"/>
      <c r="F1" s="41"/>
      <c r="G1" s="41"/>
      <c r="H1" s="41"/>
      <c r="I1" s="42"/>
    </row>
    <row r="2" spans="4:9" ht="18" x14ac:dyDescent="0.25">
      <c r="D2" s="5"/>
      <c r="E2" s="5"/>
      <c r="F2" s="5"/>
      <c r="G2" s="5"/>
      <c r="H2" s="5" t="s">
        <v>8</v>
      </c>
      <c r="I2" s="5" t="s">
        <v>20</v>
      </c>
    </row>
    <row r="3" spans="4:9" ht="18" x14ac:dyDescent="0.25">
      <c r="D3" s="6" t="s">
        <v>6</v>
      </c>
      <c r="E3" s="7">
        <v>1</v>
      </c>
      <c r="F3" s="7">
        <v>1</v>
      </c>
      <c r="G3" s="7">
        <v>1</v>
      </c>
      <c r="H3" s="7">
        <v>1</v>
      </c>
      <c r="I3" s="7">
        <v>0</v>
      </c>
    </row>
    <row r="4" spans="4:9" ht="18.75" x14ac:dyDescent="0.3">
      <c r="D4" s="6" t="s">
        <v>41</v>
      </c>
      <c r="E4" s="7">
        <v>0.25525303142679884</v>
      </c>
      <c r="F4" s="7">
        <v>0.3049546599400515</v>
      </c>
      <c r="G4" s="7">
        <v>0.32458464704039408</v>
      </c>
      <c r="H4" s="7">
        <v>0.29493077946908147</v>
      </c>
      <c r="I4" s="7">
        <v>3.5736212245704661E-2</v>
      </c>
    </row>
    <row r="5" spans="4:9" ht="18" x14ac:dyDescent="0.25">
      <c r="D5" s="8"/>
      <c r="E5" s="8"/>
      <c r="F5" s="8"/>
      <c r="G5" s="8"/>
      <c r="H5" s="8"/>
      <c r="I5" s="8"/>
    </row>
    <row r="6" spans="4:9" ht="18.75" x14ac:dyDescent="0.3">
      <c r="D6" s="40" t="s">
        <v>38</v>
      </c>
      <c r="E6" s="41"/>
      <c r="F6" s="41"/>
      <c r="G6" s="41"/>
      <c r="H6" s="41"/>
      <c r="I6" s="42"/>
    </row>
    <row r="7" spans="4:9" ht="18" x14ac:dyDescent="0.25">
      <c r="D7" s="5"/>
      <c r="E7" s="5"/>
      <c r="F7" s="5"/>
      <c r="G7" s="5"/>
      <c r="H7" s="5" t="s">
        <v>8</v>
      </c>
      <c r="I7" s="5" t="s">
        <v>20</v>
      </c>
    </row>
    <row r="8" spans="4:9" ht="18" x14ac:dyDescent="0.25">
      <c r="D8" s="6" t="s">
        <v>6</v>
      </c>
      <c r="E8" s="7">
        <v>1</v>
      </c>
      <c r="F8" s="7">
        <v>1</v>
      </c>
      <c r="G8" s="7">
        <v>1</v>
      </c>
      <c r="H8" s="7">
        <v>1</v>
      </c>
      <c r="I8" s="7">
        <v>0</v>
      </c>
    </row>
    <row r="9" spans="4:9" ht="18.75" x14ac:dyDescent="0.3">
      <c r="D9" s="6" t="s">
        <v>41</v>
      </c>
      <c r="E9" s="7">
        <v>0.400534938794812</v>
      </c>
      <c r="F9" s="7">
        <v>0.34949248354475598</v>
      </c>
      <c r="G9" s="7">
        <v>0.34230003223779837</v>
      </c>
      <c r="H9" s="7">
        <v>0.36410915152578882</v>
      </c>
      <c r="I9" s="7">
        <v>3.1749981457897571E-2</v>
      </c>
    </row>
    <row r="10" spans="4:9" ht="18" x14ac:dyDescent="0.25">
      <c r="D10" s="8"/>
      <c r="E10" s="8"/>
      <c r="F10" s="8"/>
      <c r="G10" s="8"/>
      <c r="H10" s="8"/>
      <c r="I10" s="8"/>
    </row>
    <row r="11" spans="4:9" ht="18.75" x14ac:dyDescent="0.3">
      <c r="D11" s="40" t="s">
        <v>53</v>
      </c>
      <c r="E11" s="41"/>
      <c r="F11" s="41"/>
      <c r="G11" s="41"/>
      <c r="H11" s="41"/>
      <c r="I11" s="42"/>
    </row>
    <row r="12" spans="4:9" ht="18" x14ac:dyDescent="0.25">
      <c r="D12" s="5"/>
      <c r="E12" s="5"/>
      <c r="F12" s="5"/>
      <c r="G12" s="5"/>
      <c r="H12" s="5" t="s">
        <v>8</v>
      </c>
      <c r="I12" s="5" t="s">
        <v>20</v>
      </c>
    </row>
    <row r="13" spans="4:9" ht="18" x14ac:dyDescent="0.25">
      <c r="D13" s="6" t="s">
        <v>6</v>
      </c>
      <c r="E13" s="7">
        <v>1</v>
      </c>
      <c r="F13" s="7">
        <v>1</v>
      </c>
      <c r="G13" s="7">
        <v>1</v>
      </c>
      <c r="H13" s="7">
        <v>1</v>
      </c>
      <c r="I13" s="7">
        <v>0</v>
      </c>
    </row>
    <row r="14" spans="4:9" ht="18.75" x14ac:dyDescent="0.3">
      <c r="D14" s="6" t="s">
        <v>41</v>
      </c>
      <c r="E14" s="7">
        <v>0.47963205966263323</v>
      </c>
      <c r="F14" s="7">
        <v>0.44751253546398617</v>
      </c>
      <c r="G14" s="7">
        <v>0.3886832026771242</v>
      </c>
      <c r="H14" s="7">
        <v>0.43860926593458122</v>
      </c>
      <c r="I14" s="7">
        <v>4.6123473448750223E-2</v>
      </c>
    </row>
  </sheetData>
  <mergeCells count="3">
    <mergeCell ref="D1:I1"/>
    <mergeCell ref="D6:I6"/>
    <mergeCell ref="D11:I1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E840-353A-4DEF-B89E-2E1BEFA0A199}">
  <dimension ref="D1:I21"/>
  <sheetViews>
    <sheetView workbookViewId="0">
      <selection activeCell="G24" sqref="G24"/>
    </sheetView>
  </sheetViews>
  <sheetFormatPr defaultRowHeight="14.25" x14ac:dyDescent="0.2"/>
  <cols>
    <col min="4" max="4" width="30.375" customWidth="1"/>
    <col min="9" max="9" width="24.75" customWidth="1"/>
  </cols>
  <sheetData>
    <row r="1" spans="4:9" ht="18.75" x14ac:dyDescent="0.3">
      <c r="D1" s="40" t="s">
        <v>24</v>
      </c>
      <c r="E1" s="41"/>
      <c r="F1" s="41"/>
      <c r="G1" s="41"/>
      <c r="H1" s="41"/>
      <c r="I1" s="42"/>
    </row>
    <row r="2" spans="4:9" ht="18" x14ac:dyDescent="0.25">
      <c r="D2" s="5"/>
      <c r="E2" s="5"/>
      <c r="F2" s="5"/>
      <c r="G2" s="5"/>
      <c r="H2" s="5" t="s">
        <v>8</v>
      </c>
      <c r="I2" s="5" t="s">
        <v>20</v>
      </c>
    </row>
    <row r="3" spans="4:9" ht="18" x14ac:dyDescent="0.25">
      <c r="D3" s="6" t="s">
        <v>6</v>
      </c>
      <c r="E3" s="7">
        <v>1</v>
      </c>
      <c r="F3" s="7">
        <v>1</v>
      </c>
      <c r="G3" s="7">
        <v>1</v>
      </c>
      <c r="H3" s="7">
        <v>1</v>
      </c>
      <c r="I3" s="7">
        <v>0</v>
      </c>
    </row>
    <row r="4" spans="4:9" ht="18.75" x14ac:dyDescent="0.3">
      <c r="D4" s="6" t="s">
        <v>41</v>
      </c>
      <c r="E4" s="7">
        <v>0.52364706141031203</v>
      </c>
      <c r="F4" s="7">
        <v>0.44442134058328675</v>
      </c>
      <c r="G4" s="7">
        <v>0.57567774009999029</v>
      </c>
      <c r="H4" s="7">
        <v>0.51458204736452962</v>
      </c>
      <c r="I4" s="7">
        <v>6.6096077517957985E-2</v>
      </c>
    </row>
    <row r="5" spans="4:9" ht="18.75" x14ac:dyDescent="0.3">
      <c r="D5" s="6" t="s">
        <v>43</v>
      </c>
      <c r="E5" s="7">
        <v>0.92658806189037346</v>
      </c>
      <c r="F5" s="7">
        <v>0.98395665350811701</v>
      </c>
      <c r="G5" s="7">
        <v>0.9482460311744989</v>
      </c>
      <c r="H5" s="7">
        <v>0.95293024885766309</v>
      </c>
      <c r="I5" s="7">
        <v>2.8969729849073672E-2</v>
      </c>
    </row>
    <row r="6" spans="4:9" ht="18" x14ac:dyDescent="0.25">
      <c r="D6" s="8"/>
      <c r="E6" s="8"/>
      <c r="F6" s="8"/>
      <c r="G6" s="8"/>
      <c r="H6" s="8"/>
      <c r="I6" s="8"/>
    </row>
    <row r="7" spans="4:9" ht="20.25" x14ac:dyDescent="0.35">
      <c r="D7" s="47" t="s">
        <v>29</v>
      </c>
      <c r="E7" s="41"/>
      <c r="F7" s="41"/>
      <c r="G7" s="41"/>
      <c r="H7" s="41"/>
      <c r="I7" s="42"/>
    </row>
    <row r="8" spans="4:9" ht="18" x14ac:dyDescent="0.25">
      <c r="D8" s="5"/>
      <c r="E8" s="5"/>
      <c r="F8" s="5"/>
      <c r="G8" s="5"/>
      <c r="H8" s="5" t="s">
        <v>8</v>
      </c>
      <c r="I8" s="5" t="s">
        <v>20</v>
      </c>
    </row>
    <row r="9" spans="4:9" ht="18" x14ac:dyDescent="0.25">
      <c r="D9" s="6" t="s">
        <v>6</v>
      </c>
      <c r="E9" s="7">
        <v>1</v>
      </c>
      <c r="F9" s="7">
        <v>1</v>
      </c>
      <c r="G9" s="7">
        <v>1</v>
      </c>
      <c r="H9" s="7">
        <v>1</v>
      </c>
      <c r="I9" s="7">
        <v>0</v>
      </c>
    </row>
    <row r="10" spans="4:9" ht="18.75" x14ac:dyDescent="0.3">
      <c r="D10" s="6" t="s">
        <v>41</v>
      </c>
      <c r="E10" s="7">
        <v>0.5484124898473155</v>
      </c>
      <c r="F10" s="7">
        <v>0.43427074313587033</v>
      </c>
      <c r="G10" s="7">
        <v>0.50464240060593779</v>
      </c>
      <c r="H10" s="7">
        <v>0.49577521119637452</v>
      </c>
      <c r="I10" s="7">
        <v>5.758519663597346E-2</v>
      </c>
    </row>
    <row r="11" spans="4:9" ht="18.75" x14ac:dyDescent="0.3">
      <c r="D11" s="6" t="s">
        <v>43</v>
      </c>
      <c r="E11" s="7">
        <v>0.96370711839155576</v>
      </c>
      <c r="F11" s="7">
        <v>0.94169601738734976</v>
      </c>
      <c r="G11" s="7">
        <v>0.981685855246754</v>
      </c>
      <c r="H11" s="7">
        <v>0.96236299700855321</v>
      </c>
      <c r="I11" s="7">
        <v>2.002877379483187E-2</v>
      </c>
    </row>
    <row r="18" spans="5:7" x14ac:dyDescent="0.2">
      <c r="E18" s="3"/>
      <c r="F18" s="3"/>
      <c r="G18" s="3"/>
    </row>
    <row r="19" spans="5:7" x14ac:dyDescent="0.2">
      <c r="E19" s="3"/>
    </row>
    <row r="20" spans="5:7" x14ac:dyDescent="0.2">
      <c r="E20" s="3"/>
    </row>
    <row r="21" spans="5:7" x14ac:dyDescent="0.2">
      <c r="E21" s="3"/>
    </row>
  </sheetData>
  <mergeCells count="2">
    <mergeCell ref="D1:I1"/>
    <mergeCell ref="D7:I7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C4A78-7DBC-408C-BBFA-562783248D92}">
  <dimension ref="D1:I4"/>
  <sheetViews>
    <sheetView workbookViewId="0">
      <selection activeCell="D12" sqref="D12"/>
    </sheetView>
  </sheetViews>
  <sheetFormatPr defaultRowHeight="14.25" x14ac:dyDescent="0.2"/>
  <cols>
    <col min="4" max="4" width="30" customWidth="1"/>
    <col min="9" max="9" width="22.5" customWidth="1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31.64</v>
      </c>
      <c r="F2" s="7">
        <v>25.51</v>
      </c>
      <c r="G2" s="7">
        <v>32.729999999999997</v>
      </c>
      <c r="H2" s="7">
        <v>29.959999999999997</v>
      </c>
      <c r="I2" s="7">
        <v>3.8921587840169583</v>
      </c>
    </row>
    <row r="3" spans="4:9" ht="18.75" x14ac:dyDescent="0.3">
      <c r="D3" s="6" t="s">
        <v>41</v>
      </c>
      <c r="E3" s="7">
        <v>15.29</v>
      </c>
      <c r="F3" s="7">
        <v>13.84</v>
      </c>
      <c r="G3" s="7">
        <v>15.72</v>
      </c>
      <c r="H3" s="7">
        <v>14.950000000000001</v>
      </c>
      <c r="I3" s="7">
        <v>0.98503807033027935</v>
      </c>
    </row>
    <row r="4" spans="4:9" ht="18.75" x14ac:dyDescent="0.3">
      <c r="D4" s="6" t="s">
        <v>43</v>
      </c>
      <c r="E4" s="7">
        <v>30.7</v>
      </c>
      <c r="F4" s="7">
        <v>24.39</v>
      </c>
      <c r="G4" s="7">
        <v>31.06</v>
      </c>
      <c r="H4" s="7">
        <v>28.716666666666669</v>
      </c>
      <c r="I4" s="7">
        <v>3.7513242106399263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174CF-85EB-4A3C-9F8F-53AFBFDCDF97}">
  <dimension ref="D1:I4"/>
  <sheetViews>
    <sheetView workbookViewId="0">
      <selection activeCell="H16" sqref="H16"/>
    </sheetView>
  </sheetViews>
  <sheetFormatPr defaultRowHeight="14.25" x14ac:dyDescent="0.2"/>
  <cols>
    <col min="4" max="4" width="31.375" customWidth="1"/>
    <col min="9" max="9" width="22.625" customWidth="1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1.514</v>
      </c>
      <c r="F2" s="7">
        <v>1.337</v>
      </c>
      <c r="G2" s="7">
        <v>1.6739999999999999</v>
      </c>
      <c r="H2" s="7">
        <v>1.50833333333333</v>
      </c>
      <c r="I2" s="7">
        <v>0.16857144874898999</v>
      </c>
    </row>
    <row r="3" spans="4:9" ht="18" x14ac:dyDescent="0.25">
      <c r="D3" s="6" t="s">
        <v>7</v>
      </c>
      <c r="E3" s="7">
        <v>2.5790000000000002</v>
      </c>
      <c r="F3" s="7">
        <v>2.242</v>
      </c>
      <c r="G3" s="7">
        <v>2.855</v>
      </c>
      <c r="H3" s="7">
        <v>2.55866666666667</v>
      </c>
      <c r="I3" s="7">
        <v>0.30700542883365001</v>
      </c>
    </row>
    <row r="4" spans="4:9" ht="18" x14ac:dyDescent="0.25">
      <c r="D4" s="6" t="s">
        <v>28</v>
      </c>
      <c r="E4" s="7">
        <v>1.5620000000000001</v>
      </c>
      <c r="F4" s="7">
        <v>1.3480000000000001</v>
      </c>
      <c r="G4" s="7">
        <v>1.7010000000000001</v>
      </c>
      <c r="H4" s="7">
        <v>1.5369999999999999</v>
      </c>
      <c r="I4" s="7">
        <v>0.17782294565100401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E96D7-67E1-45CD-B2E5-D5737CC30C37}">
  <dimension ref="D1:I4"/>
  <sheetViews>
    <sheetView workbookViewId="0">
      <selection activeCell="F16" sqref="F16"/>
    </sheetView>
  </sheetViews>
  <sheetFormatPr defaultRowHeight="14.25" x14ac:dyDescent="0.2"/>
  <cols>
    <col min="4" max="4" width="31" customWidth="1"/>
    <col min="9" max="9" width="26.875" customWidth="1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31.82</v>
      </c>
      <c r="F2" s="7">
        <v>27.47</v>
      </c>
      <c r="G2" s="7">
        <v>36.06</v>
      </c>
      <c r="H2" s="7">
        <v>31.783333333333331</v>
      </c>
      <c r="I2" s="7">
        <v>4.2951173829516662</v>
      </c>
    </row>
    <row r="3" spans="4:9" ht="18.75" x14ac:dyDescent="0.3">
      <c r="D3" s="6" t="s">
        <v>41</v>
      </c>
      <c r="E3" s="7">
        <v>60.62</v>
      </c>
      <c r="F3" s="7">
        <v>51.91</v>
      </c>
      <c r="G3" s="7">
        <v>63.32</v>
      </c>
      <c r="H3" s="7">
        <v>58.616666666666667</v>
      </c>
      <c r="I3" s="7">
        <v>5.9629718541456613</v>
      </c>
    </row>
    <row r="4" spans="4:9" ht="18.75" x14ac:dyDescent="0.3">
      <c r="D4" s="6" t="s">
        <v>43</v>
      </c>
      <c r="E4" s="7">
        <v>37.6</v>
      </c>
      <c r="F4" s="7">
        <v>30.25</v>
      </c>
      <c r="G4" s="7">
        <v>39.18</v>
      </c>
      <c r="H4" s="7">
        <v>35.676666666666669</v>
      </c>
      <c r="I4" s="7">
        <v>4.7655674723303791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673E-3173-4C04-8735-749BC0226DAD}">
  <dimension ref="D1:I17"/>
  <sheetViews>
    <sheetView workbookViewId="0">
      <selection activeCell="D27" sqref="D27"/>
    </sheetView>
  </sheetViews>
  <sheetFormatPr defaultRowHeight="14.25" x14ac:dyDescent="0.2"/>
  <cols>
    <col min="4" max="4" width="31.25" customWidth="1"/>
    <col min="9" max="9" width="27.625" customWidth="1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17</v>
      </c>
      <c r="F2" s="7">
        <v>16.332999999999998</v>
      </c>
      <c r="G2" s="7">
        <v>13.333</v>
      </c>
      <c r="H2" s="7">
        <f>AVERAGE(E2:G2)</f>
        <v>15.555333333333332</v>
      </c>
      <c r="I2" s="7">
        <v>1.9531550923607923</v>
      </c>
    </row>
    <row r="3" spans="4:9" ht="18.75" x14ac:dyDescent="0.3">
      <c r="D3" s="6" t="s">
        <v>41</v>
      </c>
      <c r="E3" s="7">
        <v>33.332999999999998</v>
      </c>
      <c r="F3" s="7">
        <v>39</v>
      </c>
      <c r="G3" s="7">
        <v>31.332999999999998</v>
      </c>
      <c r="H3" s="7">
        <f t="shared" ref="H3:H4" si="0">AVERAGE(E3:G3)</f>
        <v>34.55533333333333</v>
      </c>
      <c r="I3" s="7">
        <v>3.976784481816285</v>
      </c>
    </row>
    <row r="4" spans="4:9" ht="18.75" x14ac:dyDescent="0.3">
      <c r="D4" s="6" t="s">
        <v>43</v>
      </c>
      <c r="E4" s="7">
        <v>18.332999999999998</v>
      </c>
      <c r="F4" s="7">
        <v>16.667000000000002</v>
      </c>
      <c r="G4" s="7">
        <v>22</v>
      </c>
      <c r="H4" s="7">
        <f t="shared" si="0"/>
        <v>19</v>
      </c>
      <c r="I4" s="7">
        <v>2.7284509239574857</v>
      </c>
    </row>
    <row r="11" spans="4:9" x14ac:dyDescent="0.2">
      <c r="E11" s="2"/>
      <c r="F11" s="2"/>
      <c r="G11" s="2"/>
    </row>
    <row r="12" spans="4:9" x14ac:dyDescent="0.2">
      <c r="E12" s="2"/>
      <c r="F12" s="2"/>
      <c r="G12" s="2"/>
    </row>
    <row r="13" spans="4:9" x14ac:dyDescent="0.2">
      <c r="E13" s="2"/>
      <c r="F13" s="2"/>
      <c r="G13" s="2"/>
    </row>
    <row r="15" spans="4:9" x14ac:dyDescent="0.2">
      <c r="D15" s="2"/>
      <c r="E15" s="2"/>
      <c r="F15" s="2"/>
    </row>
    <row r="16" spans="4:9" x14ac:dyDescent="0.2">
      <c r="D16" s="2"/>
      <c r="E16" s="2"/>
      <c r="F16" s="2"/>
    </row>
    <row r="17" spans="4:6" x14ac:dyDescent="0.2">
      <c r="D17" s="2"/>
      <c r="E17" s="2"/>
      <c r="F17" s="2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4D69-FC53-4498-B5F8-5C1E0A2DDDEF}">
  <dimension ref="D1:I21"/>
  <sheetViews>
    <sheetView workbookViewId="0">
      <selection activeCell="R13" sqref="R13"/>
    </sheetView>
  </sheetViews>
  <sheetFormatPr defaultRowHeight="14.25" x14ac:dyDescent="0.2"/>
  <cols>
    <col min="1" max="3" width="9" style="4"/>
    <col min="4" max="4" width="21.875" style="4" customWidth="1"/>
    <col min="5" max="5" width="8.625" style="4" customWidth="1"/>
    <col min="6" max="16384" width="9" style="4"/>
  </cols>
  <sheetData>
    <row r="1" spans="4:9" ht="21" x14ac:dyDescent="0.25">
      <c r="D1" s="5"/>
      <c r="E1" s="48" t="s">
        <v>30</v>
      </c>
      <c r="F1" s="49"/>
      <c r="G1" s="49"/>
      <c r="H1" s="49"/>
      <c r="I1" s="50"/>
    </row>
    <row r="2" spans="4:9" ht="18" x14ac:dyDescent="0.25">
      <c r="D2" s="5"/>
      <c r="E2" s="6" t="s">
        <v>32</v>
      </c>
      <c r="F2" s="6" t="s">
        <v>9</v>
      </c>
      <c r="G2" s="6" t="s">
        <v>10</v>
      </c>
      <c r="H2" s="6" t="s">
        <v>11</v>
      </c>
      <c r="I2" s="6" t="s">
        <v>12</v>
      </c>
    </row>
    <row r="3" spans="4:9" ht="18" x14ac:dyDescent="0.25">
      <c r="D3" s="5"/>
      <c r="E3" s="7">
        <v>0</v>
      </c>
      <c r="F3" s="7">
        <v>8.8908450704225341</v>
      </c>
      <c r="G3" s="7">
        <v>9.1549295774647828</v>
      </c>
      <c r="H3" s="7">
        <v>10.739436619718299</v>
      </c>
      <c r="I3" s="7">
        <v>16.989436619718308</v>
      </c>
    </row>
    <row r="4" spans="4:9" ht="18" x14ac:dyDescent="0.25">
      <c r="D4" s="5"/>
      <c r="E4" s="7">
        <v>0</v>
      </c>
      <c r="F4" s="7">
        <v>8.6409395973154304</v>
      </c>
      <c r="G4" s="7">
        <v>14.01006711409396</v>
      </c>
      <c r="H4" s="7">
        <v>16.442953020134222</v>
      </c>
      <c r="I4" s="7">
        <v>29.026845637583886</v>
      </c>
    </row>
    <row r="5" spans="4:9" ht="18" x14ac:dyDescent="0.25">
      <c r="D5" s="5"/>
      <c r="E5" s="7">
        <v>0</v>
      </c>
      <c r="F5" s="7">
        <v>10.93544137022398</v>
      </c>
      <c r="G5" s="7">
        <v>21.541501976284582</v>
      </c>
      <c r="H5" s="7">
        <v>32.608695652173907</v>
      </c>
      <c r="I5" s="7">
        <v>33.069828722002633</v>
      </c>
    </row>
    <row r="6" spans="4:9" ht="18" x14ac:dyDescent="0.25">
      <c r="D6" s="5"/>
      <c r="E6" s="7">
        <v>0</v>
      </c>
      <c r="F6" s="7">
        <v>6.3280599500416299</v>
      </c>
      <c r="G6" s="7">
        <v>17.985012489592009</v>
      </c>
      <c r="H6" s="7">
        <v>24.063280599500423</v>
      </c>
      <c r="I6" s="7">
        <v>29.475437135720227</v>
      </c>
    </row>
    <row r="7" spans="4:9" ht="18" x14ac:dyDescent="0.25">
      <c r="D7" s="5"/>
      <c r="E7" s="7">
        <v>0</v>
      </c>
      <c r="F7" s="7">
        <v>13.59879789631856</v>
      </c>
      <c r="G7" s="7">
        <v>16.754320060105186</v>
      </c>
      <c r="H7" s="7">
        <v>24.342599549211119</v>
      </c>
      <c r="I7" s="7">
        <v>34.410217881292262</v>
      </c>
    </row>
    <row r="8" spans="4:9" ht="18" x14ac:dyDescent="0.25">
      <c r="D8" s="5"/>
      <c r="E8" s="7">
        <v>0</v>
      </c>
      <c r="F8" s="7">
        <v>13.893249607535319</v>
      </c>
      <c r="G8" s="7">
        <v>19.623233908948194</v>
      </c>
      <c r="H8" s="7">
        <v>30.533751962323397</v>
      </c>
      <c r="I8" s="7">
        <v>36.263736263736277</v>
      </c>
    </row>
    <row r="9" spans="4:9" ht="18" x14ac:dyDescent="0.25">
      <c r="D9" s="5" t="s">
        <v>8</v>
      </c>
      <c r="E9" s="7">
        <v>0</v>
      </c>
      <c r="F9" s="7">
        <v>10.381222248642908</v>
      </c>
      <c r="G9" s="7">
        <v>16.511510854414784</v>
      </c>
      <c r="H9" s="7">
        <v>23.121786233843562</v>
      </c>
      <c r="I9" s="7">
        <v>29.872583710008929</v>
      </c>
    </row>
    <row r="10" spans="4:9" ht="18" x14ac:dyDescent="0.25">
      <c r="D10" s="5" t="s">
        <v>20</v>
      </c>
      <c r="E10" s="7">
        <v>0</v>
      </c>
      <c r="F10" s="7">
        <v>2.9890540480735588</v>
      </c>
      <c r="G10" s="7">
        <v>4.4179249270172809</v>
      </c>
      <c r="H10" s="7">
        <v>8.3095713262030841</v>
      </c>
      <c r="I10" s="7">
        <v>6.906631707899507</v>
      </c>
    </row>
    <row r="12" spans="4:9" ht="21.75" x14ac:dyDescent="0.3">
      <c r="D12" s="5"/>
      <c r="E12" s="48" t="s">
        <v>44</v>
      </c>
      <c r="F12" s="49"/>
      <c r="G12" s="49"/>
      <c r="H12" s="49"/>
      <c r="I12" s="50"/>
    </row>
    <row r="13" spans="4:9" ht="18" x14ac:dyDescent="0.25">
      <c r="D13" s="5"/>
      <c r="E13" s="6" t="s">
        <v>32</v>
      </c>
      <c r="F13" s="6" t="s">
        <v>9</v>
      </c>
      <c r="G13" s="6" t="s">
        <v>10</v>
      </c>
      <c r="H13" s="6" t="s">
        <v>11</v>
      </c>
      <c r="I13" s="6" t="s">
        <v>12</v>
      </c>
    </row>
    <row r="14" spans="4:9" ht="18" x14ac:dyDescent="0.25">
      <c r="D14" s="5"/>
      <c r="E14" s="7">
        <v>0</v>
      </c>
      <c r="F14" s="7">
        <v>25.689519306540582</v>
      </c>
      <c r="G14" s="7">
        <v>31.442080378250591</v>
      </c>
      <c r="H14" s="7">
        <v>36.406619385342786</v>
      </c>
      <c r="I14" s="7">
        <v>44.680851063829792</v>
      </c>
    </row>
    <row r="15" spans="4:9" ht="18" x14ac:dyDescent="0.25">
      <c r="D15" s="5"/>
      <c r="E15" s="7">
        <v>0</v>
      </c>
      <c r="F15" s="7">
        <v>21.761658031088079</v>
      </c>
      <c r="G15" s="7">
        <v>34.566987416728352</v>
      </c>
      <c r="H15" s="7">
        <v>41.154700222057734</v>
      </c>
      <c r="I15" s="7">
        <v>49.222797927461137</v>
      </c>
    </row>
    <row r="16" spans="4:9" ht="18" x14ac:dyDescent="0.25">
      <c r="D16" s="5"/>
      <c r="E16" s="7">
        <v>0</v>
      </c>
      <c r="F16" s="7">
        <v>20.072992700729927</v>
      </c>
      <c r="G16" s="7">
        <v>31.532846715328454</v>
      </c>
      <c r="H16" s="7">
        <v>40.729927007299274</v>
      </c>
      <c r="I16" s="7">
        <v>51.313868613138681</v>
      </c>
    </row>
    <row r="17" spans="4:9" ht="18" x14ac:dyDescent="0.25">
      <c r="D17" s="5"/>
      <c r="E17" s="7">
        <v>0</v>
      </c>
      <c r="F17" s="7">
        <v>16.91436659589526</v>
      </c>
      <c r="G17" s="7">
        <v>25.265392781316347</v>
      </c>
      <c r="H17" s="7">
        <v>33.68719037508847</v>
      </c>
      <c r="I17" s="7">
        <v>40.339702760084933</v>
      </c>
    </row>
    <row r="18" spans="4:9" ht="18" x14ac:dyDescent="0.25">
      <c r="D18" s="5"/>
      <c r="E18" s="7">
        <v>0</v>
      </c>
      <c r="F18" s="7">
        <v>14.664457332228661</v>
      </c>
      <c r="G18" s="7">
        <v>30.65451532725767</v>
      </c>
      <c r="H18" s="7">
        <v>42.087821043910523</v>
      </c>
      <c r="I18" s="7">
        <v>49.130074565037283</v>
      </c>
    </row>
    <row r="19" spans="4:9" ht="18" x14ac:dyDescent="0.25">
      <c r="D19" s="5"/>
      <c r="E19" s="7">
        <v>0</v>
      </c>
      <c r="F19" s="7">
        <v>15.303030303030301</v>
      </c>
      <c r="G19" s="7">
        <v>28.636363636363633</v>
      </c>
      <c r="H19" s="7">
        <v>33.939393939393931</v>
      </c>
      <c r="I19" s="7">
        <v>39.015151515151508</v>
      </c>
    </row>
    <row r="20" spans="4:9" ht="18" x14ac:dyDescent="0.25">
      <c r="D20" s="5" t="s">
        <v>8</v>
      </c>
      <c r="E20" s="7">
        <v>0</v>
      </c>
      <c r="F20" s="7">
        <v>19.067670711585468</v>
      </c>
      <c r="G20" s="7">
        <v>30.349697709207508</v>
      </c>
      <c r="H20" s="7">
        <v>38.000941995515454</v>
      </c>
      <c r="I20" s="7">
        <v>45.617074407450559</v>
      </c>
    </row>
    <row r="21" spans="4:9" ht="18" x14ac:dyDescent="0.25">
      <c r="D21" s="5" t="s">
        <v>20</v>
      </c>
      <c r="E21" s="7">
        <v>0</v>
      </c>
      <c r="F21" s="7">
        <v>4.2500504203721752</v>
      </c>
      <c r="G21" s="7">
        <v>3.1387022148872874</v>
      </c>
      <c r="H21" s="7">
        <v>3.7879445809690293</v>
      </c>
      <c r="I21" s="7">
        <v>5.1011455176527596</v>
      </c>
    </row>
  </sheetData>
  <mergeCells count="2">
    <mergeCell ref="E1:I1"/>
    <mergeCell ref="E12:I12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86F80-9AAD-4FB6-A26B-EE3D9385E0C1}">
  <dimension ref="D1:L21"/>
  <sheetViews>
    <sheetView workbookViewId="0">
      <selection activeCell="H17" sqref="H17"/>
    </sheetView>
  </sheetViews>
  <sheetFormatPr defaultRowHeight="14.25" x14ac:dyDescent="0.2"/>
  <cols>
    <col min="4" max="4" width="21.25" customWidth="1"/>
    <col min="12" max="12" width="22.625" customWidth="1"/>
  </cols>
  <sheetData>
    <row r="1" spans="4:12" ht="18" x14ac:dyDescent="0.25">
      <c r="D1" s="5"/>
      <c r="E1" s="5"/>
      <c r="F1" s="5"/>
      <c r="G1" s="5"/>
      <c r="H1" s="5"/>
      <c r="I1" s="5"/>
      <c r="J1" s="5"/>
      <c r="K1" s="5" t="s">
        <v>8</v>
      </c>
      <c r="L1" s="5" t="s">
        <v>20</v>
      </c>
    </row>
    <row r="2" spans="4:12" ht="21" x14ac:dyDescent="0.25">
      <c r="D2" s="1" t="s">
        <v>30</v>
      </c>
      <c r="E2" s="7">
        <v>66.44</v>
      </c>
      <c r="F2" s="7">
        <v>67.13</v>
      </c>
      <c r="G2" s="7">
        <v>66.400000000000006</v>
      </c>
      <c r="H2" s="7">
        <v>61.48</v>
      </c>
      <c r="I2" s="7">
        <v>61.57</v>
      </c>
      <c r="J2" s="7">
        <v>64.8</v>
      </c>
      <c r="K2" s="7">
        <f>AVERAGE(E2:J2)</f>
        <v>64.63666666666667</v>
      </c>
      <c r="L2" s="7">
        <v>2.528227426738308</v>
      </c>
    </row>
    <row r="3" spans="4:12" ht="21.75" x14ac:dyDescent="0.3">
      <c r="D3" s="1" t="s">
        <v>44</v>
      </c>
      <c r="E3" s="7">
        <v>90.69</v>
      </c>
      <c r="F3" s="7">
        <v>85.63</v>
      </c>
      <c r="G3" s="7">
        <v>88.61</v>
      </c>
      <c r="H3" s="7">
        <v>87.69</v>
      </c>
      <c r="I3" s="7">
        <v>90.05</v>
      </c>
      <c r="J3" s="7">
        <v>91.52</v>
      </c>
      <c r="K3" s="7">
        <f>AVERAGE(E3:J3)</f>
        <v>89.03166666666668</v>
      </c>
      <c r="L3" s="7">
        <v>2.1699824854666336</v>
      </c>
    </row>
    <row r="9" spans="4:12" x14ac:dyDescent="0.2">
      <c r="G9" s="2"/>
      <c r="H9" s="2"/>
      <c r="I9" s="2"/>
      <c r="J9" s="2"/>
      <c r="K9" s="2"/>
      <c r="L9" s="2"/>
    </row>
    <row r="10" spans="4:12" x14ac:dyDescent="0.2">
      <c r="G10" s="2"/>
      <c r="H10" s="2"/>
      <c r="I10" s="2"/>
      <c r="J10" s="2"/>
      <c r="K10" s="2"/>
      <c r="L10" s="2"/>
    </row>
    <row r="11" spans="4:12" x14ac:dyDescent="0.2">
      <c r="D11" s="2"/>
      <c r="E11" s="2"/>
    </row>
    <row r="12" spans="4:12" x14ac:dyDescent="0.2">
      <c r="D12" s="2"/>
      <c r="E12" s="2"/>
    </row>
    <row r="13" spans="4:12" x14ac:dyDescent="0.2">
      <c r="D13" s="2"/>
      <c r="E13" s="2"/>
    </row>
    <row r="14" spans="4:12" x14ac:dyDescent="0.2">
      <c r="D14" s="2"/>
      <c r="E14" s="2"/>
      <c r="G14" s="2"/>
      <c r="H14" s="2"/>
      <c r="I14" s="2"/>
      <c r="J14" s="2"/>
      <c r="K14" s="2"/>
      <c r="L14" s="2"/>
    </row>
    <row r="15" spans="4:12" x14ac:dyDescent="0.2">
      <c r="D15" s="2"/>
      <c r="E15" s="2"/>
      <c r="G15" s="2"/>
      <c r="H15" s="2"/>
      <c r="I15" s="2"/>
      <c r="J15" s="2"/>
      <c r="K15" s="2"/>
      <c r="L15" s="2"/>
    </row>
    <row r="16" spans="4:12" x14ac:dyDescent="0.2">
      <c r="D16" s="2"/>
      <c r="E16" s="2"/>
    </row>
    <row r="17" spans="4:5" x14ac:dyDescent="0.2">
      <c r="D17" s="2"/>
      <c r="E17" s="2"/>
    </row>
    <row r="18" spans="4:5" x14ac:dyDescent="0.2">
      <c r="D18" s="2"/>
      <c r="E18" s="2"/>
    </row>
    <row r="19" spans="4:5" x14ac:dyDescent="0.2">
      <c r="D19" s="2"/>
      <c r="E19" s="2"/>
    </row>
    <row r="20" spans="4:5" x14ac:dyDescent="0.2">
      <c r="D20" s="2"/>
      <c r="E20" s="2"/>
    </row>
    <row r="21" spans="4:5" x14ac:dyDescent="0.2">
      <c r="D21" s="2"/>
      <c r="E21" s="2"/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11AA-5542-4722-AFE2-D9273DF2A99C}">
  <dimension ref="D1:L18"/>
  <sheetViews>
    <sheetView workbookViewId="0">
      <selection activeCell="J20" sqref="J20"/>
    </sheetView>
  </sheetViews>
  <sheetFormatPr defaultRowHeight="14.25" x14ac:dyDescent="0.2"/>
  <cols>
    <col min="4" max="4" width="21.75" customWidth="1"/>
    <col min="12" max="12" width="20.75" customWidth="1"/>
  </cols>
  <sheetData>
    <row r="1" spans="4:12" ht="18" x14ac:dyDescent="0.25">
      <c r="D1" s="5"/>
      <c r="E1" s="5"/>
      <c r="F1" s="5"/>
      <c r="G1" s="5"/>
      <c r="H1" s="5"/>
      <c r="I1" s="5"/>
      <c r="J1" s="5"/>
      <c r="K1" s="5" t="s">
        <v>8</v>
      </c>
      <c r="L1" s="5" t="s">
        <v>20</v>
      </c>
    </row>
    <row r="2" spans="4:12" ht="21" x14ac:dyDescent="0.25">
      <c r="D2" s="1" t="s">
        <v>30</v>
      </c>
      <c r="E2" s="7">
        <v>14.167</v>
      </c>
      <c r="F2" s="7">
        <v>14.833</v>
      </c>
      <c r="G2" s="7">
        <v>16.167000000000002</v>
      </c>
      <c r="H2" s="7">
        <v>16.332999999999998</v>
      </c>
      <c r="I2" s="7">
        <v>20.832999999999998</v>
      </c>
      <c r="J2" s="7">
        <v>14.5</v>
      </c>
      <c r="K2" s="7">
        <f>AVERAGE(E2:J2)</f>
        <v>16.138833333333334</v>
      </c>
      <c r="L2" s="7">
        <v>2.4640000601250591</v>
      </c>
    </row>
    <row r="3" spans="4:12" ht="21.75" x14ac:dyDescent="0.3">
      <c r="D3" s="1" t="s">
        <v>44</v>
      </c>
      <c r="E3" s="7">
        <v>38.667000000000002</v>
      </c>
      <c r="F3" s="7">
        <v>41.332999999999998</v>
      </c>
      <c r="G3" s="7">
        <v>37</v>
      </c>
      <c r="H3" s="7">
        <v>32.5</v>
      </c>
      <c r="I3" s="7">
        <v>36.667000000000002</v>
      </c>
      <c r="J3" s="7">
        <v>28</v>
      </c>
      <c r="K3" s="7">
        <f>AVERAGE(E3:J3)</f>
        <v>35.694499999999998</v>
      </c>
      <c r="L3" s="7">
        <v>4.7474164513936374</v>
      </c>
    </row>
    <row r="11" spans="4:12" x14ac:dyDescent="0.2">
      <c r="F11" s="2"/>
      <c r="G11" s="2"/>
      <c r="H11" s="2"/>
      <c r="I11" s="2"/>
      <c r="J11" s="2"/>
      <c r="K11" s="2"/>
    </row>
    <row r="12" spans="4:12" x14ac:dyDescent="0.2">
      <c r="F12" s="2"/>
      <c r="G12" s="2"/>
      <c r="H12" s="2"/>
      <c r="I12" s="2"/>
      <c r="J12" s="2"/>
      <c r="K12" s="2"/>
    </row>
    <row r="13" spans="4:12" x14ac:dyDescent="0.2">
      <c r="D13" s="2"/>
      <c r="E13" s="2"/>
    </row>
    <row r="14" spans="4:12" x14ac:dyDescent="0.2">
      <c r="D14" s="2"/>
      <c r="E14" s="2"/>
    </row>
    <row r="15" spans="4:12" x14ac:dyDescent="0.2">
      <c r="D15" s="2"/>
      <c r="E15" s="2"/>
    </row>
    <row r="16" spans="4:12" x14ac:dyDescent="0.2">
      <c r="D16" s="2"/>
      <c r="E16" s="2"/>
    </row>
    <row r="17" spans="4:5" x14ac:dyDescent="0.2">
      <c r="D17" s="2"/>
      <c r="E17" s="2"/>
    </row>
    <row r="18" spans="4:5" x14ac:dyDescent="0.2">
      <c r="D18" s="2"/>
      <c r="E18" s="2"/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4318-E81A-4249-B313-DAC5E954D29B}">
  <dimension ref="D1:L3"/>
  <sheetViews>
    <sheetView workbookViewId="0">
      <selection activeCell="J29" sqref="J29"/>
    </sheetView>
  </sheetViews>
  <sheetFormatPr defaultRowHeight="14.25" x14ac:dyDescent="0.2"/>
  <cols>
    <col min="4" max="4" width="22" customWidth="1"/>
    <col min="12" max="12" width="21.25" customWidth="1"/>
  </cols>
  <sheetData>
    <row r="1" spans="4:12" ht="18" x14ac:dyDescent="0.25">
      <c r="D1" s="5"/>
      <c r="E1" s="5"/>
      <c r="F1" s="5"/>
      <c r="G1" s="5"/>
      <c r="H1" s="5"/>
      <c r="I1" s="5"/>
      <c r="J1" s="5"/>
      <c r="K1" s="5" t="s">
        <v>8</v>
      </c>
      <c r="L1" s="5" t="s">
        <v>20</v>
      </c>
    </row>
    <row r="2" spans="4:12" ht="21" x14ac:dyDescent="0.25">
      <c r="D2" s="1" t="s">
        <v>30</v>
      </c>
      <c r="E2" s="7">
        <v>34.479999999999997</v>
      </c>
      <c r="F2" s="7">
        <v>36.549999999999997</v>
      </c>
      <c r="G2" s="7">
        <v>36.549999999999997</v>
      </c>
      <c r="H2" s="7">
        <v>30.81</v>
      </c>
      <c r="I2" s="7">
        <v>26.59</v>
      </c>
      <c r="J2" s="7">
        <v>40.08</v>
      </c>
      <c r="K2" s="7">
        <v>34.176666666666669</v>
      </c>
      <c r="L2" s="7">
        <v>4.7978898139355266</v>
      </c>
    </row>
    <row r="3" spans="4:12" ht="21.75" x14ac:dyDescent="0.3">
      <c r="D3" s="1" t="s">
        <v>44</v>
      </c>
      <c r="E3" s="7">
        <v>21.82</v>
      </c>
      <c r="F3" s="7">
        <v>20.079999999999998</v>
      </c>
      <c r="G3" s="7">
        <v>22.79</v>
      </c>
      <c r="H3" s="7">
        <v>23.52</v>
      </c>
      <c r="I3" s="7">
        <v>19.05</v>
      </c>
      <c r="J3" s="7">
        <v>25.07</v>
      </c>
      <c r="K3" s="7">
        <v>22.054999999999996</v>
      </c>
      <c r="L3" s="7">
        <v>2.2254235551912362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39FF-294A-40E4-9C73-526067F74043}">
  <dimension ref="D1:L3"/>
  <sheetViews>
    <sheetView workbookViewId="0">
      <selection activeCell="F15" sqref="F15"/>
    </sheetView>
  </sheetViews>
  <sheetFormatPr defaultRowHeight="14.25" x14ac:dyDescent="0.2"/>
  <cols>
    <col min="4" max="4" width="24.75" customWidth="1"/>
    <col min="12" max="12" width="22.375" customWidth="1"/>
  </cols>
  <sheetData>
    <row r="1" spans="4:12" ht="18" x14ac:dyDescent="0.25">
      <c r="D1" s="5"/>
      <c r="E1" s="5"/>
      <c r="F1" s="5"/>
      <c r="G1" s="5"/>
      <c r="H1" s="5"/>
      <c r="I1" s="5"/>
      <c r="J1" s="5"/>
      <c r="K1" s="5" t="s">
        <v>8</v>
      </c>
      <c r="L1" s="5" t="s">
        <v>20</v>
      </c>
    </row>
    <row r="2" spans="4:12" ht="21" x14ac:dyDescent="0.25">
      <c r="D2" s="1" t="s">
        <v>30</v>
      </c>
      <c r="E2" s="7">
        <v>39.74</v>
      </c>
      <c r="F2" s="7">
        <v>35.06</v>
      </c>
      <c r="G2" s="7">
        <v>39.49</v>
      </c>
      <c r="H2" s="7">
        <v>42.55</v>
      </c>
      <c r="I2" s="7">
        <v>39.04</v>
      </c>
      <c r="J2" s="7">
        <v>46.91</v>
      </c>
      <c r="K2" s="7">
        <v>40.465000000000003</v>
      </c>
      <c r="L2" s="7">
        <v>3.9650006305169723</v>
      </c>
    </row>
    <row r="3" spans="4:12" ht="21.75" x14ac:dyDescent="0.3">
      <c r="D3" s="1" t="s">
        <v>44</v>
      </c>
      <c r="E3" s="7">
        <v>27.44</v>
      </c>
      <c r="F3" s="7">
        <v>28.57</v>
      </c>
      <c r="G3" s="7">
        <v>26.03</v>
      </c>
      <c r="H3" s="7">
        <v>26.89</v>
      </c>
      <c r="I3" s="7">
        <v>25.37</v>
      </c>
      <c r="J3" s="7">
        <v>28.41</v>
      </c>
      <c r="K3" s="7">
        <v>27.118333333333336</v>
      </c>
      <c r="L3" s="7">
        <v>1.2784743511962475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EB5D-9DCD-46E9-816F-4140A67F3C26}">
  <dimension ref="D1:I3"/>
  <sheetViews>
    <sheetView workbookViewId="0">
      <selection activeCell="D14" sqref="D14"/>
    </sheetView>
  </sheetViews>
  <sheetFormatPr defaultRowHeight="14.25" x14ac:dyDescent="0.2"/>
  <cols>
    <col min="1" max="1" width="15.375" style="4" customWidth="1"/>
    <col min="2" max="3" width="9" style="4"/>
    <col min="4" max="4" width="22.625" style="4" customWidth="1"/>
    <col min="5" max="8" width="9" style="4"/>
    <col min="9" max="9" width="21.2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6</v>
      </c>
      <c r="E2" s="7">
        <v>1</v>
      </c>
      <c r="F2" s="7">
        <v>1</v>
      </c>
      <c r="G2" s="7">
        <v>1</v>
      </c>
      <c r="H2" s="7">
        <v>1</v>
      </c>
      <c r="I2" s="7">
        <v>0</v>
      </c>
    </row>
    <row r="3" spans="4:9" ht="18.75" x14ac:dyDescent="0.3">
      <c r="D3" s="6" t="s">
        <v>41</v>
      </c>
      <c r="E3" s="7">
        <v>0.5236470614103127</v>
      </c>
      <c r="F3" s="7">
        <v>0.6184233367047195</v>
      </c>
      <c r="G3" s="7">
        <v>0.56123102415468773</v>
      </c>
      <c r="H3" s="7">
        <v>0.56776714075657331</v>
      </c>
      <c r="I3" s="7">
        <v>4.7725006074859529E-2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9C9C0-2F46-41E4-B8FD-57EF3B124C16}">
  <dimension ref="D1:I5"/>
  <sheetViews>
    <sheetView workbookViewId="0">
      <selection activeCell="I16" sqref="I16"/>
    </sheetView>
  </sheetViews>
  <sheetFormatPr defaultRowHeight="14.25" x14ac:dyDescent="0.2"/>
  <cols>
    <col min="1" max="1" width="24.875" style="4" customWidth="1"/>
    <col min="2" max="3" width="9" style="4"/>
    <col min="4" max="4" width="31.25" style="4" customWidth="1"/>
    <col min="5" max="8" width="9" style="4"/>
    <col min="9" max="9" width="23.7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15</v>
      </c>
      <c r="E2" s="7">
        <v>0.27241087233406297</v>
      </c>
      <c r="F2" s="7">
        <v>0.26313155798158011</v>
      </c>
      <c r="G2" s="7">
        <v>0.25241266223388481</v>
      </c>
      <c r="H2" s="7">
        <v>0.26265169751650935</v>
      </c>
      <c r="I2" s="7">
        <v>1.0007737074492437E-4</v>
      </c>
    </row>
    <row r="3" spans="4:9" ht="18.75" x14ac:dyDescent="0.3">
      <c r="D3" s="6" t="s">
        <v>45</v>
      </c>
      <c r="E3" s="7">
        <v>0.28201742100048777</v>
      </c>
      <c r="F3" s="7">
        <v>0.30647816324091731</v>
      </c>
      <c r="G3" s="7">
        <v>0.26313155798158011</v>
      </c>
      <c r="H3" s="7">
        <v>0.28387571407432843</v>
      </c>
      <c r="I3" s="7">
        <v>2.1732970039513991E-4</v>
      </c>
    </row>
    <row r="4" spans="4:9" ht="18" x14ac:dyDescent="0.25">
      <c r="D4" s="6" t="s">
        <v>16</v>
      </c>
      <c r="E4" s="7">
        <v>8.6569341756932729</v>
      </c>
      <c r="F4" s="7">
        <v>8.3042863381031999</v>
      </c>
      <c r="G4" s="7">
        <v>7.69465258340571</v>
      </c>
      <c r="H4" s="7">
        <v>8.2186243657340619</v>
      </c>
      <c r="I4" s="7">
        <v>4.8682640216662501E-3</v>
      </c>
    </row>
    <row r="5" spans="4:9" ht="18.75" x14ac:dyDescent="0.3">
      <c r="D5" s="6" t="s">
        <v>46</v>
      </c>
      <c r="E5" s="7">
        <v>12.413656192962964</v>
      </c>
      <c r="F5" s="7">
        <v>13.121458545288309</v>
      </c>
      <c r="G5" s="7">
        <v>11.582350773629614</v>
      </c>
      <c r="H5" s="7">
        <v>12.372488503960295</v>
      </c>
      <c r="I5" s="7">
        <v>7.7037930083720015E-3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A9E0-AAC7-4D52-AFC9-853FAFAE6F08}">
  <dimension ref="D1:I5"/>
  <sheetViews>
    <sheetView workbookViewId="0">
      <selection activeCell="F20" sqref="F20"/>
    </sheetView>
  </sheetViews>
  <sheetFormatPr defaultRowHeight="14.25" x14ac:dyDescent="0.2"/>
  <cols>
    <col min="1" max="1" width="26.625" style="4" customWidth="1"/>
    <col min="2" max="3" width="9" style="4"/>
    <col min="4" max="4" width="37.125" style="4" customWidth="1"/>
    <col min="5" max="8" width="9" style="4"/>
    <col min="9" max="9" width="23.2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15</v>
      </c>
      <c r="E2" s="7">
        <v>0.3194929916241328</v>
      </c>
      <c r="F2" s="7">
        <v>0.27430563979257727</v>
      </c>
      <c r="G2" s="7">
        <v>0.2489376225232931</v>
      </c>
      <c r="H2" s="7">
        <v>0.28091208464666778</v>
      </c>
      <c r="I2" s="7">
        <v>3.5738618642115077E-4</v>
      </c>
    </row>
    <row r="3" spans="4:9" ht="18.75" x14ac:dyDescent="0.3">
      <c r="D3" s="6" t="s">
        <v>45</v>
      </c>
      <c r="E3" s="7">
        <v>0.23226701464896948</v>
      </c>
      <c r="F3" s="7">
        <v>0.2421304101443332</v>
      </c>
      <c r="G3" s="7">
        <v>0.25241266223388548</v>
      </c>
      <c r="H3" s="7">
        <v>0.24227002900906272</v>
      </c>
      <c r="I3" s="7">
        <v>1.0073549484886112E-4</v>
      </c>
    </row>
    <row r="4" spans="4:9" ht="18" x14ac:dyDescent="0.25">
      <c r="D4" s="6" t="s">
        <v>17</v>
      </c>
      <c r="E4" s="7">
        <v>9.3428078039683538</v>
      </c>
      <c r="F4" s="7">
        <v>8.6569341756932729</v>
      </c>
      <c r="G4" s="7">
        <v>7.9660039207453961</v>
      </c>
      <c r="H4" s="7">
        <v>8.6552486334690073</v>
      </c>
      <c r="I4" s="7">
        <v>6.8840348924442277E-3</v>
      </c>
    </row>
    <row r="5" spans="4:9" ht="18.75" x14ac:dyDescent="0.3">
      <c r="D5" s="6" t="s">
        <v>47</v>
      </c>
      <c r="E5" s="7">
        <v>14.161048566197481</v>
      </c>
      <c r="F5" s="7">
        <v>15.49634624923732</v>
      </c>
      <c r="G5" s="7">
        <v>17.434295829380076</v>
      </c>
      <c r="H5" s="7">
        <v>15.697230214938292</v>
      </c>
      <c r="I5" s="7">
        <v>1.6458440652868354E-2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329D-6502-4635-8C45-742C2303551C}">
  <dimension ref="D1:I17"/>
  <sheetViews>
    <sheetView workbookViewId="0">
      <selection activeCell="E9" sqref="E9"/>
    </sheetView>
  </sheetViews>
  <sheetFormatPr defaultRowHeight="14.25" x14ac:dyDescent="0.2"/>
  <cols>
    <col min="4" max="4" width="19.5" customWidth="1"/>
    <col min="9" max="9" width="23.625" customWidth="1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5</v>
      </c>
      <c r="E2" s="7">
        <v>30.04</v>
      </c>
      <c r="F2" s="7">
        <v>26.98</v>
      </c>
      <c r="G2" s="7">
        <v>34.07</v>
      </c>
      <c r="H2" s="7">
        <v>30.363333333333333</v>
      </c>
      <c r="I2" s="7">
        <v>3.5560418070283331</v>
      </c>
    </row>
    <row r="3" spans="4:9" ht="18" x14ac:dyDescent="0.25">
      <c r="D3" s="6" t="s">
        <v>54</v>
      </c>
      <c r="E3" s="7">
        <v>33.17</v>
      </c>
      <c r="F3" s="7">
        <v>25.64</v>
      </c>
      <c r="G3" s="7">
        <v>34.29</v>
      </c>
      <c r="H3" s="7">
        <v>31.033333333333331</v>
      </c>
      <c r="I3" s="7">
        <v>4.704214422550641</v>
      </c>
    </row>
    <row r="4" spans="4:9" ht="18" x14ac:dyDescent="0.25">
      <c r="D4" s="6" t="s">
        <v>31</v>
      </c>
      <c r="E4" s="7">
        <v>13.18</v>
      </c>
      <c r="F4" s="7">
        <v>12.04</v>
      </c>
      <c r="G4" s="7">
        <v>16.89</v>
      </c>
      <c r="H4" s="7">
        <v>14.036666666666667</v>
      </c>
      <c r="I4" s="7">
        <v>2.5359482118792069</v>
      </c>
    </row>
    <row r="14" spans="4:9" x14ac:dyDescent="0.2">
      <c r="H14" s="3"/>
    </row>
    <row r="15" spans="4:9" x14ac:dyDescent="0.2">
      <c r="H15" s="3"/>
    </row>
    <row r="16" spans="4:9" x14ac:dyDescent="0.2">
      <c r="H16" s="3"/>
    </row>
    <row r="17" spans="4:6" x14ac:dyDescent="0.2">
      <c r="D17" s="3"/>
      <c r="E17" s="3"/>
      <c r="F17" s="3"/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EB25A-0200-434A-BE12-FEBEA7452287}">
  <dimension ref="C1:I18"/>
  <sheetViews>
    <sheetView workbookViewId="0">
      <selection activeCell="D9" sqref="D9"/>
    </sheetView>
  </sheetViews>
  <sheetFormatPr defaultRowHeight="14.25" x14ac:dyDescent="0.2"/>
  <cols>
    <col min="4" max="4" width="19.375" customWidth="1"/>
    <col min="9" max="9" width="22" customWidth="1"/>
  </cols>
  <sheetData>
    <row r="1" spans="3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3:9" ht="18" x14ac:dyDescent="0.25">
      <c r="D2" s="6" t="s">
        <v>5</v>
      </c>
      <c r="E2" s="7">
        <v>17</v>
      </c>
      <c r="F2" s="7">
        <v>19.332999999999998</v>
      </c>
      <c r="G2" s="7">
        <v>15.333</v>
      </c>
      <c r="H2" s="7">
        <f>AVERAGE(E2:G2)</f>
        <v>17.221999999999998</v>
      </c>
      <c r="I2" s="7">
        <v>2.0092379244472354</v>
      </c>
    </row>
    <row r="3" spans="3:9" ht="18" x14ac:dyDescent="0.25">
      <c r="D3" s="6" t="s">
        <v>54</v>
      </c>
      <c r="E3" s="7">
        <v>17</v>
      </c>
      <c r="F3" s="7">
        <v>14</v>
      </c>
      <c r="G3" s="7">
        <v>16.667000000000002</v>
      </c>
      <c r="H3" s="7">
        <f t="shared" ref="H3:H4" si="0">AVERAGE(E3:G3)</f>
        <v>15.889000000000001</v>
      </c>
      <c r="I3" s="7">
        <v>1.6442942874387494</v>
      </c>
    </row>
    <row r="4" spans="3:9" ht="18" x14ac:dyDescent="0.25">
      <c r="D4" s="6" t="s">
        <v>31</v>
      </c>
      <c r="E4" s="7">
        <v>4.3330000000000002</v>
      </c>
      <c r="F4" s="7">
        <v>4</v>
      </c>
      <c r="G4" s="7">
        <v>5</v>
      </c>
      <c r="H4" s="7">
        <f t="shared" si="0"/>
        <v>4.4443333333333337</v>
      </c>
      <c r="I4" s="7">
        <v>0.50917507721731559</v>
      </c>
    </row>
    <row r="11" spans="3:9" x14ac:dyDescent="0.2">
      <c r="D11" s="2"/>
      <c r="E11" s="2"/>
      <c r="F11" s="2"/>
    </row>
    <row r="12" spans="3:9" x14ac:dyDescent="0.2">
      <c r="D12" s="2"/>
      <c r="E12" s="2"/>
      <c r="F12" s="2"/>
    </row>
    <row r="13" spans="3:9" x14ac:dyDescent="0.2">
      <c r="D13" s="2"/>
      <c r="E13" s="2"/>
      <c r="F13" s="2"/>
    </row>
    <row r="16" spans="3:9" x14ac:dyDescent="0.2">
      <c r="C16" s="2"/>
      <c r="D16" s="2"/>
      <c r="E16" s="2"/>
    </row>
    <row r="17" spans="3:5" x14ac:dyDescent="0.2">
      <c r="C17" s="2"/>
      <c r="D17" s="2"/>
      <c r="E17" s="2"/>
    </row>
    <row r="18" spans="3:5" x14ac:dyDescent="0.2">
      <c r="C18" s="2"/>
      <c r="D18" s="2"/>
      <c r="E18" s="2"/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0120C-24E3-468C-B006-060E4353523E}">
  <dimension ref="D1:I5"/>
  <sheetViews>
    <sheetView tabSelected="1" workbookViewId="0">
      <selection activeCell="E20" sqref="E20"/>
    </sheetView>
  </sheetViews>
  <sheetFormatPr defaultRowHeight="14.25" x14ac:dyDescent="0.2"/>
  <cols>
    <col min="1" max="1" width="18.5" style="4" customWidth="1"/>
    <col min="2" max="3" width="9" style="4"/>
    <col min="4" max="4" width="30.375" style="4" customWidth="1"/>
    <col min="5" max="8" width="9" style="4"/>
    <col min="9" max="9" width="20.62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21" x14ac:dyDescent="0.25">
      <c r="D2" s="9" t="s">
        <v>23</v>
      </c>
      <c r="E2" s="7">
        <v>35.36</v>
      </c>
      <c r="F2" s="7">
        <v>29.46</v>
      </c>
      <c r="G2" s="7">
        <v>43.88</v>
      </c>
      <c r="H2" s="7">
        <v>36.233333333333327</v>
      </c>
      <c r="I2" s="7">
        <v>7.2495609062435067</v>
      </c>
    </row>
    <row r="3" spans="4:9" ht="21.75" x14ac:dyDescent="0.25">
      <c r="D3" s="9" t="s">
        <v>48</v>
      </c>
      <c r="E3" s="7">
        <v>15.09</v>
      </c>
      <c r="F3" s="7">
        <v>12.35</v>
      </c>
      <c r="G3" s="7">
        <v>18.28</v>
      </c>
      <c r="H3" s="7">
        <v>15.24</v>
      </c>
      <c r="I3" s="7">
        <v>2.9678443355405228</v>
      </c>
    </row>
    <row r="4" spans="4:9" ht="21.75" x14ac:dyDescent="0.25">
      <c r="D4" s="9" t="s">
        <v>49</v>
      </c>
      <c r="E4" s="7">
        <v>16.45</v>
      </c>
      <c r="F4" s="7">
        <v>11.25</v>
      </c>
      <c r="G4" s="7">
        <v>19.399999999999999</v>
      </c>
      <c r="H4" s="7">
        <v>15.699999999999998</v>
      </c>
      <c r="I4" s="7">
        <v>4.1264391428930622</v>
      </c>
    </row>
    <row r="5" spans="4:9" ht="21.75" x14ac:dyDescent="0.25">
      <c r="D5" s="9" t="s">
        <v>50</v>
      </c>
      <c r="E5" s="7">
        <v>24.78</v>
      </c>
      <c r="F5" s="7">
        <v>23.32</v>
      </c>
      <c r="G5" s="7">
        <v>27.78</v>
      </c>
      <c r="H5" s="7">
        <v>25.293333333333333</v>
      </c>
      <c r="I5" s="7">
        <v>2.2738806770218476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1DBC-25D7-437E-9B02-65A684DDBE85}">
  <dimension ref="D1:I13"/>
  <sheetViews>
    <sheetView workbookViewId="0">
      <selection activeCell="K17" sqref="K17"/>
    </sheetView>
  </sheetViews>
  <sheetFormatPr defaultRowHeight="14.25" x14ac:dyDescent="0.2"/>
  <cols>
    <col min="1" max="1" width="19.375" style="4" customWidth="1"/>
    <col min="2" max="3" width="9" style="4"/>
    <col min="4" max="4" width="29.375" style="4" customWidth="1"/>
    <col min="5" max="8" width="9" style="4"/>
    <col min="9" max="9" width="21.5" style="4" customWidth="1"/>
    <col min="10" max="16384" width="9" style="4"/>
  </cols>
  <sheetData>
    <row r="1" spans="4:9" ht="18.75" x14ac:dyDescent="0.3">
      <c r="D1" s="40" t="s">
        <v>52</v>
      </c>
      <c r="E1" s="41"/>
      <c r="F1" s="41"/>
      <c r="G1" s="41"/>
      <c r="H1" s="41"/>
      <c r="I1" s="42"/>
    </row>
    <row r="2" spans="4:9" ht="18" x14ac:dyDescent="0.25">
      <c r="D2" s="5"/>
      <c r="E2" s="5"/>
      <c r="F2" s="5"/>
      <c r="G2" s="5"/>
      <c r="H2" s="5" t="s">
        <v>8</v>
      </c>
      <c r="I2" s="5" t="s">
        <v>20</v>
      </c>
    </row>
    <row r="3" spans="4:9" ht="21" x14ac:dyDescent="0.25">
      <c r="D3" s="9" t="s">
        <v>23</v>
      </c>
      <c r="E3" s="7">
        <v>1</v>
      </c>
      <c r="F3" s="7">
        <v>1</v>
      </c>
      <c r="G3" s="7">
        <v>1</v>
      </c>
      <c r="H3" s="7">
        <v>1</v>
      </c>
      <c r="I3" s="7">
        <v>0</v>
      </c>
    </row>
    <row r="4" spans="4:9" ht="21.75" x14ac:dyDescent="0.25">
      <c r="D4" s="9" t="s">
        <v>48</v>
      </c>
      <c r="E4" s="7">
        <v>0.49769483955161486</v>
      </c>
      <c r="F4" s="7">
        <v>0.46651649576840498</v>
      </c>
      <c r="G4" s="7">
        <v>0.56252924234440471</v>
      </c>
      <c r="H4" s="7">
        <v>0.50891352588814154</v>
      </c>
      <c r="I4" s="7">
        <v>4.8979649535340841E-2</v>
      </c>
    </row>
    <row r="5" spans="4:9" ht="21.75" x14ac:dyDescent="0.25">
      <c r="D5" s="9" t="s">
        <v>49</v>
      </c>
      <c r="E5" s="7">
        <v>0.49884608826351334</v>
      </c>
      <c r="F5" s="7">
        <v>0.42829200948522883</v>
      </c>
      <c r="G5" s="7">
        <v>0.41561894807139521</v>
      </c>
      <c r="H5" s="7">
        <v>0.44758568194004583</v>
      </c>
      <c r="I5" s="7">
        <v>4.4842764898419721E-2</v>
      </c>
    </row>
    <row r="6" spans="4:9" ht="21.75" x14ac:dyDescent="0.25">
      <c r="D6" s="9" t="s">
        <v>50</v>
      </c>
      <c r="E6" s="7">
        <v>0.90542476130834426</v>
      </c>
      <c r="F6" s="7">
        <v>0.82549611658227151</v>
      </c>
      <c r="G6" s="7">
        <v>0.86854148627173633</v>
      </c>
      <c r="H6" s="7">
        <v>0.86648745472078403</v>
      </c>
      <c r="I6" s="7">
        <v>4.0003891637513465E-2</v>
      </c>
    </row>
    <row r="7" spans="4:9" ht="18" x14ac:dyDescent="0.25">
      <c r="D7" s="27"/>
      <c r="E7" s="8"/>
      <c r="F7" s="8"/>
      <c r="G7" s="8"/>
      <c r="H7" s="8"/>
      <c r="I7" s="8"/>
    </row>
    <row r="8" spans="4:9" ht="18.75" x14ac:dyDescent="0.3">
      <c r="D8" s="40" t="s">
        <v>37</v>
      </c>
      <c r="E8" s="41"/>
      <c r="F8" s="41"/>
      <c r="G8" s="41"/>
      <c r="H8" s="41"/>
      <c r="I8" s="42"/>
    </row>
    <row r="9" spans="4:9" ht="18" x14ac:dyDescent="0.25">
      <c r="D9" s="5"/>
      <c r="E9" s="5"/>
      <c r="F9" s="5"/>
      <c r="G9" s="5"/>
      <c r="H9" s="5" t="s">
        <v>8</v>
      </c>
      <c r="I9" s="5" t="s">
        <v>20</v>
      </c>
    </row>
    <row r="10" spans="4:9" ht="21" x14ac:dyDescent="0.25">
      <c r="D10" s="9" t="s">
        <v>23</v>
      </c>
      <c r="E10" s="7">
        <v>1</v>
      </c>
      <c r="F10" s="7">
        <v>1</v>
      </c>
      <c r="G10" s="7">
        <v>1</v>
      </c>
      <c r="H10" s="7">
        <v>1</v>
      </c>
      <c r="I10" s="7">
        <v>0</v>
      </c>
    </row>
    <row r="11" spans="4:9" ht="21.75" x14ac:dyDescent="0.25">
      <c r="D11" s="9" t="s">
        <v>48</v>
      </c>
      <c r="E11" s="7">
        <v>0.50464240060593657</v>
      </c>
      <c r="F11" s="7">
        <v>0.53836878412376121</v>
      </c>
      <c r="G11" s="7">
        <v>0.52002996694423953</v>
      </c>
      <c r="H11" s="7">
        <v>0.52101371722464573</v>
      </c>
      <c r="I11" s="7">
        <v>1.6884698983354662E-2</v>
      </c>
    </row>
    <row r="12" spans="4:9" ht="21.75" x14ac:dyDescent="0.25">
      <c r="D12" s="9" t="s">
        <v>49</v>
      </c>
      <c r="E12" s="7">
        <v>0.47084800869367371</v>
      </c>
      <c r="F12" s="7">
        <v>0.46651649576840443</v>
      </c>
      <c r="G12" s="7">
        <v>0.43628214382041186</v>
      </c>
      <c r="H12" s="7">
        <v>0.45788221609416335</v>
      </c>
      <c r="I12" s="7">
        <v>1.8831166791489821E-2</v>
      </c>
    </row>
    <row r="13" spans="4:9" ht="21.75" x14ac:dyDescent="0.25">
      <c r="D13" s="9" t="s">
        <v>50</v>
      </c>
      <c r="E13" s="7">
        <v>0.84870397130912512</v>
      </c>
      <c r="F13" s="7">
        <v>0.81790205855778064</v>
      </c>
      <c r="G13" s="7">
        <v>0.95043947771080517</v>
      </c>
      <c r="H13" s="7">
        <v>0.87234850252590357</v>
      </c>
      <c r="I13" s="7">
        <v>6.9360217425279452E-2</v>
      </c>
    </row>
  </sheetData>
  <mergeCells count="2">
    <mergeCell ref="D8:I8"/>
    <mergeCell ref="D1:I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4FF1-0384-4E4F-A399-68C22EE32802}">
  <dimension ref="C1:M7"/>
  <sheetViews>
    <sheetView workbookViewId="0">
      <selection activeCell="L7" sqref="L7"/>
    </sheetView>
  </sheetViews>
  <sheetFormatPr defaultRowHeight="14.25" x14ac:dyDescent="0.2"/>
  <cols>
    <col min="4" max="4" width="20.75" customWidth="1"/>
    <col min="9" max="9" width="9" customWidth="1"/>
    <col min="13" max="13" width="23.5" customWidth="1"/>
  </cols>
  <sheetData>
    <row r="1" spans="3:13" ht="18" x14ac:dyDescent="0.25">
      <c r="C1" s="28" t="s">
        <v>2</v>
      </c>
      <c r="D1" s="29"/>
      <c r="E1" s="31"/>
      <c r="F1" s="5"/>
      <c r="G1" s="5"/>
      <c r="H1" s="5"/>
      <c r="I1" s="5"/>
      <c r="J1" s="5"/>
      <c r="K1" s="5"/>
      <c r="L1" s="5" t="s">
        <v>8</v>
      </c>
      <c r="M1" s="5" t="s">
        <v>20</v>
      </c>
    </row>
    <row r="2" spans="3:13" ht="21" x14ac:dyDescent="0.25">
      <c r="C2" s="28"/>
      <c r="D2" s="29" t="s">
        <v>21</v>
      </c>
      <c r="E2" s="31"/>
      <c r="F2" s="11">
        <v>1</v>
      </c>
      <c r="G2" s="11">
        <v>1</v>
      </c>
      <c r="H2" s="11">
        <v>1</v>
      </c>
      <c r="I2" s="11">
        <v>1</v>
      </c>
      <c r="J2" s="11">
        <v>1</v>
      </c>
      <c r="K2" s="11">
        <v>1</v>
      </c>
      <c r="L2" s="7">
        <v>1</v>
      </c>
      <c r="M2" s="7">
        <v>0</v>
      </c>
    </row>
    <row r="3" spans="3:13" ht="21.75" x14ac:dyDescent="0.3">
      <c r="C3" s="28"/>
      <c r="D3" s="29" t="s">
        <v>33</v>
      </c>
      <c r="E3" s="31"/>
      <c r="F3" s="11">
        <v>4.5106437081832294</v>
      </c>
      <c r="G3" s="11">
        <v>4.5841894478800196</v>
      </c>
      <c r="H3" s="11">
        <v>5.2780316430915839</v>
      </c>
      <c r="I3" s="11">
        <v>6.25</v>
      </c>
      <c r="J3" s="11">
        <v>5.83</v>
      </c>
      <c r="K3" s="11">
        <v>5.5</v>
      </c>
      <c r="L3" s="7">
        <v>5.3254774665258049</v>
      </c>
      <c r="M3" s="7">
        <v>0.68636085302978234</v>
      </c>
    </row>
    <row r="4" spans="3:13" ht="18" x14ac:dyDescent="0.25">
      <c r="C4" s="19"/>
      <c r="D4" s="19"/>
      <c r="E4" s="19"/>
      <c r="F4" s="20"/>
      <c r="G4" s="20"/>
      <c r="H4" s="20"/>
      <c r="I4" s="20"/>
      <c r="J4" s="20"/>
      <c r="K4" s="20"/>
      <c r="L4" s="8"/>
      <c r="M4" s="8"/>
    </row>
    <row r="5" spans="3:13" ht="18" x14ac:dyDescent="0.25">
      <c r="C5" s="28" t="s">
        <v>3</v>
      </c>
      <c r="D5" s="29"/>
      <c r="E5" s="31"/>
      <c r="F5" s="5"/>
      <c r="G5" s="5"/>
      <c r="H5" s="5"/>
      <c r="I5" s="5"/>
      <c r="J5" s="5"/>
      <c r="K5" s="5"/>
      <c r="L5" s="5" t="s">
        <v>8</v>
      </c>
      <c r="M5" s="5" t="s">
        <v>20</v>
      </c>
    </row>
    <row r="6" spans="3:13" ht="21" x14ac:dyDescent="0.25">
      <c r="C6" s="28"/>
      <c r="D6" s="29" t="s">
        <v>21</v>
      </c>
      <c r="E6" s="31"/>
      <c r="F6" s="11">
        <v>1</v>
      </c>
      <c r="G6" s="11">
        <v>1</v>
      </c>
      <c r="H6" s="11">
        <v>1</v>
      </c>
      <c r="I6" s="11">
        <v>1</v>
      </c>
      <c r="J6" s="11">
        <v>1</v>
      </c>
      <c r="K6" s="11">
        <v>1</v>
      </c>
      <c r="L6" s="7">
        <v>1</v>
      </c>
      <c r="M6" s="7">
        <v>0</v>
      </c>
    </row>
    <row r="7" spans="3:13" ht="21.75" x14ac:dyDescent="0.3">
      <c r="C7" s="28"/>
      <c r="D7" s="29" t="s">
        <v>33</v>
      </c>
      <c r="E7" s="31"/>
      <c r="F7" s="11">
        <v>4.1795086114434863</v>
      </c>
      <c r="G7" s="11">
        <v>4.7568284600108779</v>
      </c>
      <c r="H7" s="11">
        <v>4.218314518064056</v>
      </c>
      <c r="I7" s="11">
        <v>5.05</v>
      </c>
      <c r="J7" s="11">
        <v>3.65</v>
      </c>
      <c r="K7" s="11">
        <v>3.89</v>
      </c>
      <c r="L7" s="7">
        <v>4.2907752649197368</v>
      </c>
      <c r="M7" s="7">
        <v>0.52582741657838805</v>
      </c>
    </row>
  </sheetData>
  <mergeCells count="8">
    <mergeCell ref="C1:C3"/>
    <mergeCell ref="D1:E1"/>
    <mergeCell ref="D2:E2"/>
    <mergeCell ref="D3:E3"/>
    <mergeCell ref="C5:C7"/>
    <mergeCell ref="D5:E5"/>
    <mergeCell ref="D6:E6"/>
    <mergeCell ref="D7:E7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DA86-110F-4CEA-A32B-4194AC749239}">
  <dimension ref="D1:I4"/>
  <sheetViews>
    <sheetView workbookViewId="0">
      <selection activeCell="H4" sqref="H4"/>
    </sheetView>
  </sheetViews>
  <sheetFormatPr defaultRowHeight="14.25" x14ac:dyDescent="0.2"/>
  <cols>
    <col min="1" max="3" width="9" style="4"/>
    <col min="4" max="4" width="13.75" style="4" customWidth="1"/>
    <col min="5" max="8" width="9" style="4"/>
    <col min="9" max="9" width="22.625" style="4" customWidth="1"/>
    <col min="10" max="16384" width="9" style="4"/>
  </cols>
  <sheetData>
    <row r="1" spans="4:9" ht="18" x14ac:dyDescent="0.25">
      <c r="D1" s="5"/>
      <c r="E1" s="5"/>
      <c r="F1" s="5"/>
      <c r="G1" s="5"/>
      <c r="H1" s="5" t="s">
        <v>8</v>
      </c>
      <c r="I1" s="5" t="s">
        <v>20</v>
      </c>
    </row>
    <row r="2" spans="4:9" ht="18" x14ac:dyDescent="0.25">
      <c r="D2" s="6" t="s">
        <v>18</v>
      </c>
      <c r="E2" s="7">
        <v>1</v>
      </c>
      <c r="F2" s="7">
        <v>1</v>
      </c>
      <c r="G2" s="7">
        <v>1</v>
      </c>
      <c r="H2" s="7">
        <v>1</v>
      </c>
      <c r="I2" s="7">
        <v>0</v>
      </c>
    </row>
    <row r="3" spans="4:9" ht="18" x14ac:dyDescent="0.25">
      <c r="D3" s="6" t="s">
        <v>19</v>
      </c>
      <c r="E3" s="7">
        <v>0.94387431268169186</v>
      </c>
      <c r="F3" s="7">
        <v>0.86055143724432892</v>
      </c>
      <c r="G3" s="7">
        <v>1.0116194403019219</v>
      </c>
      <c r="H3" s="7">
        <v>0.93868173007598088</v>
      </c>
      <c r="I3" s="7">
        <v>7.5667744597946604E-2</v>
      </c>
    </row>
    <row r="4" spans="4:9" ht="18.75" x14ac:dyDescent="0.3">
      <c r="D4" s="6" t="s">
        <v>51</v>
      </c>
      <c r="E4" s="7">
        <v>17.18804236821255</v>
      </c>
      <c r="F4" s="7">
        <v>18.678844860111511</v>
      </c>
      <c r="G4" s="7">
        <v>13.361406710853863</v>
      </c>
      <c r="H4" s="7">
        <v>16.409431313059308</v>
      </c>
      <c r="I4" s="7">
        <v>2.7428932715656664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E127-88EA-4B0E-8733-71D3FE0A519C}">
  <dimension ref="C1:L21"/>
  <sheetViews>
    <sheetView workbookViewId="0">
      <selection activeCell="F24" sqref="F24"/>
    </sheetView>
  </sheetViews>
  <sheetFormatPr defaultRowHeight="14.25" x14ac:dyDescent="0.2"/>
  <cols>
    <col min="4" max="4" width="17.875" customWidth="1"/>
    <col min="12" max="12" width="21.125" customWidth="1"/>
  </cols>
  <sheetData>
    <row r="1" spans="3:12" ht="18" x14ac:dyDescent="0.25">
      <c r="C1" s="29"/>
      <c r="D1" s="31"/>
      <c r="E1" s="5"/>
      <c r="F1" s="5"/>
      <c r="G1" s="5"/>
      <c r="H1" s="5"/>
      <c r="I1" s="5"/>
      <c r="J1" s="5"/>
      <c r="K1" s="5" t="s">
        <v>8</v>
      </c>
      <c r="L1" s="5" t="s">
        <v>20</v>
      </c>
    </row>
    <row r="2" spans="3:12" ht="21" x14ac:dyDescent="0.25">
      <c r="C2" s="29" t="s">
        <v>21</v>
      </c>
      <c r="D2" s="31"/>
      <c r="E2" s="11">
        <v>17.667000000000002</v>
      </c>
      <c r="F2" s="11">
        <v>13.5</v>
      </c>
      <c r="G2" s="11">
        <v>16</v>
      </c>
      <c r="H2" s="11">
        <v>14.333</v>
      </c>
      <c r="I2" s="11">
        <v>15</v>
      </c>
      <c r="J2" s="11">
        <v>17.832999999999998</v>
      </c>
      <c r="K2" s="7">
        <f>AVERAGE(E2:J2)</f>
        <v>15.722166666666666</v>
      </c>
      <c r="L2" s="7">
        <v>1.7722135144335134</v>
      </c>
    </row>
    <row r="3" spans="3:12" ht="21.75" x14ac:dyDescent="0.3">
      <c r="C3" s="29" t="s">
        <v>33</v>
      </c>
      <c r="D3" s="31"/>
      <c r="E3" s="11">
        <v>36.167000000000002</v>
      </c>
      <c r="F3" s="11">
        <v>33</v>
      </c>
      <c r="G3" s="11">
        <v>28.832999999999998</v>
      </c>
      <c r="H3" s="11">
        <v>35.832999999999998</v>
      </c>
      <c r="I3" s="11">
        <v>40</v>
      </c>
      <c r="J3" s="11">
        <v>37.167000000000002</v>
      </c>
      <c r="K3" s="7">
        <f>AVERAGE(E3:J3)</f>
        <v>35.166666666666664</v>
      </c>
      <c r="L3" s="7">
        <v>3.8369548110737797</v>
      </c>
    </row>
    <row r="14" spans="3:12" x14ac:dyDescent="0.2">
      <c r="F14" s="2"/>
      <c r="G14" s="2"/>
      <c r="H14" s="2"/>
      <c r="I14" s="2"/>
      <c r="J14" s="2"/>
      <c r="K14" s="2"/>
    </row>
    <row r="15" spans="3:12" x14ac:dyDescent="0.2">
      <c r="F15" s="2"/>
      <c r="G15" s="2"/>
      <c r="H15" s="2"/>
      <c r="I15" s="2"/>
      <c r="J15" s="2"/>
      <c r="K15" s="2"/>
    </row>
    <row r="16" spans="3:12" x14ac:dyDescent="0.2">
      <c r="C16" s="2"/>
      <c r="D16" s="2"/>
    </row>
    <row r="17" spans="3:4" x14ac:dyDescent="0.2">
      <c r="C17" s="2"/>
      <c r="D17" s="2"/>
    </row>
    <row r="18" spans="3:4" x14ac:dyDescent="0.2">
      <c r="C18" s="2"/>
      <c r="D18" s="2"/>
    </row>
    <row r="19" spans="3:4" x14ac:dyDescent="0.2">
      <c r="C19" s="2"/>
      <c r="D19" s="2"/>
    </row>
    <row r="20" spans="3:4" x14ac:dyDescent="0.2">
      <c r="C20" s="2"/>
      <c r="D20" s="2"/>
    </row>
    <row r="21" spans="3:4" x14ac:dyDescent="0.2">
      <c r="C21" s="2"/>
      <c r="D21" s="2"/>
    </row>
  </sheetData>
  <mergeCells count="3">
    <mergeCell ref="C1:D1"/>
    <mergeCell ref="C2:D2"/>
    <mergeCell ref="C3:D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40</vt:i4>
      </vt:variant>
    </vt:vector>
  </HeadingPairs>
  <TitlesOfParts>
    <vt:vector size="40" baseType="lpstr">
      <vt:lpstr>Figure1B</vt:lpstr>
      <vt:lpstr>Figure1C</vt:lpstr>
      <vt:lpstr>Figure2B</vt:lpstr>
      <vt:lpstr>Figure2D</vt:lpstr>
      <vt:lpstr>Figure2G</vt:lpstr>
      <vt:lpstr>Figure2H</vt:lpstr>
      <vt:lpstr>Figure3B</vt:lpstr>
      <vt:lpstr>Figure3D</vt:lpstr>
      <vt:lpstr>Figure3E</vt:lpstr>
      <vt:lpstr>Figure3F</vt:lpstr>
      <vt:lpstr>Figure3G</vt:lpstr>
      <vt:lpstr>Figure3H</vt:lpstr>
      <vt:lpstr>Figure4A</vt:lpstr>
      <vt:lpstr>Figure4B</vt:lpstr>
      <vt:lpstr>Figure4C</vt:lpstr>
      <vt:lpstr>Figure4D</vt:lpstr>
      <vt:lpstr>Figure5B</vt:lpstr>
      <vt:lpstr>Figure5C</vt:lpstr>
      <vt:lpstr>Figure5D</vt:lpstr>
      <vt:lpstr>Figure5E</vt:lpstr>
      <vt:lpstr>Figure5F</vt:lpstr>
      <vt:lpstr>Figure5G</vt:lpstr>
      <vt:lpstr>Figure5H</vt:lpstr>
      <vt:lpstr>Figure5J</vt:lpstr>
      <vt:lpstr>Figure5K</vt:lpstr>
      <vt:lpstr>Figure6B</vt:lpstr>
      <vt:lpstr>Figure6C</vt:lpstr>
      <vt:lpstr>Figure6D</vt:lpstr>
      <vt:lpstr>Figure6E</vt:lpstr>
      <vt:lpstr>Figure6F</vt:lpstr>
      <vt:lpstr>Figure8A</vt:lpstr>
      <vt:lpstr>Figure8E</vt:lpstr>
      <vt:lpstr>Figure8F</vt:lpstr>
      <vt:lpstr>Figure8I</vt:lpstr>
      <vt:lpstr>Figure8J</vt:lpstr>
      <vt:lpstr>Figure9G</vt:lpstr>
      <vt:lpstr>Figure9H</vt:lpstr>
      <vt:lpstr>FigureS1B</vt:lpstr>
      <vt:lpstr>FigureS1C</vt:lpstr>
      <vt:lpstr>FigureS1F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2026-08-07T03:59:18Z</dcterms:modified>
</cp:coreProperties>
</file>