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avelZhabyeyev\Documents\(UoA Oudit)\Articles\Apelin-PAH\R1\Supplement\"/>
    </mc:Choice>
  </mc:AlternateContent>
  <xr:revisionPtr revIDLastSave="0" documentId="13_ncr:1_{C1DE2568-61C8-44E3-B384-C28E59792D13}" xr6:coauthVersionLast="36" xr6:coauthVersionMax="47" xr10:uidLastSave="{00000000-0000-0000-0000-000000000000}"/>
  <bookViews>
    <workbookView xWindow="-120" yWindow="-120" windowWidth="29040" windowHeight="16440" xr2:uid="{5660908E-EBBE-4F2A-A3F7-6AE5B632B1FF}"/>
  </bookViews>
  <sheets>
    <sheet name="Global cell proportion" sheetId="2" r:id="rId1"/>
    <sheet name="CM cell proportion" sheetId="3" r:id="rId2"/>
    <sheet name="FB cell proprotion" sheetId="1" r:id="rId3"/>
    <sheet name="Myeloid cell proportion" sheetId="4" r:id="rId4"/>
    <sheet name="Pericyte SMC cell proportion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2" l="1"/>
</calcChain>
</file>

<file path=xl/sharedStrings.xml><?xml version="1.0" encoding="utf-8"?>
<sst xmlns="http://schemas.openxmlformats.org/spreadsheetml/2006/main" count="180" uniqueCount="76">
  <si>
    <t>R11.3A_RVFW</t>
  </si>
  <si>
    <t>R12.4P_RVFW</t>
  </si>
  <si>
    <t>R14.7A_RVFW</t>
  </si>
  <si>
    <t>R14C_RVFW</t>
  </si>
  <si>
    <t>R4.1C_RVFW</t>
  </si>
  <si>
    <t>R4.7P_RVFW</t>
  </si>
  <si>
    <t>vFB1.0</t>
  </si>
  <si>
    <t>vFB1.1</t>
  </si>
  <si>
    <t>vFB2.0</t>
  </si>
  <si>
    <t>vFB2.1</t>
  </si>
  <si>
    <t>vFB3</t>
  </si>
  <si>
    <t>vFB4</t>
  </si>
  <si>
    <t>vFB5</t>
  </si>
  <si>
    <t>R4.9A_RVFW</t>
  </si>
  <si>
    <t>R7C_RVFW</t>
  </si>
  <si>
    <t>R8C_RVFW</t>
  </si>
  <si>
    <t>R9.3A_RVFW</t>
  </si>
  <si>
    <t>R9.4P_RVFW</t>
  </si>
  <si>
    <t>R9P_RVFW</t>
  </si>
  <si>
    <t>Condition</t>
  </si>
  <si>
    <t>CTRL</t>
  </si>
  <si>
    <t>PAH-P</t>
  </si>
  <si>
    <t>PAH-A</t>
  </si>
  <si>
    <t>Sample</t>
  </si>
  <si>
    <t>R11-3A_RVFW</t>
  </si>
  <si>
    <t>R12-4P_RVFW</t>
  </si>
  <si>
    <t>R14-7A_RVFW</t>
  </si>
  <si>
    <t>R4-1C_RVFW</t>
  </si>
  <si>
    <t>R4-7P_RVFW</t>
  </si>
  <si>
    <t>R4-9A_RVFW</t>
  </si>
  <si>
    <t>R9-3A_RVFW</t>
  </si>
  <si>
    <t>R9-4P_RVFW</t>
  </si>
  <si>
    <t>Cardiomyocyte-V</t>
  </si>
  <si>
    <t>Endocardial</t>
  </si>
  <si>
    <t>Epicardial</t>
  </si>
  <si>
    <t>Fibroblast</t>
  </si>
  <si>
    <t>Lymphatic EC</t>
  </si>
  <si>
    <t>Lymphoid</t>
  </si>
  <si>
    <t>Myeloid</t>
  </si>
  <si>
    <t>Neuronal</t>
  </si>
  <si>
    <t>NotAssigned</t>
  </si>
  <si>
    <t>Pericytes</t>
  </si>
  <si>
    <t>Smooth Muscle Cells</t>
  </si>
  <si>
    <t>Vascular EC</t>
  </si>
  <si>
    <t>Samples</t>
  </si>
  <si>
    <t>vCM1</t>
  </si>
  <si>
    <t>vCM2</t>
  </si>
  <si>
    <t>vCM3.0</t>
  </si>
  <si>
    <t>vCM3.1</t>
  </si>
  <si>
    <t>vCM4</t>
  </si>
  <si>
    <t>vCM5</t>
  </si>
  <si>
    <t>MC5</t>
  </si>
  <si>
    <t>MC1</t>
  </si>
  <si>
    <t>DC2</t>
  </si>
  <si>
    <t>DC1</t>
  </si>
  <si>
    <t>CRTAM+ gamma-delta T cells</t>
  </si>
  <si>
    <t>LC1</t>
  </si>
  <si>
    <t>Regulatory T cells</t>
  </si>
  <si>
    <t>MC3</t>
  </si>
  <si>
    <t>MC6</t>
  </si>
  <si>
    <t>MC2</t>
  </si>
  <si>
    <t>Tem/Trm cytotoxic T cells</t>
  </si>
  <si>
    <t>Tcm/Naive helper T cells</t>
  </si>
  <si>
    <t>CD16+ NK cells</t>
  </si>
  <si>
    <t>Intermediate macrophages</t>
  </si>
  <si>
    <t>Migratory DC</t>
  </si>
  <si>
    <t>MC4</t>
  </si>
  <si>
    <t>Classical monocytes</t>
  </si>
  <si>
    <t>SMC2</t>
  </si>
  <si>
    <t>SMC1</t>
  </si>
  <si>
    <t>PC3</t>
  </si>
  <si>
    <t>PC2</t>
  </si>
  <si>
    <t>PC4</t>
  </si>
  <si>
    <t>PC1.1</t>
  </si>
  <si>
    <t>PC1.0</t>
  </si>
  <si>
    <t>PAH vs 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</si>
</sst>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4A86-504A-41B4-925A-520212C99513}">
  <dimension ref="A1:N16"/>
  <sheetViews>
    <sheetView tabSelected="1" workbookViewId="0">
      <selection activeCell="L17" sqref="L17"/>
    </sheetView>
  </sheetViews>
  <sheetFormatPr defaultRowHeight="14.25"/>
  <cols>
    <col min="1" max="1" width="12.25" style="2" bestFit="1" customWidth="1"/>
    <col min="2" max="2" width="9.125" style="2" bestFit="1" customWidth="1"/>
    <col min="3" max="3" width="15.25" style="2" bestFit="1" customWidth="1"/>
    <col min="4" max="4" width="10.875" style="2" bestFit="1" customWidth="1"/>
    <col min="5" max="6" width="9.25" style="2" bestFit="1" customWidth="1"/>
    <col min="7" max="7" width="12.25" style="2" bestFit="1" customWidth="1"/>
    <col min="8" max="8" width="9.125" style="2" bestFit="1" customWidth="1"/>
    <col min="9" max="9" width="7.375" style="2" bestFit="1" customWidth="1"/>
    <col min="10" max="10" width="8.375" style="2" bestFit="1" customWidth="1"/>
    <col min="11" max="11" width="11.25" style="2" bestFit="1" customWidth="1"/>
    <col min="12" max="12" width="8.625" style="2" bestFit="1" customWidth="1"/>
    <col min="13" max="13" width="18.375" style="2" bestFit="1" customWidth="1"/>
    <col min="14" max="14" width="10.75" style="2" bestFit="1" customWidth="1"/>
  </cols>
  <sheetData>
    <row r="1" spans="1:14" s="3" customFormat="1" ht="15">
      <c r="A1" s="1" t="s">
        <v>44</v>
      </c>
      <c r="B1" s="1" t="s">
        <v>19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M1" s="1" t="s">
        <v>42</v>
      </c>
      <c r="N1" s="1" t="s">
        <v>43</v>
      </c>
    </row>
    <row r="2" spans="1:14">
      <c r="A2" s="2" t="s">
        <v>3</v>
      </c>
      <c r="B2" s="2" t="s">
        <v>20</v>
      </c>
      <c r="C2" s="2">
        <v>35.9</v>
      </c>
      <c r="D2" s="2">
        <v>0.8</v>
      </c>
      <c r="E2" s="2">
        <v>0.2</v>
      </c>
      <c r="F2" s="2">
        <v>24.5</v>
      </c>
      <c r="G2" s="2">
        <v>0.4</v>
      </c>
      <c r="H2" s="2">
        <v>2.1</v>
      </c>
      <c r="I2" s="2">
        <v>6.3</v>
      </c>
      <c r="J2" s="2">
        <v>1.4</v>
      </c>
      <c r="K2" s="2">
        <v>6.5</v>
      </c>
      <c r="L2" s="2">
        <v>9.6</v>
      </c>
      <c r="M2" s="2">
        <v>0.9</v>
      </c>
      <c r="N2" s="2">
        <v>11.4</v>
      </c>
    </row>
    <row r="3" spans="1:14">
      <c r="A3" s="2" t="s">
        <v>27</v>
      </c>
      <c r="B3" s="2" t="s">
        <v>20</v>
      </c>
      <c r="C3" s="2">
        <v>35</v>
      </c>
      <c r="D3" s="2">
        <v>1.6</v>
      </c>
      <c r="E3" s="2">
        <v>0.8</v>
      </c>
      <c r="F3" s="2">
        <v>23.3</v>
      </c>
      <c r="G3" s="2">
        <v>0.7</v>
      </c>
      <c r="H3" s="2">
        <v>2.6</v>
      </c>
      <c r="I3" s="2">
        <v>4.5999999999999996</v>
      </c>
      <c r="J3" s="2">
        <v>2.2999999999999998</v>
      </c>
      <c r="K3" s="2">
        <v>6</v>
      </c>
      <c r="L3" s="2">
        <v>10.3</v>
      </c>
      <c r="M3" s="2">
        <v>1.2</v>
      </c>
      <c r="N3" s="2">
        <v>11.7</v>
      </c>
    </row>
    <row r="4" spans="1:14">
      <c r="A4" s="2" t="s">
        <v>14</v>
      </c>
      <c r="B4" s="2" t="s">
        <v>20</v>
      </c>
      <c r="C4" s="2">
        <v>26</v>
      </c>
      <c r="D4" s="2">
        <v>2.8</v>
      </c>
      <c r="E4" s="2">
        <v>0.9</v>
      </c>
      <c r="F4" s="2">
        <v>27</v>
      </c>
      <c r="G4" s="2">
        <v>0.3</v>
      </c>
      <c r="H4" s="2">
        <v>1.7</v>
      </c>
      <c r="I4" s="2">
        <v>7.1</v>
      </c>
      <c r="J4" s="2">
        <v>1</v>
      </c>
      <c r="K4" s="2">
        <v>4.4000000000000004</v>
      </c>
      <c r="L4" s="2">
        <v>10.3</v>
      </c>
      <c r="M4" s="2">
        <v>1.3</v>
      </c>
      <c r="N4" s="2">
        <v>17.3</v>
      </c>
    </row>
    <row r="5" spans="1:14">
      <c r="A5" s="2" t="s">
        <v>15</v>
      </c>
      <c r="B5" s="2" t="s">
        <v>20</v>
      </c>
      <c r="C5" s="2">
        <v>22.8</v>
      </c>
      <c r="D5" s="2">
        <v>1.8</v>
      </c>
      <c r="E5" s="2">
        <v>0.8</v>
      </c>
      <c r="F5" s="2">
        <v>27.9</v>
      </c>
      <c r="G5" s="2">
        <v>0.9</v>
      </c>
      <c r="H5" s="2">
        <v>3.2</v>
      </c>
      <c r="I5" s="2">
        <v>6.3</v>
      </c>
      <c r="J5" s="2">
        <v>2</v>
      </c>
      <c r="K5" s="2">
        <v>3.7</v>
      </c>
      <c r="L5" s="2">
        <v>7.4</v>
      </c>
      <c r="M5" s="2">
        <v>1.7</v>
      </c>
      <c r="N5" s="2">
        <v>21.5</v>
      </c>
    </row>
    <row r="6" spans="1:14">
      <c r="A6" s="2" t="s">
        <v>25</v>
      </c>
      <c r="B6" s="2" t="s">
        <v>21</v>
      </c>
      <c r="C6" s="2">
        <v>18.600000000000001</v>
      </c>
      <c r="D6" s="2">
        <v>0.9</v>
      </c>
      <c r="E6" s="2">
        <v>0</v>
      </c>
      <c r="F6" s="2">
        <v>11.1</v>
      </c>
      <c r="G6" s="2">
        <v>0.2</v>
      </c>
      <c r="H6" s="2">
        <v>6.2</v>
      </c>
      <c r="I6" s="2">
        <v>17.8</v>
      </c>
      <c r="J6" s="2">
        <v>0.6</v>
      </c>
      <c r="K6" s="2">
        <v>3.1</v>
      </c>
      <c r="L6" s="2">
        <v>8.1999999999999993</v>
      </c>
      <c r="M6" s="2">
        <v>0.9</v>
      </c>
      <c r="N6" s="2">
        <v>32.200000000000003</v>
      </c>
    </row>
    <row r="7" spans="1:14">
      <c r="A7" s="2" t="s">
        <v>28</v>
      </c>
      <c r="B7" s="2" t="s">
        <v>21</v>
      </c>
      <c r="C7" s="2">
        <v>21.4</v>
      </c>
      <c r="D7" s="2">
        <v>2.2999999999999998</v>
      </c>
      <c r="E7" s="2">
        <v>0.7</v>
      </c>
      <c r="F7" s="2">
        <v>12.9</v>
      </c>
      <c r="G7" s="2">
        <v>0.3</v>
      </c>
      <c r="H7" s="2">
        <v>3.8</v>
      </c>
      <c r="I7" s="2">
        <v>15.9</v>
      </c>
      <c r="J7" s="2">
        <v>0.6</v>
      </c>
      <c r="K7" s="2">
        <v>2.9</v>
      </c>
      <c r="L7" s="2">
        <v>8.5</v>
      </c>
      <c r="M7" s="2">
        <v>1.3</v>
      </c>
      <c r="N7" s="2">
        <v>29.5</v>
      </c>
    </row>
    <row r="8" spans="1:14">
      <c r="A8" s="2" t="s">
        <v>31</v>
      </c>
      <c r="B8" s="2" t="s">
        <v>21</v>
      </c>
      <c r="C8" s="2">
        <v>19.3</v>
      </c>
      <c r="D8" s="2">
        <v>3.2</v>
      </c>
      <c r="E8" s="2">
        <v>0.7</v>
      </c>
      <c r="F8" s="2">
        <v>9.8000000000000007</v>
      </c>
      <c r="G8" s="2">
        <v>0.5</v>
      </c>
      <c r="H8" s="2">
        <v>2.5</v>
      </c>
      <c r="I8" s="2">
        <v>17</v>
      </c>
      <c r="J8" s="2">
        <v>0.5</v>
      </c>
      <c r="K8" s="2">
        <v>2.7</v>
      </c>
      <c r="L8" s="2">
        <v>8</v>
      </c>
      <c r="M8" s="2">
        <v>1</v>
      </c>
      <c r="N8" s="2">
        <v>34.9</v>
      </c>
    </row>
    <row r="9" spans="1:14">
      <c r="A9" s="2" t="s">
        <v>18</v>
      </c>
      <c r="B9" s="2" t="s">
        <v>21</v>
      </c>
      <c r="C9" s="2">
        <v>27.2</v>
      </c>
      <c r="D9" s="2">
        <v>0.7</v>
      </c>
      <c r="E9" s="2">
        <v>0.6</v>
      </c>
      <c r="F9" s="2">
        <v>12.1</v>
      </c>
      <c r="G9" s="2">
        <v>0.2</v>
      </c>
      <c r="H9" s="2">
        <v>6.2</v>
      </c>
      <c r="I9" s="2">
        <v>13.8</v>
      </c>
      <c r="J9" s="2">
        <v>0.6</v>
      </c>
      <c r="K9" s="2">
        <v>3.5</v>
      </c>
      <c r="L9" s="2">
        <v>12.1</v>
      </c>
      <c r="M9" s="2">
        <v>1.3</v>
      </c>
      <c r="N9" s="2">
        <v>21.8</v>
      </c>
    </row>
    <row r="10" spans="1:14">
      <c r="A10" s="2" t="s">
        <v>29</v>
      </c>
      <c r="B10" s="2" t="s">
        <v>22</v>
      </c>
      <c r="C10" s="2">
        <v>32.299999999999997</v>
      </c>
      <c r="D10" s="2">
        <v>0.9</v>
      </c>
      <c r="E10" s="2">
        <v>0.1</v>
      </c>
      <c r="F10" s="2">
        <v>18.3</v>
      </c>
      <c r="G10" s="2">
        <v>0.3</v>
      </c>
      <c r="H10" s="2">
        <v>4.2</v>
      </c>
      <c r="I10" s="2">
        <v>11.9</v>
      </c>
      <c r="J10" s="2">
        <v>0.7</v>
      </c>
      <c r="K10" s="2">
        <v>4.8</v>
      </c>
      <c r="L10" s="2">
        <v>9.9</v>
      </c>
      <c r="M10" s="2">
        <v>0.9</v>
      </c>
      <c r="N10" s="2">
        <v>15.7</v>
      </c>
    </row>
    <row r="11" spans="1:14">
      <c r="A11" s="2" t="s">
        <v>30</v>
      </c>
      <c r="B11" s="2" t="s">
        <v>22</v>
      </c>
      <c r="C11" s="2">
        <v>27.4</v>
      </c>
      <c r="D11" s="2">
        <v>1</v>
      </c>
      <c r="E11" s="2">
        <v>0.1</v>
      </c>
      <c r="F11" s="2">
        <v>20.8</v>
      </c>
      <c r="G11" s="2">
        <v>0.4</v>
      </c>
      <c r="H11" s="2">
        <v>2.5</v>
      </c>
      <c r="I11" s="2">
        <v>6.9</v>
      </c>
      <c r="J11" s="2">
        <v>1.3</v>
      </c>
      <c r="K11" s="2">
        <v>6.8</v>
      </c>
      <c r="L11" s="2">
        <v>10.8</v>
      </c>
      <c r="M11" s="2">
        <v>1.4</v>
      </c>
      <c r="N11" s="2">
        <v>20.5</v>
      </c>
    </row>
    <row r="12" spans="1:14">
      <c r="A12" s="2" t="s">
        <v>24</v>
      </c>
      <c r="B12" s="2" t="s">
        <v>22</v>
      </c>
      <c r="C12" s="2">
        <v>30.6</v>
      </c>
      <c r="D12" s="2">
        <v>0.7</v>
      </c>
      <c r="E12" s="2">
        <v>0.7</v>
      </c>
      <c r="F12" s="2">
        <v>23.3</v>
      </c>
      <c r="G12" s="2">
        <v>0.5</v>
      </c>
      <c r="H12" s="2">
        <v>5.4</v>
      </c>
      <c r="I12" s="2">
        <v>6.6</v>
      </c>
      <c r="J12" s="2">
        <v>1.5</v>
      </c>
      <c r="K12" s="2">
        <v>4.2</v>
      </c>
      <c r="L12" s="2">
        <v>9.8000000000000007</v>
      </c>
      <c r="M12" s="2">
        <v>0.9</v>
      </c>
      <c r="N12" s="2">
        <v>15.8</v>
      </c>
    </row>
    <row r="13" spans="1:14">
      <c r="A13" s="2" t="s">
        <v>26</v>
      </c>
      <c r="B13" s="2" t="s">
        <v>22</v>
      </c>
      <c r="C13" s="2">
        <v>23.4</v>
      </c>
      <c r="D13" s="2">
        <v>0.5</v>
      </c>
      <c r="E13" s="2">
        <v>0.7</v>
      </c>
      <c r="F13" s="2">
        <v>15.8</v>
      </c>
      <c r="G13" s="2">
        <v>0.1</v>
      </c>
      <c r="H13" s="2">
        <v>1.7</v>
      </c>
      <c r="I13" s="2">
        <v>7.9</v>
      </c>
      <c r="J13" s="2">
        <v>2.1</v>
      </c>
      <c r="K13" s="2">
        <v>5.3</v>
      </c>
      <c r="L13" s="2">
        <v>11.6</v>
      </c>
      <c r="M13" s="2">
        <v>1.4</v>
      </c>
      <c r="N13" s="2">
        <v>29.3</v>
      </c>
    </row>
    <row r="16" spans="1:14">
      <c r="K16" s="2" t="s">
        <v>75</v>
      </c>
      <c r="L16" s="2">
        <f>TTEST(L2:L5,L6:L9,2,3)</f>
        <v>0.87267371713887565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8D97-BB27-4A70-BAC7-576B9C9FF1EB}">
  <dimension ref="A1:H13"/>
  <sheetViews>
    <sheetView workbookViewId="0">
      <selection activeCell="C15" sqref="C15"/>
    </sheetView>
  </sheetViews>
  <sheetFormatPr defaultRowHeight="14.25"/>
  <cols>
    <col min="1" max="1" width="12.25" style="2" bestFit="1" customWidth="1"/>
    <col min="2" max="8" width="8.75" style="2"/>
  </cols>
  <sheetData>
    <row r="1" spans="1:8" ht="15">
      <c r="A1" s="1" t="s">
        <v>23</v>
      </c>
      <c r="B1" s="1" t="s">
        <v>19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</row>
    <row r="2" spans="1:8">
      <c r="A2" s="2" t="s">
        <v>3</v>
      </c>
      <c r="B2" s="2" t="s">
        <v>20</v>
      </c>
      <c r="C2" s="2">
        <v>45.9</v>
      </c>
      <c r="D2" s="2">
        <v>13</v>
      </c>
      <c r="E2" s="2">
        <v>22</v>
      </c>
      <c r="F2" s="2">
        <v>17.5</v>
      </c>
      <c r="G2" s="2">
        <v>1</v>
      </c>
      <c r="H2" s="2">
        <v>0.6</v>
      </c>
    </row>
    <row r="3" spans="1:8">
      <c r="A3" s="2" t="s">
        <v>27</v>
      </c>
      <c r="B3" s="2" t="s">
        <v>20</v>
      </c>
      <c r="C3" s="2">
        <v>53.5</v>
      </c>
      <c r="D3" s="2">
        <v>13.1</v>
      </c>
      <c r="E3" s="2">
        <v>15.9</v>
      </c>
      <c r="F3" s="2">
        <v>16</v>
      </c>
      <c r="G3" s="2">
        <v>0.9</v>
      </c>
      <c r="H3" s="2">
        <v>0.5</v>
      </c>
    </row>
    <row r="4" spans="1:8">
      <c r="A4" s="2" t="s">
        <v>14</v>
      </c>
      <c r="B4" s="2" t="s">
        <v>20</v>
      </c>
      <c r="C4" s="2">
        <v>43.8</v>
      </c>
      <c r="D4" s="2">
        <v>10.4</v>
      </c>
      <c r="E4" s="2">
        <v>24.9</v>
      </c>
      <c r="F4" s="2">
        <v>18.3</v>
      </c>
      <c r="G4" s="2">
        <v>1.9</v>
      </c>
      <c r="H4" s="2">
        <v>0.6</v>
      </c>
    </row>
    <row r="5" spans="1:8">
      <c r="A5" s="2" t="s">
        <v>15</v>
      </c>
      <c r="B5" s="2" t="s">
        <v>20</v>
      </c>
      <c r="C5" s="2">
        <v>48.3</v>
      </c>
      <c r="D5" s="2">
        <v>9.6</v>
      </c>
      <c r="E5" s="2">
        <v>25.3</v>
      </c>
      <c r="F5" s="2">
        <v>14.9</v>
      </c>
      <c r="G5" s="2">
        <v>1.7</v>
      </c>
      <c r="H5" s="2">
        <v>0.2</v>
      </c>
    </row>
    <row r="6" spans="1:8">
      <c r="A6" s="2" t="s">
        <v>25</v>
      </c>
      <c r="B6" s="2" t="s">
        <v>21</v>
      </c>
      <c r="C6" s="2">
        <v>27.3</v>
      </c>
      <c r="D6" s="2">
        <v>10.199999999999999</v>
      </c>
      <c r="E6" s="2">
        <v>21.4</v>
      </c>
      <c r="F6" s="2">
        <v>28.5</v>
      </c>
      <c r="G6" s="2">
        <v>11.4</v>
      </c>
      <c r="H6" s="2">
        <v>1.2</v>
      </c>
    </row>
    <row r="7" spans="1:8">
      <c r="A7" s="2" t="s">
        <v>28</v>
      </c>
      <c r="B7" s="2" t="s">
        <v>21</v>
      </c>
      <c r="C7" s="2">
        <v>22</v>
      </c>
      <c r="D7" s="2">
        <v>10.5</v>
      </c>
      <c r="E7" s="2">
        <v>25</v>
      </c>
      <c r="F7" s="2">
        <v>41.5</v>
      </c>
      <c r="G7" s="2">
        <v>0.6</v>
      </c>
      <c r="H7" s="2">
        <v>0.4</v>
      </c>
    </row>
    <row r="8" spans="1:8">
      <c r="A8" s="2" t="s">
        <v>31</v>
      </c>
      <c r="B8" s="2" t="s">
        <v>21</v>
      </c>
      <c r="C8" s="2">
        <v>26.1</v>
      </c>
      <c r="D8" s="2">
        <v>11</v>
      </c>
      <c r="E8" s="2">
        <v>19.5</v>
      </c>
      <c r="F8" s="2">
        <v>40.5</v>
      </c>
      <c r="G8" s="2">
        <v>2.5</v>
      </c>
      <c r="H8" s="2">
        <v>0.4</v>
      </c>
    </row>
    <row r="9" spans="1:8">
      <c r="A9" s="2" t="s">
        <v>18</v>
      </c>
      <c r="B9" s="2" t="s">
        <v>21</v>
      </c>
      <c r="C9" s="2">
        <v>41.1</v>
      </c>
      <c r="D9" s="2">
        <v>10.4</v>
      </c>
      <c r="E9" s="2">
        <v>21.4</v>
      </c>
      <c r="F9" s="2">
        <v>25.1</v>
      </c>
      <c r="G9" s="2">
        <v>1.5</v>
      </c>
      <c r="H9" s="2">
        <v>0.5</v>
      </c>
    </row>
    <row r="10" spans="1:8">
      <c r="A10" s="2" t="s">
        <v>29</v>
      </c>
      <c r="B10" s="2" t="s">
        <v>22</v>
      </c>
      <c r="C10" s="2">
        <v>34.700000000000003</v>
      </c>
      <c r="D10" s="2">
        <v>8.9</v>
      </c>
      <c r="E10" s="2">
        <v>28.2</v>
      </c>
      <c r="F10" s="2">
        <v>20.2</v>
      </c>
      <c r="G10" s="2">
        <v>7.6</v>
      </c>
      <c r="H10" s="2">
        <v>0.4</v>
      </c>
    </row>
    <row r="11" spans="1:8">
      <c r="A11" s="2" t="s">
        <v>30</v>
      </c>
      <c r="B11" s="2" t="s">
        <v>22</v>
      </c>
      <c r="C11" s="2">
        <v>46.9</v>
      </c>
      <c r="D11" s="2">
        <v>11.3</v>
      </c>
      <c r="E11" s="2">
        <v>21</v>
      </c>
      <c r="F11" s="2">
        <v>18.899999999999999</v>
      </c>
      <c r="G11" s="2">
        <v>1.7</v>
      </c>
      <c r="H11" s="2">
        <v>0.3</v>
      </c>
    </row>
    <row r="12" spans="1:8">
      <c r="A12" s="2" t="s">
        <v>24</v>
      </c>
      <c r="B12" s="2" t="s">
        <v>22</v>
      </c>
      <c r="C12" s="2">
        <v>47.4</v>
      </c>
      <c r="D12" s="2">
        <v>10</v>
      </c>
      <c r="E12" s="2">
        <v>20.100000000000001</v>
      </c>
      <c r="F12" s="2">
        <v>19.600000000000001</v>
      </c>
      <c r="G12" s="2">
        <v>2.2000000000000002</v>
      </c>
      <c r="H12" s="2">
        <v>0.7</v>
      </c>
    </row>
    <row r="13" spans="1:8">
      <c r="A13" s="2" t="s">
        <v>26</v>
      </c>
      <c r="B13" s="2" t="s">
        <v>22</v>
      </c>
      <c r="C13" s="2">
        <v>43.3</v>
      </c>
      <c r="D13" s="2">
        <v>11.7</v>
      </c>
      <c r="E13" s="2">
        <v>24</v>
      </c>
      <c r="F13" s="2">
        <v>19.100000000000001</v>
      </c>
      <c r="G13" s="2">
        <v>1.7</v>
      </c>
      <c r="H13" s="2">
        <v>0.2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245D-E4A3-4DD1-A063-B7608688C097}">
  <dimension ref="A1:I13"/>
  <sheetViews>
    <sheetView workbookViewId="0">
      <selection activeCell="B1" sqref="B1:B13"/>
    </sheetView>
  </sheetViews>
  <sheetFormatPr defaultRowHeight="14.25"/>
  <cols>
    <col min="1" max="1" width="12.125" style="2" bestFit="1" customWidth="1"/>
  </cols>
  <sheetData>
    <row r="1" spans="1:9" ht="15">
      <c r="A1" s="1" t="s">
        <v>23</v>
      </c>
      <c r="B1" s="1" t="s">
        <v>19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</row>
    <row r="2" spans="1:9">
      <c r="A2" s="2" t="s">
        <v>3</v>
      </c>
      <c r="B2" s="2" t="s">
        <v>20</v>
      </c>
      <c r="C2" s="2">
        <v>44.5</v>
      </c>
      <c r="D2" s="2">
        <v>7.4</v>
      </c>
      <c r="E2" s="2">
        <v>12.3</v>
      </c>
      <c r="F2" s="2">
        <v>12</v>
      </c>
      <c r="G2" s="2">
        <v>20.8</v>
      </c>
      <c r="H2" s="2">
        <v>1.6</v>
      </c>
      <c r="I2" s="2">
        <v>1.4</v>
      </c>
    </row>
    <row r="3" spans="1:9">
      <c r="A3" s="2" t="s">
        <v>4</v>
      </c>
      <c r="B3" s="2" t="s">
        <v>20</v>
      </c>
      <c r="C3" s="2">
        <v>49.4</v>
      </c>
      <c r="D3" s="2">
        <v>7.1</v>
      </c>
      <c r="E3" s="2">
        <v>10.9</v>
      </c>
      <c r="F3" s="2">
        <v>13.2</v>
      </c>
      <c r="G3" s="2">
        <v>16.2</v>
      </c>
      <c r="H3" s="2">
        <v>1.9</v>
      </c>
      <c r="I3" s="2">
        <v>1.1000000000000001</v>
      </c>
    </row>
    <row r="4" spans="1:9">
      <c r="A4" s="2" t="s">
        <v>14</v>
      </c>
      <c r="B4" s="2" t="s">
        <v>20</v>
      </c>
      <c r="C4" s="2">
        <v>42.2</v>
      </c>
      <c r="D4" s="2">
        <v>8.1</v>
      </c>
      <c r="E4" s="2">
        <v>15</v>
      </c>
      <c r="F4" s="2">
        <v>13.1</v>
      </c>
      <c r="G4" s="2">
        <v>18.899999999999999</v>
      </c>
      <c r="H4" s="2">
        <v>1.7</v>
      </c>
      <c r="I4" s="2">
        <v>1</v>
      </c>
    </row>
    <row r="5" spans="1:9">
      <c r="A5" s="2" t="s">
        <v>15</v>
      </c>
      <c r="B5" s="2" t="s">
        <v>20</v>
      </c>
      <c r="C5" s="2">
        <v>43.7</v>
      </c>
      <c r="D5" s="2">
        <v>6.3</v>
      </c>
      <c r="E5" s="2">
        <v>15.5</v>
      </c>
      <c r="F5" s="2">
        <v>14.4</v>
      </c>
      <c r="G5" s="2">
        <v>17.399999999999999</v>
      </c>
      <c r="H5" s="2">
        <v>1.2</v>
      </c>
      <c r="I5" s="2">
        <v>1.5</v>
      </c>
    </row>
    <row r="6" spans="1:9">
      <c r="A6" s="2" t="s">
        <v>1</v>
      </c>
      <c r="B6" s="2" t="s">
        <v>21</v>
      </c>
      <c r="C6" s="2">
        <v>28.2</v>
      </c>
      <c r="D6" s="2">
        <v>21.9</v>
      </c>
      <c r="E6" s="2">
        <v>11.9</v>
      </c>
      <c r="F6" s="2">
        <v>25.8</v>
      </c>
      <c r="G6" s="2">
        <v>8.1999999999999993</v>
      </c>
      <c r="H6" s="2">
        <v>2.4</v>
      </c>
      <c r="I6" s="2">
        <v>1.6</v>
      </c>
    </row>
    <row r="7" spans="1:9">
      <c r="A7" s="2" t="s">
        <v>5</v>
      </c>
      <c r="B7" s="2" t="s">
        <v>21</v>
      </c>
      <c r="C7" s="2">
        <v>30.2</v>
      </c>
      <c r="D7" s="2">
        <v>7.6</v>
      </c>
      <c r="E7" s="2">
        <v>15.7</v>
      </c>
      <c r="F7" s="2">
        <v>26</v>
      </c>
      <c r="G7" s="2">
        <v>15.4</v>
      </c>
      <c r="H7" s="2">
        <v>2.5</v>
      </c>
      <c r="I7" s="2">
        <v>2.5</v>
      </c>
    </row>
    <row r="8" spans="1:9">
      <c r="A8" s="2" t="s">
        <v>17</v>
      </c>
      <c r="B8" s="2" t="s">
        <v>21</v>
      </c>
      <c r="C8" s="2">
        <v>29.1</v>
      </c>
      <c r="D8" s="2">
        <v>16.2</v>
      </c>
      <c r="E8" s="2">
        <v>14.8</v>
      </c>
      <c r="F8" s="2">
        <v>24.1</v>
      </c>
      <c r="G8" s="2">
        <v>11.4</v>
      </c>
      <c r="H8" s="2">
        <v>2.7</v>
      </c>
      <c r="I8" s="2">
        <v>1.7</v>
      </c>
    </row>
    <row r="9" spans="1:9">
      <c r="A9" s="2" t="s">
        <v>18</v>
      </c>
      <c r="B9" s="2" t="s">
        <v>21</v>
      </c>
      <c r="C9" s="2">
        <v>44.6</v>
      </c>
      <c r="D9" s="2">
        <v>7.2</v>
      </c>
      <c r="E9" s="2">
        <v>12.7</v>
      </c>
      <c r="F9" s="2">
        <v>16.2</v>
      </c>
      <c r="G9" s="2">
        <v>15.7</v>
      </c>
      <c r="H9" s="2">
        <v>2.6</v>
      </c>
      <c r="I9" s="2">
        <v>1</v>
      </c>
    </row>
    <row r="10" spans="1:9">
      <c r="A10" s="2" t="s">
        <v>13</v>
      </c>
      <c r="B10" s="2" t="s">
        <v>22</v>
      </c>
      <c r="C10" s="2">
        <v>43.1</v>
      </c>
      <c r="D10" s="2">
        <v>18.7</v>
      </c>
      <c r="E10" s="2">
        <v>12.9</v>
      </c>
      <c r="F10" s="2">
        <v>11</v>
      </c>
      <c r="G10" s="2">
        <v>11.2</v>
      </c>
      <c r="H10" s="2">
        <v>2.4</v>
      </c>
      <c r="I10" s="2">
        <v>0.8</v>
      </c>
    </row>
    <row r="11" spans="1:9">
      <c r="A11" s="2" t="s">
        <v>16</v>
      </c>
      <c r="B11" s="2" t="s">
        <v>22</v>
      </c>
      <c r="C11" s="2">
        <v>47.2</v>
      </c>
      <c r="D11" s="2">
        <v>9.1</v>
      </c>
      <c r="E11" s="2">
        <v>15</v>
      </c>
      <c r="F11" s="2">
        <v>11.6</v>
      </c>
      <c r="G11" s="2">
        <v>14.3</v>
      </c>
      <c r="H11" s="2">
        <v>1.5</v>
      </c>
      <c r="I11" s="2">
        <v>1.3</v>
      </c>
    </row>
    <row r="12" spans="1:9">
      <c r="A12" s="2" t="s">
        <v>0</v>
      </c>
      <c r="B12" s="2" t="s">
        <v>22</v>
      </c>
      <c r="C12" s="2">
        <v>42</v>
      </c>
      <c r="D12" s="2">
        <v>7.2</v>
      </c>
      <c r="E12" s="2">
        <v>15.1</v>
      </c>
      <c r="F12" s="2">
        <v>11.1</v>
      </c>
      <c r="G12" s="2">
        <v>21.5</v>
      </c>
      <c r="H12" s="2">
        <v>1.9</v>
      </c>
      <c r="I12" s="2">
        <v>1.2</v>
      </c>
    </row>
    <row r="13" spans="1:9">
      <c r="A13" s="2" t="s">
        <v>2</v>
      </c>
      <c r="B13" s="2" t="s">
        <v>22</v>
      </c>
      <c r="C13" s="2">
        <v>40.1</v>
      </c>
      <c r="D13" s="2">
        <v>9.8000000000000007</v>
      </c>
      <c r="E13" s="2">
        <v>13.9</v>
      </c>
      <c r="F13" s="2">
        <v>20.399999999999999</v>
      </c>
      <c r="G13" s="2">
        <v>13.4</v>
      </c>
      <c r="H13" s="2">
        <v>1.3</v>
      </c>
      <c r="I13" s="2">
        <v>1.1000000000000001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BD2D5-2AF8-4E7E-B7FA-1F4C740E5535}">
  <dimension ref="A1:S29"/>
  <sheetViews>
    <sheetView workbookViewId="0">
      <selection activeCell="G17" sqref="G17"/>
    </sheetView>
  </sheetViews>
  <sheetFormatPr defaultRowHeight="15"/>
  <cols>
    <col min="1" max="1" width="12.875" style="1" bestFit="1" customWidth="1"/>
    <col min="2" max="2" width="12.875" style="1" customWidth="1"/>
    <col min="3" max="6" width="8.75" style="2"/>
    <col min="7" max="7" width="26" style="2" bestFit="1" customWidth="1"/>
    <col min="8" max="8" width="8.75" style="2"/>
    <col min="9" max="9" width="16.125" style="2" bestFit="1" customWidth="1"/>
    <col min="10" max="12" width="8.75" style="2"/>
    <col min="13" max="13" width="23.125" style="2" bestFit="1" customWidth="1"/>
    <col min="14" max="14" width="22.375" style="2" bestFit="1" customWidth="1"/>
    <col min="15" max="15" width="14" style="2" bestFit="1" customWidth="1"/>
    <col min="16" max="16" width="24.625" style="2" bestFit="1" customWidth="1"/>
    <col min="17" max="17" width="12.125" style="2" bestFit="1" customWidth="1"/>
    <col min="18" max="18" width="8.75" style="2"/>
    <col min="19" max="19" width="18.875" style="2" bestFit="1" customWidth="1"/>
  </cols>
  <sheetData>
    <row r="1" spans="1:19" s="3" customFormat="1">
      <c r="A1" s="1" t="s">
        <v>23</v>
      </c>
      <c r="B1" s="1" t="s">
        <v>19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58</v>
      </c>
      <c r="K1" s="1" t="s">
        <v>59</v>
      </c>
      <c r="L1" s="1" t="s">
        <v>60</v>
      </c>
      <c r="M1" s="1" t="s">
        <v>61</v>
      </c>
      <c r="N1" s="1" t="s">
        <v>62</v>
      </c>
      <c r="O1" s="1" t="s">
        <v>63</v>
      </c>
      <c r="P1" s="1" t="s">
        <v>64</v>
      </c>
      <c r="Q1" s="1" t="s">
        <v>65</v>
      </c>
      <c r="R1" s="1" t="s">
        <v>66</v>
      </c>
      <c r="S1" s="1" t="s">
        <v>67</v>
      </c>
    </row>
    <row r="2" spans="1:19" ht="14.25">
      <c r="A2" s="2" t="s">
        <v>3</v>
      </c>
      <c r="B2" s="2" t="s">
        <v>20</v>
      </c>
      <c r="C2" s="5">
        <v>2.1812080536912801</v>
      </c>
      <c r="D2" s="5">
        <v>20.805369127516801</v>
      </c>
      <c r="E2" s="5">
        <v>2.51677852348993</v>
      </c>
      <c r="F2" s="5">
        <v>2.8523489932885902</v>
      </c>
      <c r="G2" s="5">
        <v>12.751677852348999</v>
      </c>
      <c r="H2" s="5">
        <v>2.51677852348993</v>
      </c>
      <c r="I2" s="5">
        <v>0.50335570469798696</v>
      </c>
      <c r="J2" s="5">
        <v>15.6040268456376</v>
      </c>
      <c r="K2" s="5">
        <v>0.50335570469798696</v>
      </c>
      <c r="L2" s="5">
        <v>18.120805369127499</v>
      </c>
      <c r="M2" s="5">
        <v>6.3758389261744997</v>
      </c>
      <c r="N2" s="5">
        <v>2.8523489932885902</v>
      </c>
      <c r="O2" s="5">
        <v>1.1744966442953</v>
      </c>
      <c r="P2" s="5">
        <v>0.50335570469798696</v>
      </c>
      <c r="Q2" s="5">
        <v>0</v>
      </c>
      <c r="R2" s="5">
        <v>9.8993288590604003</v>
      </c>
      <c r="S2" s="5">
        <v>0.83892617449664397</v>
      </c>
    </row>
    <row r="3" spans="1:19" ht="14.25">
      <c r="A3" s="2" t="s">
        <v>27</v>
      </c>
      <c r="B3" s="2" t="s">
        <v>20</v>
      </c>
      <c r="C3" s="5">
        <v>1.4204545454545499</v>
      </c>
      <c r="D3" s="5">
        <v>19.318181818181802</v>
      </c>
      <c r="E3" s="5">
        <v>0.28409090909090901</v>
      </c>
      <c r="F3" s="5">
        <v>1.7045454545454499</v>
      </c>
      <c r="G3" s="5">
        <v>16.761363636363598</v>
      </c>
      <c r="H3" s="5">
        <v>4.2613636363636402</v>
      </c>
      <c r="I3" s="5">
        <v>0.56818181818181801</v>
      </c>
      <c r="J3" s="5">
        <v>15.056818181818199</v>
      </c>
      <c r="K3" s="5">
        <v>0.85227272727272707</v>
      </c>
      <c r="L3" s="5">
        <v>22.159090909090899</v>
      </c>
      <c r="M3" s="5">
        <v>9.9431818181818201</v>
      </c>
      <c r="N3" s="5">
        <v>4.5454545454545494</v>
      </c>
      <c r="O3" s="5">
        <v>2.5568181818181799</v>
      </c>
      <c r="P3" s="5">
        <v>0.28409090909090901</v>
      </c>
      <c r="Q3" s="5">
        <v>0.28409090909090901</v>
      </c>
      <c r="R3" s="5">
        <v>0</v>
      </c>
      <c r="S3" s="5">
        <v>0</v>
      </c>
    </row>
    <row r="4" spans="1:19" ht="14.25">
      <c r="A4" s="2" t="s">
        <v>14</v>
      </c>
      <c r="B4" s="2" t="s">
        <v>20</v>
      </c>
      <c r="C4" s="5">
        <v>1.5625</v>
      </c>
      <c r="D4" s="5">
        <v>31.874999999999996</v>
      </c>
      <c r="E4" s="5">
        <v>1.5625</v>
      </c>
      <c r="F4" s="5">
        <v>2.8125</v>
      </c>
      <c r="G4" s="5">
        <v>10</v>
      </c>
      <c r="H4" s="5">
        <v>3.4375000000000004</v>
      </c>
      <c r="I4" s="5">
        <v>0.9375</v>
      </c>
      <c r="J4" s="5">
        <v>17.1875</v>
      </c>
      <c r="K4" s="5">
        <v>1.875</v>
      </c>
      <c r="L4" s="5">
        <v>21.5625</v>
      </c>
      <c r="M4" s="5">
        <v>3.4375000000000004</v>
      </c>
      <c r="N4" s="5">
        <v>1.5625</v>
      </c>
      <c r="O4" s="5">
        <v>0.9375</v>
      </c>
      <c r="P4" s="5">
        <v>0.9375</v>
      </c>
      <c r="Q4" s="5">
        <v>0.3125</v>
      </c>
      <c r="R4" s="5">
        <v>0</v>
      </c>
      <c r="S4" s="5">
        <v>0</v>
      </c>
    </row>
    <row r="5" spans="1:19" ht="14.25">
      <c r="A5" s="2" t="s">
        <v>15</v>
      </c>
      <c r="B5" s="2" t="s">
        <v>20</v>
      </c>
      <c r="C5" s="5">
        <v>2.0231213872832403</v>
      </c>
      <c r="D5" s="5">
        <v>14.739884393063599</v>
      </c>
      <c r="E5" s="5">
        <v>2.7456647398843899</v>
      </c>
      <c r="F5" s="5">
        <v>1.7341040462427699</v>
      </c>
      <c r="G5" s="5">
        <v>19.2196531791908</v>
      </c>
      <c r="H5" s="5">
        <v>1.15606936416185</v>
      </c>
      <c r="I5" s="5">
        <v>0.57803468208092501</v>
      </c>
      <c r="J5" s="5">
        <v>9.3930635838150298</v>
      </c>
      <c r="K5" s="5">
        <v>0.43352601156069404</v>
      </c>
      <c r="L5" s="5">
        <v>17.1965317919075</v>
      </c>
      <c r="M5" s="5">
        <v>10.4046242774566</v>
      </c>
      <c r="N5" s="5">
        <v>2.7456647398843899</v>
      </c>
      <c r="O5" s="5">
        <v>0.43352601156069404</v>
      </c>
      <c r="P5" s="5">
        <v>1.0115606936416202</v>
      </c>
      <c r="Q5" s="5">
        <v>0.144508670520231</v>
      </c>
      <c r="R5" s="5">
        <v>15.895953757225401</v>
      </c>
      <c r="S5" s="5">
        <v>0.144508670520231</v>
      </c>
    </row>
    <row r="6" spans="1:19" ht="14.25">
      <c r="A6" s="2" t="s">
        <v>25</v>
      </c>
      <c r="B6" s="2" t="s">
        <v>21</v>
      </c>
      <c r="C6" s="5">
        <v>5.9509202453987697</v>
      </c>
      <c r="D6" s="5">
        <v>10.490797546012299</v>
      </c>
      <c r="E6" s="5">
        <v>3.0061349693251498</v>
      </c>
      <c r="F6" s="5">
        <v>2.0245398773006102</v>
      </c>
      <c r="G6" s="5">
        <v>4.2331288343558304</v>
      </c>
      <c r="H6" s="5">
        <v>5.21472392638037</v>
      </c>
      <c r="I6" s="5">
        <v>1.28834355828221</v>
      </c>
      <c r="J6" s="5">
        <v>11.717791411042899</v>
      </c>
      <c r="K6" s="5">
        <v>1.1656441717791399</v>
      </c>
      <c r="L6" s="5">
        <v>11.779141104294499</v>
      </c>
      <c r="M6" s="5">
        <v>8.7730061349693198</v>
      </c>
      <c r="N6" s="5">
        <v>6.3190184049079807</v>
      </c>
      <c r="O6" s="5">
        <v>4.9079754601227004</v>
      </c>
      <c r="P6" s="5">
        <v>0.73619631901840499</v>
      </c>
      <c r="Q6" s="5">
        <v>0.98159509202453998</v>
      </c>
      <c r="R6" s="5">
        <v>20.797546012269898</v>
      </c>
      <c r="S6" s="5">
        <v>0.61349693251533699</v>
      </c>
    </row>
    <row r="7" spans="1:19" ht="14.25">
      <c r="A7" s="2" t="s">
        <v>28</v>
      </c>
      <c r="B7" s="2" t="s">
        <v>21</v>
      </c>
      <c r="C7" s="5">
        <v>2.4060150375939902</v>
      </c>
      <c r="D7" s="5">
        <v>17.1428571428571</v>
      </c>
      <c r="E7" s="5">
        <v>3.7593984962405997</v>
      </c>
      <c r="F7" s="5">
        <v>3.7593984962405997</v>
      </c>
      <c r="G7" s="5">
        <v>2.2556390977443601</v>
      </c>
      <c r="H7" s="5">
        <v>4.8120300751879705</v>
      </c>
      <c r="I7" s="5">
        <v>3.0075187969924801</v>
      </c>
      <c r="J7" s="5">
        <v>18.045112781954899</v>
      </c>
      <c r="K7" s="5">
        <v>1.0526315789473699</v>
      </c>
      <c r="L7" s="5">
        <v>13.233082706766899</v>
      </c>
      <c r="M7" s="5">
        <v>4.6616541353383498</v>
      </c>
      <c r="N7" s="5">
        <v>4.5112781954887202</v>
      </c>
      <c r="O7" s="5">
        <v>4.0601503759398501</v>
      </c>
      <c r="P7" s="5">
        <v>1.95488721804511</v>
      </c>
      <c r="Q7" s="5">
        <v>1.20300751879699</v>
      </c>
      <c r="R7" s="5">
        <v>10.8270676691729</v>
      </c>
      <c r="S7" s="5">
        <v>3.3082706766917296</v>
      </c>
    </row>
    <row r="8" spans="1:19" ht="14.25">
      <c r="A8" s="2" t="s">
        <v>31</v>
      </c>
      <c r="B8" s="2" t="s">
        <v>21</v>
      </c>
      <c r="C8" s="5">
        <v>3.5379812695109298</v>
      </c>
      <c r="D8" s="5">
        <v>18.002081165452701</v>
      </c>
      <c r="E8" s="5">
        <v>2.2892819979188301</v>
      </c>
      <c r="F8" s="5">
        <v>4.0582726326743002</v>
      </c>
      <c r="G8" s="5">
        <v>1.6649323621227901</v>
      </c>
      <c r="H8" s="5">
        <v>2.1852237252861602</v>
      </c>
      <c r="I8" s="5">
        <v>0.936524453694069</v>
      </c>
      <c r="J8" s="5">
        <v>18.730489073881401</v>
      </c>
      <c r="K8" s="5">
        <v>1.7689906347554603</v>
      </c>
      <c r="L8" s="5">
        <v>15.9209157127992</v>
      </c>
      <c r="M8" s="5">
        <v>4.8907388137356902</v>
      </c>
      <c r="N8" s="5">
        <v>3.3298647242455801</v>
      </c>
      <c r="O8" s="5">
        <v>3.2258064516128995</v>
      </c>
      <c r="P8" s="5">
        <v>2.3933402705515099</v>
      </c>
      <c r="Q8" s="5">
        <v>0.936524453694069</v>
      </c>
      <c r="R8" s="5">
        <v>15.6087408949011</v>
      </c>
      <c r="S8" s="5">
        <v>0.52029136316337099</v>
      </c>
    </row>
    <row r="9" spans="1:19" ht="14.25">
      <c r="A9" s="2" t="s">
        <v>18</v>
      </c>
      <c r="B9" s="2" t="s">
        <v>21</v>
      </c>
      <c r="C9" s="5">
        <v>2.2183304144775198</v>
      </c>
      <c r="D9" s="5">
        <v>13.718622300058399</v>
      </c>
      <c r="E9" s="5">
        <v>3.21074138937536</v>
      </c>
      <c r="F9" s="5">
        <v>3.21074138937536</v>
      </c>
      <c r="G9" s="5">
        <v>5.5458260361938096</v>
      </c>
      <c r="H9" s="5">
        <v>10.5662580268535</v>
      </c>
      <c r="I9" s="5">
        <v>0.52539404553415092</v>
      </c>
      <c r="J9" s="5">
        <v>14.7694103911267</v>
      </c>
      <c r="K9" s="5">
        <v>0.87565674255691806</v>
      </c>
      <c r="L9" s="5">
        <v>15.761821366024501</v>
      </c>
      <c r="M9" s="5">
        <v>5.8960887332165797</v>
      </c>
      <c r="N9" s="5">
        <v>8.3479276123759494</v>
      </c>
      <c r="O9" s="5">
        <v>0.81727962638645701</v>
      </c>
      <c r="P9" s="5">
        <v>0.35026269702276697</v>
      </c>
      <c r="Q9" s="5">
        <v>1.4010507880910701</v>
      </c>
      <c r="R9" s="5">
        <v>12.025685931115</v>
      </c>
      <c r="S9" s="5">
        <v>0.75890251021599497</v>
      </c>
    </row>
    <row r="10" spans="1:19" ht="14.25">
      <c r="A10" s="2" t="s">
        <v>24</v>
      </c>
      <c r="B10" s="2" t="s">
        <v>22</v>
      </c>
      <c r="C10" s="5">
        <v>1.32075471698113</v>
      </c>
      <c r="D10" s="5">
        <v>13.396226415094301</v>
      </c>
      <c r="E10" s="5">
        <v>0.56603773584905703</v>
      </c>
      <c r="F10" s="5">
        <v>1.32075471698113</v>
      </c>
      <c r="G10" s="5">
        <v>23.207547169811299</v>
      </c>
      <c r="H10" s="5">
        <v>3.20754716981132</v>
      </c>
      <c r="I10" s="5">
        <v>0.94339622641509391</v>
      </c>
      <c r="J10" s="5">
        <v>11.6981132075472</v>
      </c>
      <c r="K10" s="5">
        <v>0.94339622641509391</v>
      </c>
      <c r="L10" s="5">
        <v>12.264150943396199</v>
      </c>
      <c r="M10" s="5">
        <v>13.5849056603774</v>
      </c>
      <c r="N10" s="5">
        <v>4.1509433962264097</v>
      </c>
      <c r="O10" s="5">
        <v>2.64150943396226</v>
      </c>
      <c r="P10" s="5">
        <v>0.18867924528301899</v>
      </c>
      <c r="Q10" s="5">
        <v>0</v>
      </c>
      <c r="R10" s="5">
        <v>9.4339622641509404</v>
      </c>
      <c r="S10" s="5">
        <v>1.1320754716981101</v>
      </c>
    </row>
    <row r="11" spans="1:19" ht="14.25">
      <c r="A11" s="2" t="s">
        <v>30</v>
      </c>
      <c r="B11" s="2" t="s">
        <v>22</v>
      </c>
      <c r="C11" s="5">
        <v>1.42095914742451</v>
      </c>
      <c r="D11" s="5">
        <v>15.0976909413854</v>
      </c>
      <c r="E11" s="5">
        <v>2.4866785079929001</v>
      </c>
      <c r="F11" s="5">
        <v>1.7761989342806399</v>
      </c>
      <c r="G11" s="5">
        <v>8.5257548845470694</v>
      </c>
      <c r="H11" s="5">
        <v>2.4866785079929001</v>
      </c>
      <c r="I11" s="5">
        <v>1.42095914742451</v>
      </c>
      <c r="J11" s="5">
        <v>19.538188277087002</v>
      </c>
      <c r="K11" s="5">
        <v>0.71047957371225601</v>
      </c>
      <c r="L11" s="5">
        <v>17.761989342806402</v>
      </c>
      <c r="M11" s="5">
        <v>12.0781527531083</v>
      </c>
      <c r="N11" s="5">
        <v>2.13143872113677</v>
      </c>
      <c r="O11" s="5">
        <v>2.4866785079929001</v>
      </c>
      <c r="P11" s="5">
        <v>0.355239786856128</v>
      </c>
      <c r="Q11" s="5">
        <v>0.177619893428064</v>
      </c>
      <c r="R11" s="5">
        <v>11.01243339254</v>
      </c>
      <c r="S11" s="5">
        <v>0.53285968028419206</v>
      </c>
    </row>
    <row r="12" spans="1:19" ht="14.25">
      <c r="A12" s="2" t="s">
        <v>26</v>
      </c>
      <c r="B12" s="2" t="s">
        <v>22</v>
      </c>
      <c r="C12" s="5">
        <v>2.3765996343692901</v>
      </c>
      <c r="D12" s="5">
        <v>10.237659963436901</v>
      </c>
      <c r="E12" s="5">
        <v>1.6453382084095101</v>
      </c>
      <c r="F12" s="5">
        <v>2.3765996343692901</v>
      </c>
      <c r="G12" s="5">
        <v>5.4844606946983498</v>
      </c>
      <c r="H12" s="5">
        <v>3.1078610603290704</v>
      </c>
      <c r="I12" s="5">
        <v>0.91407678244972601</v>
      </c>
      <c r="J12" s="5">
        <v>16.636197440585001</v>
      </c>
      <c r="K12" s="5">
        <v>0.18281535648994501</v>
      </c>
      <c r="L12" s="5">
        <v>14.4424131627057</v>
      </c>
      <c r="M12" s="5">
        <v>5.8500914076782404</v>
      </c>
      <c r="N12" s="5">
        <v>2.7422303473491798</v>
      </c>
      <c r="O12" s="5">
        <v>1.4625228519195601</v>
      </c>
      <c r="P12" s="5">
        <v>0.36563071297989003</v>
      </c>
      <c r="Q12" s="5">
        <v>0</v>
      </c>
      <c r="R12" s="5">
        <v>31.261425959780599</v>
      </c>
      <c r="S12" s="5">
        <v>0.91407678244972601</v>
      </c>
    </row>
    <row r="13" spans="1:19" ht="14.25">
      <c r="A13" s="2" t="s">
        <v>29</v>
      </c>
      <c r="B13" s="2" t="s">
        <v>22</v>
      </c>
      <c r="C13" s="5">
        <v>4.04624277456647</v>
      </c>
      <c r="D13" s="5">
        <v>17.485549132948002</v>
      </c>
      <c r="E13" s="5">
        <v>2.3121387283237</v>
      </c>
      <c r="F13" s="5">
        <v>2.0231213872832403</v>
      </c>
      <c r="G13" s="5">
        <v>10.9826589595376</v>
      </c>
      <c r="H13" s="5">
        <v>3.1791907514450899</v>
      </c>
      <c r="I13" s="5">
        <v>0.43352601156069404</v>
      </c>
      <c r="J13" s="5">
        <v>19.364161849711</v>
      </c>
      <c r="K13" s="5">
        <v>1.3005780346820799</v>
      </c>
      <c r="L13" s="5">
        <v>13.728323699421999</v>
      </c>
      <c r="M13" s="5">
        <v>8.9595375722543302</v>
      </c>
      <c r="N13" s="5">
        <v>2.7456647398843899</v>
      </c>
      <c r="O13" s="5">
        <v>0.57803468208092501</v>
      </c>
      <c r="P13" s="5">
        <v>0.144508670520231</v>
      </c>
      <c r="Q13" s="5">
        <v>0.28901734104046201</v>
      </c>
      <c r="R13" s="5">
        <v>11.849710982658999</v>
      </c>
      <c r="S13" s="5">
        <v>0.57803468208092501</v>
      </c>
    </row>
    <row r="19" spans="3:19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3:19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3:19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3:19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3:19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3:19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3:19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3:19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3:19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3:19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3:19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3CD4-ECA2-400D-9857-435498F88DA5}">
  <dimension ref="A1:I13"/>
  <sheetViews>
    <sheetView workbookViewId="0">
      <selection activeCell="G15" sqref="G15"/>
    </sheetView>
  </sheetViews>
  <sheetFormatPr defaultRowHeight="14.25"/>
  <cols>
    <col min="1" max="1" width="12.25" style="2" bestFit="1" customWidth="1"/>
    <col min="2" max="2" width="9.625" style="2" bestFit="1" customWidth="1"/>
    <col min="3" max="9" width="8.75" style="2"/>
  </cols>
  <sheetData>
    <row r="1" spans="1:9" ht="15">
      <c r="A1" s="1" t="s">
        <v>23</v>
      </c>
      <c r="B1" s="1" t="s">
        <v>19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  <c r="I1" s="1" t="s">
        <v>74</v>
      </c>
    </row>
    <row r="2" spans="1:9">
      <c r="A2" s="2" t="s">
        <v>3</v>
      </c>
      <c r="B2" s="2" t="s">
        <v>20</v>
      </c>
      <c r="C2" s="5">
        <v>2.1739130434782603</v>
      </c>
      <c r="D2" s="5">
        <v>6.3858695652173907</v>
      </c>
      <c r="E2" s="5">
        <v>15.4891304347826</v>
      </c>
      <c r="F2" s="5">
        <v>47.826086956521699</v>
      </c>
      <c r="G2" s="5">
        <v>1.76630434782609</v>
      </c>
      <c r="H2" s="5">
        <v>3.6684782608695699</v>
      </c>
      <c r="I2" s="5">
        <v>22.690217391304298</v>
      </c>
    </row>
    <row r="3" spans="1:9">
      <c r="A3" s="2" t="s">
        <v>27</v>
      </c>
      <c r="B3" s="2" t="s">
        <v>20</v>
      </c>
      <c r="C3" s="5">
        <v>3.0575539568345302</v>
      </c>
      <c r="D3" s="5">
        <v>7.1942446043165509</v>
      </c>
      <c r="E3" s="5">
        <v>5.0359712230215798</v>
      </c>
      <c r="F3" s="5">
        <v>49.100719424460401</v>
      </c>
      <c r="G3" s="5">
        <v>3.4172661870503598</v>
      </c>
      <c r="H3" s="5">
        <v>2.8776978417266199</v>
      </c>
      <c r="I3" s="5">
        <v>29.316546762589901</v>
      </c>
    </row>
    <row r="4" spans="1:9">
      <c r="A4" s="2" t="s">
        <v>14</v>
      </c>
      <c r="B4" s="2" t="s">
        <v>20</v>
      </c>
      <c r="C4" s="5">
        <v>2.5882352941176499</v>
      </c>
      <c r="D4" s="5">
        <v>8.4705882352941195</v>
      </c>
      <c r="E4" s="5">
        <v>17.411764705882398</v>
      </c>
      <c r="F4" s="5">
        <v>44</v>
      </c>
      <c r="G4" s="5">
        <v>4</v>
      </c>
      <c r="H4" s="5">
        <v>3.52941176470588</v>
      </c>
      <c r="I4" s="5">
        <v>20</v>
      </c>
    </row>
    <row r="5" spans="1:9">
      <c r="A5" s="2" t="s">
        <v>15</v>
      </c>
      <c r="B5" s="2" t="s">
        <v>20</v>
      </c>
      <c r="C5" s="5">
        <v>6.7873303167420795</v>
      </c>
      <c r="D5" s="5">
        <v>11.613876319758699</v>
      </c>
      <c r="E5" s="5">
        <v>15.082956259426799</v>
      </c>
      <c r="F5" s="5">
        <v>34.992458521870304</v>
      </c>
      <c r="G5" s="5">
        <v>2.2624434389140298</v>
      </c>
      <c r="H5" s="5">
        <v>1.65912518853695</v>
      </c>
      <c r="I5" s="5">
        <v>27.601809954751101</v>
      </c>
    </row>
    <row r="6" spans="1:9">
      <c r="A6" s="2" t="s">
        <v>28</v>
      </c>
      <c r="B6" s="2" t="s">
        <v>21</v>
      </c>
      <c r="C6" s="5">
        <v>3.3434650455927</v>
      </c>
      <c r="D6" s="5">
        <v>9.7264437689969601</v>
      </c>
      <c r="E6" s="5">
        <v>19.756838905775101</v>
      </c>
      <c r="F6" s="5">
        <v>41.945288753799396</v>
      </c>
      <c r="G6" s="5">
        <v>5.7750759878419506</v>
      </c>
      <c r="H6" s="5">
        <v>3.0395136778115499</v>
      </c>
      <c r="I6" s="5">
        <v>16.4133738601824</v>
      </c>
    </row>
    <row r="7" spans="1:9">
      <c r="A7" s="2" t="s">
        <v>25</v>
      </c>
      <c r="B7" s="2" t="s">
        <v>21</v>
      </c>
      <c r="C7" s="5">
        <v>1.9323671497584498</v>
      </c>
      <c r="D7" s="5">
        <v>8.2125603864734309</v>
      </c>
      <c r="E7" s="5">
        <v>18.0354267310789</v>
      </c>
      <c r="F7" s="5">
        <v>28.824476650563604</v>
      </c>
      <c r="G7" s="5">
        <v>3.5426731078904998</v>
      </c>
      <c r="H7" s="5">
        <v>21.417069243156199</v>
      </c>
      <c r="I7" s="5">
        <v>18.0354267310789</v>
      </c>
    </row>
    <row r="8" spans="1:9">
      <c r="A8" s="2" t="s">
        <v>31</v>
      </c>
      <c r="B8" s="2" t="s">
        <v>21</v>
      </c>
      <c r="C8" s="5">
        <v>3.1674208144796401</v>
      </c>
      <c r="D8" s="5">
        <v>7.4660633484162897</v>
      </c>
      <c r="E8" s="5">
        <v>13.1221719457014</v>
      </c>
      <c r="F8" s="5">
        <v>40.950226244343902</v>
      </c>
      <c r="G8" s="5">
        <v>5.2036199095022599</v>
      </c>
      <c r="H8" s="5">
        <v>5.8823529411764701</v>
      </c>
      <c r="I8" s="5">
        <v>24.2081447963801</v>
      </c>
    </row>
    <row r="9" spans="1:9">
      <c r="A9" s="2" t="s">
        <v>18</v>
      </c>
      <c r="B9" s="2" t="s">
        <v>21</v>
      </c>
      <c r="C9" s="5">
        <v>1.7436791630339998</v>
      </c>
      <c r="D9" s="5">
        <v>7.9337401918047101</v>
      </c>
      <c r="E9" s="5">
        <v>12.380122057541399</v>
      </c>
      <c r="F9" s="5">
        <v>48.823016564951999</v>
      </c>
      <c r="G9" s="5">
        <v>2.6155187445510002</v>
      </c>
      <c r="H9" s="5">
        <v>2.2667829119441998</v>
      </c>
      <c r="I9" s="5">
        <v>24.2371403661726</v>
      </c>
    </row>
    <row r="10" spans="1:9">
      <c r="A10" s="2" t="s">
        <v>30</v>
      </c>
      <c r="B10" s="2" t="s">
        <v>22</v>
      </c>
      <c r="C10" s="5">
        <v>3.27868852459016</v>
      </c>
      <c r="D10" s="5">
        <v>8.4699453551912605</v>
      </c>
      <c r="E10" s="5">
        <v>13.661202185792401</v>
      </c>
      <c r="F10" s="5">
        <v>45.9016393442623</v>
      </c>
      <c r="G10" s="5">
        <v>2.59562841530055</v>
      </c>
      <c r="H10" s="5">
        <v>2.3224043715847</v>
      </c>
      <c r="I10" s="5">
        <v>23.770491803278702</v>
      </c>
    </row>
    <row r="11" spans="1:9">
      <c r="A11" s="2" t="s">
        <v>24</v>
      </c>
      <c r="B11" s="2" t="s">
        <v>22</v>
      </c>
      <c r="C11" s="5">
        <v>1.0660980810234499</v>
      </c>
      <c r="D11" s="5">
        <v>7.4626865671641802</v>
      </c>
      <c r="E11" s="5">
        <v>9.3816631130064003</v>
      </c>
      <c r="F11" s="5">
        <v>49.253731343283604</v>
      </c>
      <c r="G11" s="5">
        <v>2.7718550106609801</v>
      </c>
      <c r="H11" s="5">
        <v>2.3454157782516001</v>
      </c>
      <c r="I11" s="5">
        <v>27.718550106609801</v>
      </c>
    </row>
    <row r="12" spans="1:9">
      <c r="A12" s="2" t="s">
        <v>29</v>
      </c>
      <c r="B12" s="2" t="s">
        <v>22</v>
      </c>
      <c r="C12" s="5">
        <v>1.5118790496760299</v>
      </c>
      <c r="D12" s="5">
        <v>6.69546436285097</v>
      </c>
      <c r="E12" s="5">
        <v>22.4622030237581</v>
      </c>
      <c r="F12" s="5">
        <v>39.524838012959002</v>
      </c>
      <c r="G12" s="5">
        <v>1.5118790496760299</v>
      </c>
      <c r="H12" s="5">
        <v>3.4557235421166301</v>
      </c>
      <c r="I12" s="5">
        <v>24.838012958963297</v>
      </c>
    </row>
    <row r="13" spans="1:9">
      <c r="A13" s="2" t="s">
        <v>26</v>
      </c>
      <c r="B13" s="2" t="s">
        <v>22</v>
      </c>
      <c r="C13" s="5">
        <v>2.1621621621621601</v>
      </c>
      <c r="D13" s="5">
        <v>8.6486486486486509</v>
      </c>
      <c r="E13" s="5">
        <v>17.972972972973</v>
      </c>
      <c r="F13" s="5">
        <v>38.513513513513495</v>
      </c>
      <c r="G13" s="5">
        <v>3.7837837837837798</v>
      </c>
      <c r="H13" s="5">
        <v>2.8378378378378399</v>
      </c>
      <c r="I13" s="5">
        <v>26.081081081081098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Global cell proportion</vt:lpstr>
      <vt:lpstr>CM cell proportion</vt:lpstr>
      <vt:lpstr>FB cell proprotion</vt:lpstr>
      <vt:lpstr>Myeloid cell proportion</vt:lpstr>
      <vt:lpstr>Pericyte SMC cell proportion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DeLaughter</dc:creator>
  <cp:lastModifiedBy>Pavel Zhabyeyev</cp:lastModifiedBy>
  <dcterms:created xsi:type="dcterms:W3CDTF">2024-02-28T11:54:33Z</dcterms:created>
  <dcterms:modified xsi:type="dcterms:W3CDTF">2025-06-25T23:50:01Z</dcterms:modified>
</cp:coreProperties>
</file>