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$$$$ JCI insights revision 2026 $$$$\$$$ JCI 06292026 submitted\$$$ 07092026 important documents\"/>
    </mc:Choice>
  </mc:AlternateContent>
  <xr:revisionPtr revIDLastSave="0" documentId="13_ncr:1_{3B15DD1F-0619-4487-8394-2827B5E361CF}" xr6:coauthVersionLast="47" xr6:coauthVersionMax="47" xr10:uidLastSave="{00000000-0000-0000-0000-000000000000}"/>
  <bookViews>
    <workbookView xWindow="28680" yWindow="-120" windowWidth="29040" windowHeight="15720" firstSheet="25" activeTab="25" xr2:uid="{3B52EC30-AC54-F34A-B267-721C8128230E}"/>
  </bookViews>
  <sheets>
    <sheet name="Figure 1A" sheetId="12" r:id="rId1"/>
    <sheet name="Figure 1B" sheetId="10" r:id="rId2"/>
    <sheet name="Figure 1C" sheetId="14" r:id="rId3"/>
    <sheet name="Figure 1D aSMA" sheetId="15" r:id="rId4"/>
    <sheet name="Figure 1D SM22" sheetId="16" r:id="rId5"/>
    <sheet name="Fig 1E Cyp26b1 Rarb" sheetId="22" r:id="rId6"/>
    <sheet name="Figure 1F" sheetId="23" r:id="rId7"/>
    <sheet name="Figure 1G" sheetId="17" r:id="rId8"/>
    <sheet name="Figure 5B" sheetId="18" r:id="rId9"/>
    <sheet name="Figure 6A" sheetId="19" r:id="rId10"/>
    <sheet name="Figure 6D" sheetId="37" r:id="rId11"/>
    <sheet name="Figure 7A PDGFRA" sheetId="35" r:id="rId12"/>
    <sheet name="Figure 7A TNC" sheetId="36" r:id="rId13"/>
    <sheet name="Figure 7B aSMA" sheetId="27" r:id="rId14"/>
    <sheet name="Figure 7B SM22" sheetId="28" r:id="rId15"/>
    <sheet name="Supplemental Figure 1D" sheetId="21" r:id="rId16"/>
    <sheet name="Supplemental Fig 2D Lrat Stra6" sheetId="11" r:id="rId17"/>
    <sheet name="Supplemental Figure 2E" sheetId="2" r:id="rId18"/>
    <sheet name="Supplemental Figure 3B AJ" sheetId="3" r:id="rId19"/>
    <sheet name="Supplemental Figure 3B B6" sheetId="4" r:id="rId20"/>
    <sheet name="Suppl Figure 4B AJ vs B6" sheetId="5" r:id="rId21"/>
    <sheet name="Suppl Figure 4B Ctr vs BMS" sheetId="8" r:id="rId22"/>
    <sheet name="Supplemental Figure 12A" sheetId="29" r:id="rId23"/>
    <sheet name="Supplemental Figure 12B" sheetId="30" r:id="rId24"/>
    <sheet name="Supplemental Figure 12D" sheetId="31" r:id="rId25"/>
    <sheet name="Supplemental Figure 12E" sheetId="32" r:id="rId26"/>
    <sheet name="Supplemental Figure 15B" sheetId="33" r:id="rId27"/>
    <sheet name="Supplemental Figure 15C" sheetId="34" r:id="rId28"/>
    <sheet name="Suppl Figure 16B PDGFRA" sheetId="24" r:id="rId29"/>
    <sheet name="Suppl Figure 16B TNC" sheetId="26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7" l="1"/>
  <c r="P2" i="17"/>
  <c r="V2" i="17"/>
  <c r="J3" i="17"/>
  <c r="P3" i="17"/>
  <c r="V3" i="17"/>
  <c r="J4" i="17"/>
  <c r="P4" i="17"/>
  <c r="V4" i="17"/>
  <c r="J5" i="17"/>
  <c r="P5" i="17"/>
  <c r="V5" i="17"/>
  <c r="J6" i="17"/>
  <c r="P6" i="17"/>
  <c r="V6" i="17"/>
  <c r="J7" i="17"/>
  <c r="P7" i="17"/>
  <c r="V7" i="17"/>
  <c r="J8" i="17"/>
  <c r="P8" i="17"/>
  <c r="V8" i="17"/>
  <c r="J9" i="17"/>
  <c r="P9" i="17"/>
  <c r="V9" i="17"/>
  <c r="J10" i="17"/>
  <c r="P10" i="17"/>
  <c r="V10" i="17"/>
  <c r="J11" i="17"/>
  <c r="P11" i="17"/>
  <c r="V11" i="17"/>
  <c r="J12" i="17"/>
  <c r="P12" i="17"/>
  <c r="V12" i="17"/>
  <c r="J13" i="17"/>
  <c r="P13" i="17"/>
  <c r="V13" i="17"/>
  <c r="J14" i="17"/>
  <c r="P14" i="17"/>
  <c r="V14" i="17"/>
  <c r="J15" i="17"/>
  <c r="P15" i="17"/>
  <c r="V15" i="17"/>
  <c r="J16" i="17"/>
  <c r="P16" i="17"/>
  <c r="V16" i="17"/>
  <c r="P17" i="17"/>
  <c r="P18" i="17"/>
  <c r="P19" i="17"/>
  <c r="D2" i="16"/>
  <c r="J2" i="16"/>
  <c r="P2" i="16"/>
  <c r="V2" i="16"/>
  <c r="D3" i="16"/>
  <c r="J3" i="16"/>
  <c r="P3" i="16"/>
  <c r="V3" i="16"/>
  <c r="D4" i="16"/>
  <c r="J4" i="16"/>
  <c r="P4" i="16"/>
  <c r="V4" i="16"/>
  <c r="D5" i="16"/>
  <c r="J5" i="16"/>
  <c r="P5" i="16"/>
  <c r="V5" i="16"/>
  <c r="D6" i="16"/>
  <c r="J6" i="16"/>
  <c r="P6" i="16"/>
  <c r="V6" i="16"/>
  <c r="D7" i="16"/>
  <c r="J7" i="16"/>
  <c r="P7" i="16"/>
  <c r="V7" i="16"/>
  <c r="D8" i="16"/>
  <c r="J8" i="16"/>
  <c r="P8" i="16"/>
  <c r="V8" i="16"/>
  <c r="D9" i="16"/>
  <c r="J9" i="16"/>
  <c r="P9" i="16"/>
  <c r="V9" i="16"/>
  <c r="D10" i="16"/>
  <c r="J10" i="16"/>
  <c r="P10" i="16"/>
  <c r="V10" i="16"/>
  <c r="D11" i="16"/>
  <c r="J11" i="16"/>
  <c r="P11" i="16"/>
  <c r="V11" i="16"/>
  <c r="D12" i="16"/>
  <c r="J12" i="16"/>
  <c r="P12" i="16"/>
  <c r="V12" i="16"/>
  <c r="D13" i="16"/>
  <c r="J13" i="16"/>
  <c r="P13" i="16"/>
  <c r="V13" i="16"/>
  <c r="D14" i="16"/>
  <c r="J14" i="16"/>
  <c r="P14" i="16"/>
  <c r="V14" i="16"/>
  <c r="D15" i="16"/>
  <c r="J15" i="16"/>
  <c r="P15" i="16"/>
  <c r="V15" i="16"/>
  <c r="D16" i="16"/>
  <c r="J16" i="16"/>
  <c r="P16" i="16"/>
  <c r="V16" i="16"/>
  <c r="D17" i="16"/>
  <c r="J17" i="16"/>
  <c r="P17" i="16"/>
  <c r="V17" i="16"/>
  <c r="D18" i="16"/>
  <c r="J18" i="16"/>
  <c r="P18" i="16"/>
  <c r="V18" i="16"/>
  <c r="D19" i="16"/>
  <c r="J19" i="16"/>
  <c r="P19" i="16"/>
  <c r="V19" i="16"/>
  <c r="D20" i="16"/>
  <c r="J20" i="16"/>
  <c r="P20" i="16"/>
  <c r="V20" i="16"/>
  <c r="D21" i="16"/>
  <c r="J21" i="16"/>
  <c r="P21" i="16"/>
  <c r="V21" i="16"/>
  <c r="D22" i="16"/>
  <c r="J22" i="16"/>
  <c r="P22" i="16"/>
  <c r="V22" i="16"/>
  <c r="D23" i="16"/>
  <c r="J23" i="16"/>
  <c r="P23" i="16"/>
  <c r="V23" i="16"/>
  <c r="D24" i="16"/>
  <c r="J24" i="16"/>
  <c r="P24" i="16"/>
  <c r="V24" i="16"/>
  <c r="D25" i="16"/>
  <c r="J25" i="16"/>
  <c r="P25" i="16"/>
  <c r="V25" i="16"/>
  <c r="D26" i="16"/>
  <c r="J26" i="16"/>
  <c r="P26" i="16"/>
  <c r="V26" i="16"/>
  <c r="D27" i="16"/>
  <c r="J27" i="16"/>
  <c r="P27" i="16"/>
  <c r="V27" i="16"/>
  <c r="D28" i="16"/>
  <c r="J28" i="16"/>
  <c r="P28" i="16"/>
  <c r="V28" i="16"/>
  <c r="D29" i="16"/>
  <c r="J29" i="16"/>
  <c r="P29" i="16"/>
  <c r="V29" i="16"/>
  <c r="D30" i="16"/>
  <c r="J30" i="16"/>
  <c r="P30" i="16"/>
  <c r="V30" i="16"/>
  <c r="D31" i="16"/>
  <c r="J31" i="16"/>
  <c r="P31" i="16"/>
  <c r="V31" i="16"/>
  <c r="D32" i="16"/>
  <c r="J32" i="16"/>
  <c r="P32" i="16"/>
  <c r="V32" i="16"/>
  <c r="D33" i="16"/>
  <c r="J33" i="16"/>
  <c r="P33" i="16"/>
  <c r="V33" i="16"/>
  <c r="D34" i="16"/>
  <c r="J34" i="16"/>
  <c r="P34" i="16"/>
  <c r="V34" i="16"/>
  <c r="D35" i="16"/>
  <c r="J35" i="16"/>
  <c r="P35" i="16"/>
  <c r="V35" i="16"/>
  <c r="D36" i="16"/>
  <c r="J36" i="16"/>
  <c r="P36" i="16"/>
  <c r="V36" i="16"/>
  <c r="D37" i="16"/>
  <c r="J37" i="16"/>
  <c r="P37" i="16"/>
  <c r="V37" i="16"/>
  <c r="D38" i="16"/>
  <c r="J38" i="16"/>
  <c r="P38" i="16"/>
  <c r="V38" i="16"/>
  <c r="D39" i="16"/>
  <c r="J39" i="16"/>
  <c r="P39" i="16"/>
  <c r="V39" i="16"/>
  <c r="D40" i="16"/>
  <c r="J40" i="16"/>
  <c r="P40" i="16"/>
  <c r="V40" i="16"/>
  <c r="D41" i="16"/>
  <c r="J41" i="16"/>
  <c r="P41" i="16"/>
  <c r="V41" i="16"/>
  <c r="D42" i="16"/>
  <c r="J42" i="16"/>
  <c r="P42" i="16"/>
  <c r="V42" i="16"/>
  <c r="D43" i="16"/>
  <c r="J43" i="16"/>
  <c r="P43" i="16"/>
  <c r="V43" i="16"/>
  <c r="D44" i="16"/>
  <c r="J44" i="16"/>
  <c r="P44" i="16"/>
  <c r="V44" i="16"/>
  <c r="D45" i="16"/>
  <c r="J45" i="16"/>
  <c r="P45" i="16"/>
  <c r="V45" i="16"/>
  <c r="D46" i="16"/>
  <c r="J46" i="16"/>
  <c r="P46" i="16"/>
  <c r="V46" i="16"/>
  <c r="D47" i="16"/>
  <c r="J47" i="16"/>
  <c r="P47" i="16"/>
  <c r="V47" i="16"/>
  <c r="D48" i="16"/>
  <c r="J48" i="16"/>
  <c r="P48" i="16"/>
  <c r="V48" i="16"/>
  <c r="D49" i="16"/>
  <c r="J49" i="16"/>
  <c r="P49" i="16"/>
  <c r="V49" i="16"/>
  <c r="D50" i="16"/>
  <c r="J50" i="16"/>
  <c r="P50" i="16"/>
  <c r="V50" i="16"/>
  <c r="D51" i="16"/>
  <c r="J51" i="16"/>
  <c r="P51" i="16"/>
  <c r="V51" i="16"/>
  <c r="D52" i="16"/>
  <c r="J52" i="16"/>
  <c r="P52" i="16"/>
  <c r="V52" i="16"/>
  <c r="D53" i="16"/>
  <c r="J53" i="16"/>
  <c r="P53" i="16"/>
  <c r="V53" i="16"/>
  <c r="D54" i="16"/>
  <c r="J54" i="16"/>
  <c r="P54" i="16"/>
  <c r="V54" i="16"/>
  <c r="D55" i="16"/>
  <c r="J55" i="16"/>
  <c r="P55" i="16"/>
  <c r="V55" i="16"/>
  <c r="D56" i="16"/>
  <c r="J56" i="16"/>
  <c r="P56" i="16"/>
  <c r="V56" i="16"/>
  <c r="D57" i="16"/>
  <c r="J57" i="16"/>
  <c r="P57" i="16"/>
  <c r="V57" i="16"/>
  <c r="D58" i="16"/>
  <c r="J58" i="16"/>
  <c r="P58" i="16"/>
  <c r="V58" i="16"/>
  <c r="D59" i="16"/>
  <c r="J59" i="16"/>
  <c r="P59" i="16"/>
  <c r="V59" i="16"/>
  <c r="D60" i="16"/>
  <c r="J60" i="16"/>
  <c r="P60" i="16"/>
  <c r="V60" i="16"/>
  <c r="D61" i="16"/>
  <c r="J61" i="16"/>
  <c r="P61" i="16"/>
  <c r="V61" i="16"/>
  <c r="D62" i="16"/>
  <c r="J62" i="16"/>
  <c r="P62" i="16"/>
  <c r="V62" i="16"/>
  <c r="D63" i="16"/>
  <c r="J63" i="16"/>
  <c r="P63" i="16"/>
  <c r="V63" i="16"/>
  <c r="D64" i="16"/>
  <c r="J64" i="16"/>
  <c r="P64" i="16"/>
  <c r="V64" i="16"/>
  <c r="D65" i="16"/>
  <c r="J65" i="16"/>
  <c r="P65" i="16"/>
  <c r="V65" i="16"/>
  <c r="D66" i="16"/>
  <c r="J66" i="16"/>
  <c r="P66" i="16"/>
  <c r="V66" i="16"/>
  <c r="D67" i="16"/>
  <c r="J67" i="16"/>
  <c r="P67" i="16"/>
  <c r="V67" i="16"/>
  <c r="D68" i="16"/>
  <c r="J68" i="16"/>
  <c r="P68" i="16"/>
  <c r="V68" i="16"/>
  <c r="D69" i="16"/>
  <c r="J69" i="16"/>
  <c r="P69" i="16"/>
  <c r="V69" i="16"/>
  <c r="D70" i="16"/>
  <c r="J70" i="16"/>
  <c r="P70" i="16"/>
  <c r="V70" i="16"/>
  <c r="D71" i="16"/>
  <c r="J71" i="16"/>
  <c r="P71" i="16"/>
  <c r="V71" i="16"/>
  <c r="D72" i="16"/>
  <c r="J72" i="16"/>
  <c r="P72" i="16"/>
  <c r="V72" i="16"/>
  <c r="D73" i="16"/>
  <c r="J73" i="16"/>
  <c r="P73" i="16"/>
  <c r="V73" i="16"/>
  <c r="D74" i="16"/>
  <c r="J74" i="16"/>
  <c r="P74" i="16"/>
  <c r="V74" i="16"/>
  <c r="D75" i="16"/>
  <c r="J75" i="16"/>
  <c r="P75" i="16"/>
  <c r="V75" i="16"/>
  <c r="D76" i="16"/>
  <c r="J76" i="16"/>
  <c r="P76" i="16"/>
  <c r="V76" i="16"/>
  <c r="D77" i="16"/>
  <c r="J77" i="16"/>
  <c r="P77" i="16"/>
  <c r="V77" i="16"/>
  <c r="D78" i="16"/>
  <c r="P78" i="16"/>
  <c r="D79" i="16"/>
  <c r="P79" i="16"/>
  <c r="D80" i="16"/>
  <c r="P80" i="16"/>
  <c r="D81" i="16"/>
  <c r="P81" i="16"/>
  <c r="D82" i="16"/>
  <c r="P82" i="16"/>
  <c r="D83" i="16"/>
  <c r="P83" i="16"/>
  <c r="D84" i="16"/>
  <c r="P84" i="16"/>
  <c r="D85" i="16"/>
  <c r="P85" i="16"/>
  <c r="D86" i="16"/>
  <c r="P86" i="16"/>
  <c r="D87" i="16"/>
  <c r="P87" i="16"/>
  <c r="D88" i="16"/>
  <c r="P88" i="16"/>
  <c r="D89" i="16"/>
  <c r="P89" i="16"/>
  <c r="D2" i="15"/>
  <c r="J2" i="15"/>
  <c r="P2" i="15"/>
  <c r="V2" i="15"/>
  <c r="D3" i="15"/>
  <c r="J3" i="15"/>
  <c r="P3" i="15"/>
  <c r="V3" i="15"/>
  <c r="D4" i="15"/>
  <c r="J4" i="15"/>
  <c r="P4" i="15"/>
  <c r="V4" i="15"/>
  <c r="D5" i="15"/>
  <c r="J5" i="15"/>
  <c r="P5" i="15"/>
  <c r="V5" i="15"/>
  <c r="D6" i="15"/>
  <c r="J6" i="15"/>
  <c r="P6" i="15"/>
  <c r="V6" i="15"/>
  <c r="D7" i="15"/>
  <c r="J7" i="15"/>
  <c r="P7" i="15"/>
  <c r="V7" i="15"/>
  <c r="D8" i="15"/>
  <c r="J8" i="15"/>
  <c r="P8" i="15"/>
  <c r="V8" i="15"/>
  <c r="D9" i="15"/>
  <c r="J9" i="15"/>
  <c r="P9" i="15"/>
  <c r="V9" i="15"/>
  <c r="D10" i="15"/>
  <c r="J10" i="15"/>
  <c r="P10" i="15"/>
  <c r="V10" i="15"/>
  <c r="D11" i="15"/>
  <c r="J11" i="15"/>
  <c r="P11" i="15"/>
  <c r="V11" i="15"/>
  <c r="D12" i="15"/>
  <c r="J12" i="15"/>
  <c r="P12" i="15"/>
  <c r="V12" i="15"/>
  <c r="D13" i="15"/>
  <c r="J13" i="15"/>
  <c r="P13" i="15"/>
  <c r="V13" i="15"/>
  <c r="D14" i="15"/>
  <c r="J14" i="15"/>
  <c r="P14" i="15"/>
  <c r="V14" i="15"/>
  <c r="D15" i="15"/>
  <c r="J15" i="15"/>
  <c r="P15" i="15"/>
  <c r="V15" i="15"/>
  <c r="D16" i="15"/>
  <c r="J16" i="15"/>
  <c r="P16" i="15"/>
  <c r="V16" i="15"/>
  <c r="D17" i="15"/>
  <c r="J17" i="15"/>
  <c r="P17" i="15"/>
  <c r="V17" i="15"/>
  <c r="D18" i="15"/>
  <c r="J18" i="15"/>
  <c r="P18" i="15"/>
  <c r="V18" i="15"/>
  <c r="D19" i="15"/>
  <c r="J19" i="15"/>
  <c r="P19" i="15"/>
  <c r="V19" i="15"/>
  <c r="D20" i="15"/>
  <c r="J20" i="15"/>
  <c r="P20" i="15"/>
  <c r="V20" i="15"/>
  <c r="D21" i="15"/>
  <c r="J21" i="15"/>
  <c r="P21" i="15"/>
  <c r="V21" i="15"/>
  <c r="D22" i="15"/>
  <c r="J22" i="15"/>
  <c r="P22" i="15"/>
  <c r="V22" i="15"/>
  <c r="D23" i="15"/>
  <c r="J23" i="15"/>
  <c r="P23" i="15"/>
  <c r="V23" i="15"/>
  <c r="D24" i="15"/>
  <c r="J24" i="15"/>
  <c r="P24" i="15"/>
  <c r="V24" i="15"/>
  <c r="D25" i="15"/>
  <c r="J25" i="15"/>
  <c r="P25" i="15"/>
  <c r="V25" i="15"/>
  <c r="D26" i="15"/>
  <c r="J26" i="15"/>
  <c r="P26" i="15"/>
  <c r="V26" i="15"/>
  <c r="D27" i="15"/>
  <c r="J27" i="15"/>
  <c r="P27" i="15"/>
  <c r="V27" i="15"/>
  <c r="D28" i="15"/>
  <c r="J28" i="15"/>
  <c r="P28" i="15"/>
  <c r="V28" i="15"/>
  <c r="D29" i="15"/>
  <c r="J29" i="15"/>
  <c r="P29" i="15"/>
  <c r="V29" i="15"/>
  <c r="D30" i="15"/>
  <c r="J30" i="15"/>
  <c r="P30" i="15"/>
  <c r="V30" i="15"/>
  <c r="D31" i="15"/>
  <c r="J31" i="15"/>
  <c r="P31" i="15"/>
  <c r="V31" i="15"/>
  <c r="D32" i="15"/>
  <c r="J32" i="15"/>
  <c r="P32" i="15"/>
  <c r="V32" i="15"/>
  <c r="D33" i="15"/>
  <c r="J33" i="15"/>
  <c r="P33" i="15"/>
  <c r="V33" i="15"/>
  <c r="D34" i="15"/>
  <c r="J34" i="15"/>
  <c r="P34" i="15"/>
  <c r="V34" i="15"/>
  <c r="D35" i="15"/>
  <c r="J35" i="15"/>
  <c r="P35" i="15"/>
  <c r="V35" i="15"/>
  <c r="D36" i="15"/>
  <c r="J36" i="15"/>
  <c r="P36" i="15"/>
  <c r="V36" i="15"/>
  <c r="D37" i="15"/>
  <c r="J37" i="15"/>
  <c r="P37" i="15"/>
  <c r="V37" i="15"/>
  <c r="D38" i="15"/>
  <c r="J38" i="15"/>
  <c r="P38" i="15"/>
  <c r="V38" i="15"/>
  <c r="D39" i="15"/>
  <c r="J39" i="15"/>
  <c r="P39" i="15"/>
  <c r="V39" i="15"/>
  <c r="D40" i="15"/>
  <c r="J40" i="15"/>
  <c r="P40" i="15"/>
  <c r="V40" i="15"/>
  <c r="D41" i="15"/>
  <c r="J41" i="15"/>
  <c r="P41" i="15"/>
  <c r="V41" i="15"/>
  <c r="D42" i="15"/>
  <c r="J42" i="15"/>
  <c r="P42" i="15"/>
  <c r="V42" i="15"/>
  <c r="D43" i="15"/>
  <c r="J43" i="15"/>
  <c r="P43" i="15"/>
  <c r="V43" i="15"/>
  <c r="D44" i="15"/>
  <c r="J44" i="15"/>
  <c r="P44" i="15"/>
  <c r="V44" i="15"/>
  <c r="D45" i="15"/>
  <c r="J45" i="15"/>
  <c r="P45" i="15"/>
  <c r="V45" i="15"/>
  <c r="D46" i="15"/>
  <c r="J46" i="15"/>
  <c r="P46" i="15"/>
  <c r="V46" i="15"/>
  <c r="D47" i="15"/>
  <c r="J47" i="15"/>
  <c r="P47" i="15"/>
  <c r="V47" i="15"/>
  <c r="D48" i="15"/>
  <c r="J48" i="15"/>
  <c r="P48" i="15"/>
  <c r="V48" i="15"/>
  <c r="D49" i="15"/>
  <c r="J49" i="15"/>
  <c r="P49" i="15"/>
  <c r="V49" i="15"/>
  <c r="D50" i="15"/>
  <c r="J50" i="15"/>
  <c r="P50" i="15"/>
  <c r="V50" i="15"/>
  <c r="D51" i="15"/>
  <c r="J51" i="15"/>
  <c r="P51" i="15"/>
  <c r="V51" i="15"/>
  <c r="D52" i="15"/>
  <c r="J52" i="15"/>
  <c r="P52" i="15"/>
  <c r="V52" i="15"/>
  <c r="D53" i="15"/>
  <c r="J53" i="15"/>
  <c r="P53" i="15"/>
  <c r="V53" i="15"/>
  <c r="D54" i="15"/>
  <c r="J54" i="15"/>
  <c r="P54" i="15"/>
  <c r="V54" i="15"/>
  <c r="D55" i="15"/>
  <c r="J55" i="15"/>
  <c r="P55" i="15"/>
  <c r="V55" i="15"/>
  <c r="D56" i="15"/>
  <c r="J56" i="15"/>
  <c r="P56" i="15"/>
  <c r="V56" i="15"/>
  <c r="D57" i="15"/>
  <c r="J57" i="15"/>
  <c r="P57" i="15"/>
  <c r="V57" i="15"/>
  <c r="D58" i="15"/>
  <c r="J58" i="15"/>
  <c r="P58" i="15"/>
  <c r="V58" i="15"/>
  <c r="D59" i="15"/>
  <c r="J59" i="15"/>
  <c r="P59" i="15"/>
  <c r="V59" i="15"/>
  <c r="D60" i="15"/>
  <c r="J60" i="15"/>
  <c r="P60" i="15"/>
  <c r="V60" i="15"/>
  <c r="D61" i="15"/>
  <c r="J61" i="15"/>
  <c r="P61" i="15"/>
  <c r="V61" i="15"/>
  <c r="D62" i="15"/>
  <c r="J62" i="15"/>
  <c r="P62" i="15"/>
  <c r="V62" i="15"/>
  <c r="D63" i="15"/>
  <c r="J63" i="15"/>
  <c r="P63" i="15"/>
  <c r="V63" i="15"/>
  <c r="D64" i="15"/>
  <c r="J64" i="15"/>
  <c r="P64" i="15"/>
  <c r="V64" i="15"/>
  <c r="D65" i="15"/>
  <c r="J65" i="15"/>
  <c r="P65" i="15"/>
  <c r="V65" i="15"/>
  <c r="D66" i="15"/>
  <c r="J66" i="15"/>
  <c r="P66" i="15"/>
  <c r="V66" i="15"/>
  <c r="D67" i="15"/>
  <c r="J67" i="15"/>
  <c r="P67" i="15"/>
  <c r="V67" i="15"/>
  <c r="D68" i="15"/>
  <c r="J68" i="15"/>
  <c r="P68" i="15"/>
  <c r="V68" i="15"/>
  <c r="D69" i="15"/>
  <c r="J69" i="15"/>
  <c r="P69" i="15"/>
  <c r="V69" i="15"/>
  <c r="D70" i="15"/>
  <c r="J70" i="15"/>
  <c r="P70" i="15"/>
  <c r="V70" i="15"/>
  <c r="D71" i="15"/>
  <c r="J71" i="15"/>
  <c r="P71" i="15"/>
  <c r="V71" i="15"/>
  <c r="D72" i="15"/>
  <c r="J72" i="15"/>
  <c r="P72" i="15"/>
  <c r="V72" i="15"/>
  <c r="D73" i="15"/>
  <c r="J73" i="15"/>
  <c r="P73" i="15"/>
  <c r="V73" i="15"/>
  <c r="D74" i="15"/>
  <c r="J74" i="15"/>
  <c r="P74" i="15"/>
  <c r="V74" i="15"/>
  <c r="D75" i="15"/>
  <c r="J75" i="15"/>
  <c r="P75" i="15"/>
  <c r="V75" i="15"/>
  <c r="D76" i="15"/>
  <c r="J76" i="15"/>
  <c r="P76" i="15"/>
  <c r="V76" i="15"/>
  <c r="D77" i="15"/>
  <c r="J77" i="15"/>
  <c r="P77" i="15"/>
  <c r="V77" i="15"/>
  <c r="D78" i="15"/>
  <c r="P78" i="15"/>
  <c r="D79" i="15"/>
  <c r="P79" i="15"/>
  <c r="D80" i="15"/>
  <c r="P80" i="15"/>
  <c r="D81" i="15"/>
  <c r="P81" i="15"/>
  <c r="D82" i="15"/>
  <c r="P82" i="15"/>
  <c r="D83" i="15"/>
  <c r="P83" i="15"/>
  <c r="D84" i="15"/>
  <c r="P84" i="15"/>
  <c r="D85" i="15"/>
  <c r="P85" i="15"/>
  <c r="D86" i="15"/>
  <c r="P86" i="15"/>
  <c r="D87" i="15"/>
  <c r="P87" i="15"/>
  <c r="D88" i="15"/>
  <c r="P88" i="15"/>
  <c r="D89" i="15"/>
  <c r="P89" i="15"/>
</calcChain>
</file>

<file path=xl/sharedStrings.xml><?xml version="1.0" encoding="utf-8"?>
<sst xmlns="http://schemas.openxmlformats.org/spreadsheetml/2006/main" count="2099" uniqueCount="277">
  <si>
    <t>B6 BMS</t>
  </si>
  <si>
    <t>B6 Cont</t>
  </si>
  <si>
    <t>AJ BMS</t>
  </si>
  <si>
    <t>AJ Cont</t>
  </si>
  <si>
    <t>Hoxc5</t>
  </si>
  <si>
    <t>Hoxc4</t>
  </si>
  <si>
    <t>Hoxa7</t>
  </si>
  <si>
    <t>Hoxa6</t>
  </si>
  <si>
    <t>Hoxa5</t>
  </si>
  <si>
    <t>Hoxa4</t>
  </si>
  <si>
    <t>BMS-Treated</t>
  </si>
  <si>
    <t>TRUE</t>
  </si>
  <si>
    <t>*</t>
  </si>
  <si>
    <t>4.897786e-02</t>
  </si>
  <si>
    <t>Kdm5a</t>
  </si>
  <si>
    <t>ulm</t>
  </si>
  <si>
    <t>4.412683e-02</t>
  </si>
  <si>
    <t>Irx1</t>
  </si>
  <si>
    <t>4.037714e-02</t>
  </si>
  <si>
    <t>Tbx2</t>
  </si>
  <si>
    <t>3.645257e-02</t>
  </si>
  <si>
    <t>Id2</t>
  </si>
  <si>
    <t>2.679542e-02</t>
  </si>
  <si>
    <t>Tbx3</t>
  </si>
  <si>
    <t>2.306566e-02</t>
  </si>
  <si>
    <t>Yap1</t>
  </si>
  <si>
    <t>2.265268e-02</t>
  </si>
  <si>
    <t>Gata1</t>
  </si>
  <si>
    <t>2.260367e-02</t>
  </si>
  <si>
    <t>Stat6</t>
  </si>
  <si>
    <t>2.129623e-02</t>
  </si>
  <si>
    <t>Nr1i3</t>
  </si>
  <si>
    <t>1.815950e-02</t>
  </si>
  <si>
    <t>Hdac1</t>
  </si>
  <si>
    <t>1.735655e-02</t>
  </si>
  <si>
    <t>Egr1</t>
  </si>
  <si>
    <t>1.683314e-02</t>
  </si>
  <si>
    <t>Npas2</t>
  </si>
  <si>
    <t>**</t>
  </si>
  <si>
    <t>7.088099e-03</t>
  </si>
  <si>
    <t>Grhl2</t>
  </si>
  <si>
    <t>6.166081e-03</t>
  </si>
  <si>
    <t>Foxa2</t>
  </si>
  <si>
    <t>5.616121e-03</t>
  </si>
  <si>
    <t>Elk1</t>
  </si>
  <si>
    <t>5.534528e-03</t>
  </si>
  <si>
    <t>Foxl2</t>
  </si>
  <si>
    <t>5.203516e-03</t>
  </si>
  <si>
    <t>Hoxb13</t>
  </si>
  <si>
    <t>4.942476e-03</t>
  </si>
  <si>
    <t>Znf382</t>
  </si>
  <si>
    <t>1.662135e-03</t>
  </si>
  <si>
    <t>Hey1</t>
  </si>
  <si>
    <t>1.551185e-03</t>
  </si>
  <si>
    <t>Med1</t>
  </si>
  <si>
    <t>***</t>
  </si>
  <si>
    <t>6.683572e-04</t>
  </si>
  <si>
    <t>Mafk</t>
  </si>
  <si>
    <t>3.686174e-05</t>
  </si>
  <si>
    <t>Bcor</t>
  </si>
  <si>
    <t xml:space="preserve">Enriched in </t>
  </si>
  <si>
    <t>is_significant</t>
  </si>
  <si>
    <t>Significance</t>
  </si>
  <si>
    <t>p_value</t>
  </si>
  <si>
    <t>Score</t>
  </si>
  <si>
    <t>Source</t>
  </si>
  <si>
    <t>Statistic</t>
  </si>
  <si>
    <t>S.No</t>
  </si>
  <si>
    <t>Control</t>
  </si>
  <si>
    <t>4.576197e-03</t>
  </si>
  <si>
    <t>Rarb</t>
  </si>
  <si>
    <t>4.522416e-03</t>
  </si>
  <si>
    <t>Hoxd13</t>
  </si>
  <si>
    <t>4.431001e-03</t>
  </si>
  <si>
    <t>Sox9</t>
  </si>
  <si>
    <t>4.227196e-03</t>
  </si>
  <si>
    <t>Foxd3</t>
  </si>
  <si>
    <t>1.860498e-03</t>
  </si>
  <si>
    <t>Srebf1</t>
  </si>
  <si>
    <t>1.404975e-03</t>
  </si>
  <si>
    <t>Irf8</t>
  </si>
  <si>
    <t>1.382213e-03</t>
  </si>
  <si>
    <t>Rora</t>
  </si>
  <si>
    <t>7.535938e-04</t>
  </si>
  <si>
    <t>Nr5a1</t>
  </si>
  <si>
    <t>5.982215e-04</t>
  </si>
  <si>
    <t>Erg</t>
  </si>
  <si>
    <t>3.202457e-04</t>
  </si>
  <si>
    <t>Tcf7l2</t>
  </si>
  <si>
    <t>3.201374e-04</t>
  </si>
  <si>
    <t>Nr2c1</t>
  </si>
  <si>
    <t>2.934006e-04</t>
  </si>
  <si>
    <t>Myocd</t>
  </si>
  <si>
    <t>2.307654e-04</t>
  </si>
  <si>
    <t>Bclaf1</t>
  </si>
  <si>
    <t>2.123197e-04</t>
  </si>
  <si>
    <t>Ctnnb1</t>
  </si>
  <si>
    <t>9.073400e-05</t>
  </si>
  <si>
    <t>Nr2e1</t>
  </si>
  <si>
    <t>7.583768e-05</t>
  </si>
  <si>
    <t>E2f7</t>
  </si>
  <si>
    <t>6.429892e-09</t>
  </si>
  <si>
    <t>Irf1</t>
  </si>
  <si>
    <t>1.366040e-09</t>
  </si>
  <si>
    <t>Rarg</t>
  </si>
  <si>
    <t>3.527432e-02</t>
  </si>
  <si>
    <t>Tfap2b</t>
  </si>
  <si>
    <t>3.341754e-02</t>
  </si>
  <si>
    <t>Thrb</t>
  </si>
  <si>
    <t>3.157502e-02</t>
  </si>
  <si>
    <t>Hivep1</t>
  </si>
  <si>
    <t>2.785126e-02</t>
  </si>
  <si>
    <t>2.680830e-02</t>
  </si>
  <si>
    <t>2.502131e-02</t>
  </si>
  <si>
    <t>E2f3</t>
  </si>
  <si>
    <t>2.493742e-02</t>
  </si>
  <si>
    <t>1.766138e-02</t>
  </si>
  <si>
    <t>1.720661e-02</t>
  </si>
  <si>
    <t>Rfxap</t>
  </si>
  <si>
    <t>1.205595e-02</t>
  </si>
  <si>
    <t>Foxd1</t>
  </si>
  <si>
    <t>1.116881e-02</t>
  </si>
  <si>
    <t>Klf9</t>
  </si>
  <si>
    <t>9.624263e-03</t>
  </si>
  <si>
    <t>9.054520e-03</t>
  </si>
  <si>
    <t>Ovol1</t>
  </si>
  <si>
    <t>8.375454e-03</t>
  </si>
  <si>
    <t>Rfxank</t>
  </si>
  <si>
    <t>7.285357e-03</t>
  </si>
  <si>
    <t>Rfx1</t>
  </si>
  <si>
    <t>5.958291e-03</t>
  </si>
  <si>
    <t>Epas1</t>
  </si>
  <si>
    <t>5.869715e-03</t>
  </si>
  <si>
    <t>Arnt</t>
  </si>
  <si>
    <t>3.280072e-03</t>
  </si>
  <si>
    <t>Arid4b</t>
  </si>
  <si>
    <t>2.814429e-03</t>
  </si>
  <si>
    <t>Grhl3</t>
  </si>
  <si>
    <t>2.249805e-03</t>
  </si>
  <si>
    <t>Hivep2</t>
  </si>
  <si>
    <t>1.822481e-03</t>
  </si>
  <si>
    <t>Irf2</t>
  </si>
  <si>
    <t>6.118494e-04</t>
  </si>
  <si>
    <t>Nr3c1</t>
  </si>
  <si>
    <t>1.607508e-04</t>
  </si>
  <si>
    <t>5.366823e-05</t>
  </si>
  <si>
    <t>Srebf2</t>
  </si>
  <si>
    <t>6.072844e-03</t>
  </si>
  <si>
    <t>Smad7</t>
  </si>
  <si>
    <t>5.000545e-03</t>
  </si>
  <si>
    <t>4.576292e-03</t>
  </si>
  <si>
    <t>Snai1</t>
  </si>
  <si>
    <t>3.057387e-03</t>
  </si>
  <si>
    <t>Ascl2</t>
  </si>
  <si>
    <t>2.944660e-03</t>
  </si>
  <si>
    <t>Dnmt3a</t>
  </si>
  <si>
    <t>2.028049e-03</t>
  </si>
  <si>
    <t>Ncoa2</t>
  </si>
  <si>
    <t>1.793226e-03</t>
  </si>
  <si>
    <t>Msc</t>
  </si>
  <si>
    <t>1.601188e-03</t>
  </si>
  <si>
    <t>Ezh2</t>
  </si>
  <si>
    <t>1.548319e-03</t>
  </si>
  <si>
    <t>Arx</t>
  </si>
  <si>
    <t>4.065559e-04</t>
  </si>
  <si>
    <t>En1</t>
  </si>
  <si>
    <t>2.792516e-04</t>
  </si>
  <si>
    <t>Zfpm2</t>
  </si>
  <si>
    <t>1.939089e-04</t>
  </si>
  <si>
    <t>Spib</t>
  </si>
  <si>
    <t>1.850378e-04</t>
  </si>
  <si>
    <t>Zeb1</t>
  </si>
  <si>
    <t>1.513379e-04</t>
  </si>
  <si>
    <t>1.496173e-04</t>
  </si>
  <si>
    <t>Nkx2-5</t>
  </si>
  <si>
    <t>7.254909e-11</t>
  </si>
  <si>
    <t>boot_CI_97.5</t>
  </si>
  <si>
    <t>boot_CI_2.5</t>
  </si>
  <si>
    <t>boot_mean_log2FD</t>
  </si>
  <si>
    <t>FDR</t>
  </si>
  <si>
    <t>p_val</t>
  </si>
  <si>
    <t>obs_log2FD</t>
  </si>
  <si>
    <t>B6_Ctrl</t>
  </si>
  <si>
    <t>Clusters</t>
  </si>
  <si>
    <t>AJ_Ctrl</t>
  </si>
  <si>
    <t>mesenchymal</t>
  </si>
  <si>
    <t>epithelial</t>
  </si>
  <si>
    <t>endothelial</t>
  </si>
  <si>
    <t>Immunecells</t>
  </si>
  <si>
    <t>B6</t>
  </si>
  <si>
    <t>AJ</t>
  </si>
  <si>
    <t>Lung RE (μg/g)</t>
  </si>
  <si>
    <t>Lung ROH (μg/g)</t>
  </si>
  <si>
    <t>Liver RE (μg/g)</t>
  </si>
  <si>
    <t>Liver ROH (μg/g)</t>
  </si>
  <si>
    <t>Serum ROH (μg/dl)</t>
  </si>
  <si>
    <t>Stra6</t>
  </si>
  <si>
    <t>Lrat</t>
  </si>
  <si>
    <t>B6 Ctrl</t>
  </si>
  <si>
    <t>50 mg/ml</t>
  </si>
  <si>
    <t>25 mg/ml</t>
  </si>
  <si>
    <t>12.5 mg/ml</t>
  </si>
  <si>
    <t>6.25 mg/ml</t>
  </si>
  <si>
    <t>PBS</t>
  </si>
  <si>
    <t>sRaw(cm H2O*sec)</t>
  </si>
  <si>
    <t>AJ Ctrl</t>
  </si>
  <si>
    <t xml:space="preserve">AJ </t>
  </si>
  <si>
    <t>B6 ctrl</t>
  </si>
  <si>
    <t xml:space="preserve">B6 ctrl </t>
  </si>
  <si>
    <t xml:space="preserve">AJ ctrl </t>
  </si>
  <si>
    <t>Relative values</t>
  </si>
  <si>
    <t>Basement membrane length (px)</t>
  </si>
  <si>
    <t>Cell number</t>
  </si>
  <si>
    <t>A/J</t>
  </si>
  <si>
    <t>Staining area (px2)</t>
    <phoneticPr fontId="0"/>
  </si>
  <si>
    <t>AJ ctrl</t>
  </si>
  <si>
    <t>AJ BMS</t>
    <phoneticPr fontId="0"/>
  </si>
  <si>
    <t>B6 BMS</t>
    <phoneticPr fontId="0"/>
  </si>
  <si>
    <t>AJ Ctrl</t>
    <phoneticPr fontId="0"/>
  </si>
  <si>
    <t>B6 Ctrl</t>
    <phoneticPr fontId="0"/>
  </si>
  <si>
    <t>A/J SM22</t>
    <phoneticPr fontId="0"/>
  </si>
  <si>
    <t>B6 SM22</t>
    <phoneticPr fontId="0"/>
  </si>
  <si>
    <t>A/J αSMA</t>
  </si>
  <si>
    <t>B6 αSMA</t>
  </si>
  <si>
    <r>
      <rPr>
        <b/>
        <sz val="11"/>
        <rFont val="游ゴシック"/>
        <family val="3"/>
        <charset val="128"/>
        <scheme val="minor"/>
      </rPr>
      <t>Volume of staining
(Staining area / basement membrane length)</t>
    </r>
  </si>
  <si>
    <r>
      <rPr>
        <b/>
        <sz val="11"/>
        <rFont val="游ゴシック"/>
        <family val="3"/>
        <charset val="128"/>
        <scheme val="minor"/>
      </rPr>
      <t>Relative cell number
(Cell number / basement membrane length)</t>
    </r>
  </si>
  <si>
    <r>
      <rPr>
        <b/>
        <sz val="11"/>
        <rFont val="游ゴシック"/>
        <family val="3"/>
        <charset val="128"/>
        <scheme val="minor"/>
      </rPr>
      <t>Volume of staining
(Staining area / Basement membrane length)</t>
    </r>
  </si>
  <si>
    <t>AJ</t>
    <phoneticPr fontId="22"/>
  </si>
  <si>
    <t>B6</t>
    <phoneticPr fontId="22"/>
  </si>
  <si>
    <t>AJ_BMS</t>
    <phoneticPr fontId="22"/>
  </si>
  <si>
    <t>Ctr</t>
    <phoneticPr fontId="22"/>
  </si>
  <si>
    <t>SB4</t>
    <phoneticPr fontId="22"/>
  </si>
  <si>
    <t>ΔCT (Avg. Target- Avg. ACTB)</t>
  </si>
  <si>
    <t>Rarb</t>
    <phoneticPr fontId="22"/>
  </si>
  <si>
    <t>Cyp26b1</t>
    <phoneticPr fontId="22"/>
  </si>
  <si>
    <t>Body weight</t>
    <phoneticPr fontId="22"/>
  </si>
  <si>
    <t>Lung weight</t>
    <phoneticPr fontId="22"/>
  </si>
  <si>
    <t>Liver weight</t>
    <phoneticPr fontId="22"/>
  </si>
  <si>
    <t xml:space="preserve">AJ Ctrl </t>
  </si>
  <si>
    <t>clusters</t>
  </si>
  <si>
    <t>pval</t>
  </si>
  <si>
    <t>B6_BMS</t>
    <phoneticPr fontId="22"/>
  </si>
  <si>
    <t>Sftpc</t>
    <phoneticPr fontId="22"/>
  </si>
  <si>
    <t>AJ Ctr</t>
  </si>
  <si>
    <t>AJ Ctr</t>
    <phoneticPr fontId="22"/>
  </si>
  <si>
    <t>AJ BMS</t>
    <phoneticPr fontId="22"/>
  </si>
  <si>
    <t>B6 Ctr</t>
  </si>
  <si>
    <t>B6 Ctr</t>
    <phoneticPr fontId="22"/>
  </si>
  <si>
    <t>B6 BMS</t>
    <phoneticPr fontId="22"/>
  </si>
  <si>
    <t xml:space="preserve">Selected circle area </t>
    <phoneticPr fontId="22"/>
  </si>
  <si>
    <t>Volume of staining
(Staining area / Selected circle area)</t>
    <phoneticPr fontId="22"/>
  </si>
  <si>
    <t>Selected circle area</t>
    <phoneticPr fontId="22"/>
  </si>
  <si>
    <t>Basement membrane length</t>
    <phoneticPr fontId="22"/>
  </si>
  <si>
    <t xml:space="preserve">Staining area </t>
    <phoneticPr fontId="0"/>
  </si>
  <si>
    <t>Staining area</t>
    <phoneticPr fontId="0"/>
  </si>
  <si>
    <t>Pdgfra</t>
  </si>
  <si>
    <t>Tnc</t>
  </si>
  <si>
    <t>Plxna4</t>
  </si>
  <si>
    <t>Sox2</t>
  </si>
  <si>
    <t>Epcam</t>
  </si>
  <si>
    <t>Sftpc</t>
  </si>
  <si>
    <t>Tgfbi</t>
  </si>
  <si>
    <t>Myh11</t>
  </si>
  <si>
    <t>Ctr</t>
  </si>
  <si>
    <t>Gal20</t>
  </si>
  <si>
    <t>Gal75</t>
  </si>
  <si>
    <t>E0.5</t>
  </si>
  <si>
    <t>E9.5</t>
  </si>
  <si>
    <t>E14.5</t>
  </si>
  <si>
    <t>BMS</t>
  </si>
  <si>
    <t>BMS+Gal20</t>
  </si>
  <si>
    <t>BMS+Gal75</t>
  </si>
  <si>
    <t>AJ BMS+Gal</t>
  </si>
  <si>
    <t xml:space="preserve">Staining area </t>
  </si>
  <si>
    <t>Staining area</t>
  </si>
  <si>
    <t>Basement membrane length</t>
  </si>
  <si>
    <t>Volume of staining
(Staining area / Basement membrane)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</si>
</sst>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name val="Arial"/>
      <family val="2"/>
    </font>
    <font>
      <sz val="10"/>
      <color theme="1"/>
      <name val="游ゴシック"/>
      <family val="2"/>
      <scheme val="minor"/>
    </font>
    <font>
      <i/>
      <sz val="10"/>
      <color theme="1"/>
      <name val="游ゴシック"/>
      <family val="3"/>
      <charset val="128"/>
      <scheme val="minor"/>
    </font>
    <font>
      <i/>
      <sz val="12"/>
      <color rgb="FF000000"/>
      <name val="游ゴシック"/>
      <family val="3"/>
      <charset val="128"/>
      <scheme val="minor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游ゴシック"/>
      <family val="2"/>
      <scheme val="minor"/>
    </font>
    <font>
      <b/>
      <sz val="20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scheme val="minor"/>
    </font>
    <font>
      <sz val="22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i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3" fillId="0" borderId="0"/>
    <xf numFmtId="0" fontId="28" fillId="0" borderId="0"/>
    <xf numFmtId="0" fontId="13" fillId="0" borderId="0"/>
    <xf numFmtId="0" fontId="1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0" xfId="1"/>
    <xf numFmtId="0" fontId="7" fillId="0" borderId="0" xfId="1" applyFont="1" applyAlignment="1">
      <alignment horizontal="center"/>
    </xf>
    <xf numFmtId="49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wrapText="1"/>
    </xf>
    <xf numFmtId="0" fontId="7" fillId="0" borderId="0" xfId="1" applyFont="1"/>
    <xf numFmtId="0" fontId="3" fillId="0" borderId="0" xfId="1" applyAlignment="1">
      <alignment horizontal="center"/>
    </xf>
    <xf numFmtId="0" fontId="12" fillId="0" borderId="0" xfId="1" applyFont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3" fillId="0" borderId="0" xfId="2"/>
    <xf numFmtId="0" fontId="16" fillId="0" borderId="0" xfId="2" applyFont="1" applyAlignment="1">
      <alignment vertical="center"/>
    </xf>
    <xf numFmtId="0" fontId="13" fillId="0" borderId="6" xfId="2" applyBorder="1"/>
    <xf numFmtId="0" fontId="13" fillId="0" borderId="7" xfId="2" applyBorder="1"/>
    <xf numFmtId="0" fontId="13" fillId="0" borderId="8" xfId="2" applyBorder="1"/>
    <xf numFmtId="0" fontId="13" fillId="0" borderId="9" xfId="2" applyBorder="1"/>
    <xf numFmtId="0" fontId="13" fillId="0" borderId="10" xfId="2" applyBorder="1"/>
    <xf numFmtId="0" fontId="23" fillId="0" borderId="0" xfId="2" applyFont="1"/>
    <xf numFmtId="0" fontId="23" fillId="0" borderId="9" xfId="2" applyFont="1" applyBorder="1"/>
    <xf numFmtId="0" fontId="23" fillId="0" borderId="8" xfId="2" applyFont="1" applyBorder="1"/>
    <xf numFmtId="0" fontId="23" fillId="0" borderId="7" xfId="2" applyFont="1" applyBorder="1"/>
    <xf numFmtId="0" fontId="23" fillId="0" borderId="6" xfId="2" applyFont="1" applyBorder="1"/>
    <xf numFmtId="0" fontId="24" fillId="0" borderId="12" xfId="2" applyFont="1" applyBorder="1"/>
    <xf numFmtId="0" fontId="24" fillId="0" borderId="11" xfId="2" applyFont="1" applyBorder="1"/>
    <xf numFmtId="0" fontId="23" fillId="0" borderId="10" xfId="2" applyFont="1" applyBorder="1"/>
    <xf numFmtId="0" fontId="25" fillId="0" borderId="13" xfId="2" applyFont="1" applyBorder="1"/>
    <xf numFmtId="0" fontId="13" fillId="0" borderId="0" xfId="2" applyAlignment="1">
      <alignment vertical="center"/>
    </xf>
    <xf numFmtId="0" fontId="14" fillId="0" borderId="20" xfId="2" applyFont="1" applyBorder="1"/>
    <xf numFmtId="0" fontId="14" fillId="0" borderId="12" xfId="2" applyFont="1" applyBorder="1"/>
    <xf numFmtId="0" fontId="14" fillId="0" borderId="11" xfId="2" applyFont="1" applyBorder="1"/>
    <xf numFmtId="0" fontId="14" fillId="0" borderId="13" xfId="2" applyFont="1" applyBorder="1"/>
    <xf numFmtId="0" fontId="18" fillId="0" borderId="15" xfId="2" applyFont="1" applyBorder="1"/>
    <xf numFmtId="0" fontId="18" fillId="0" borderId="0" xfId="2" applyFont="1"/>
    <xf numFmtId="0" fontId="18" fillId="0" borderId="9" xfId="2" applyFont="1" applyBorder="1"/>
    <xf numFmtId="0" fontId="13" fillId="0" borderId="15" xfId="2" applyBorder="1"/>
    <xf numFmtId="0" fontId="14" fillId="0" borderId="16" xfId="2" applyFont="1" applyBorder="1"/>
    <xf numFmtId="0" fontId="13" fillId="0" borderId="16" xfId="2" applyBorder="1"/>
    <xf numFmtId="0" fontId="13" fillId="0" borderId="19" xfId="2" applyBorder="1"/>
    <xf numFmtId="0" fontId="13" fillId="0" borderId="18" xfId="2" applyBorder="1"/>
    <xf numFmtId="0" fontId="13" fillId="0" borderId="14" xfId="2" applyBorder="1"/>
    <xf numFmtId="0" fontId="14" fillId="0" borderId="17" xfId="2" applyFont="1" applyBorder="1"/>
    <xf numFmtId="0" fontId="21" fillId="0" borderId="20" xfId="2" applyFont="1" applyBorder="1" applyAlignment="1">
      <alignment horizontal="center" vertical="center"/>
    </xf>
    <xf numFmtId="0" fontId="14" fillId="0" borderId="20" xfId="2" applyFont="1" applyBorder="1" applyAlignment="1">
      <alignment vertical="center"/>
    </xf>
    <xf numFmtId="0" fontId="25" fillId="0" borderId="20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center" vertical="center"/>
    </xf>
    <xf numFmtId="0" fontId="25" fillId="0" borderId="20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0" fontId="23" fillId="0" borderId="16" xfId="2" applyFont="1" applyBorder="1"/>
    <xf numFmtId="0" fontId="23" fillId="0" borderId="18" xfId="2" applyFont="1" applyBorder="1"/>
    <xf numFmtId="0" fontId="23" fillId="0" borderId="15" xfId="2" applyFont="1" applyBorder="1"/>
    <xf numFmtId="0" fontId="23" fillId="0" borderId="14" xfId="2" applyFont="1" applyBorder="1"/>
    <xf numFmtId="0" fontId="24" fillId="0" borderId="11" xfId="2" applyFont="1" applyBorder="1" applyAlignment="1">
      <alignment horizontal="center" vertical="center" wrapText="1"/>
    </xf>
    <xf numFmtId="0" fontId="24" fillId="0" borderId="11" xfId="2" applyFont="1" applyBorder="1" applyAlignment="1">
      <alignment horizontal="center" vertical="center"/>
    </xf>
    <xf numFmtId="0" fontId="13" fillId="0" borderId="15" xfId="2" applyBorder="1" applyAlignment="1">
      <alignment horizontal="right"/>
    </xf>
    <xf numFmtId="0" fontId="23" fillId="0" borderId="9" xfId="2" applyFont="1" applyBorder="1" applyAlignment="1">
      <alignment horizontal="right"/>
    </xf>
    <xf numFmtId="0" fontId="23" fillId="0" borderId="15" xfId="2" applyFont="1" applyBorder="1" applyAlignment="1">
      <alignment horizontal="right"/>
    </xf>
    <xf numFmtId="0" fontId="13" fillId="0" borderId="16" xfId="2" applyBorder="1" applyAlignment="1">
      <alignment horizontal="right"/>
    </xf>
    <xf numFmtId="0" fontId="23" fillId="0" borderId="16" xfId="2" applyFont="1" applyBorder="1" applyAlignment="1">
      <alignment horizontal="right"/>
    </xf>
    <xf numFmtId="0" fontId="23" fillId="0" borderId="6" xfId="2" applyFont="1" applyBorder="1" applyAlignment="1">
      <alignment horizontal="right"/>
    </xf>
    <xf numFmtId="0" fontId="23" fillId="0" borderId="14" xfId="2" applyFont="1" applyBorder="1" applyAlignment="1">
      <alignment horizontal="right"/>
    </xf>
    <xf numFmtId="0" fontId="23" fillId="0" borderId="18" xfId="2" applyFont="1" applyBorder="1" applyAlignment="1">
      <alignment horizontal="right"/>
    </xf>
    <xf numFmtId="0" fontId="13" fillId="0" borderId="14" xfId="2" applyBorder="1" applyAlignment="1">
      <alignment horizontal="right"/>
    </xf>
    <xf numFmtId="0" fontId="27" fillId="0" borderId="0" xfId="0" applyFont="1"/>
    <xf numFmtId="0" fontId="13" fillId="0" borderId="0" xfId="4"/>
    <xf numFmtId="0" fontId="27" fillId="0" borderId="0" xfId="0" applyFont="1" applyAlignment="1">
      <alignment horizontal="center"/>
    </xf>
    <xf numFmtId="0" fontId="29" fillId="0" borderId="21" xfId="0" applyFont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0" fontId="27" fillId="0" borderId="0" xfId="0" applyFont="1" applyAlignment="1">
      <alignment vertical="center"/>
    </xf>
    <xf numFmtId="0" fontId="21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 wrapText="1"/>
    </xf>
    <xf numFmtId="0" fontId="21" fillId="0" borderId="17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24" fillId="0" borderId="19" xfId="2" applyFont="1" applyBorder="1" applyAlignment="1">
      <alignment horizontal="center" vertical="center" wrapText="1"/>
    </xf>
    <xf numFmtId="0" fontId="24" fillId="0" borderId="18" xfId="2" applyFont="1" applyBorder="1" applyAlignment="1">
      <alignment horizontal="center" vertical="center" wrapText="1"/>
    </xf>
    <xf numFmtId="0" fontId="0" fillId="0" borderId="10" xfId="0" applyBorder="1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21" fillId="0" borderId="22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  <xf numFmtId="0" fontId="24" fillId="0" borderId="23" xfId="2" applyFont="1" applyBorder="1" applyAlignment="1">
      <alignment horizontal="center" vertical="center" wrapText="1"/>
    </xf>
    <xf numFmtId="0" fontId="24" fillId="0" borderId="24" xfId="2" applyFont="1" applyBorder="1" applyAlignment="1">
      <alignment horizontal="center" vertical="center" wrapText="1"/>
    </xf>
    <xf numFmtId="0" fontId="25" fillId="0" borderId="19" xfId="2" applyFont="1" applyBorder="1" applyAlignment="1">
      <alignment horizontal="center" vertical="center" wrapText="1"/>
    </xf>
    <xf numFmtId="0" fontId="25" fillId="0" borderId="18" xfId="2" applyFont="1" applyBorder="1" applyAlignment="1">
      <alignment horizontal="center" vertical="center" wrapText="1"/>
    </xf>
    <xf numFmtId="0" fontId="25" fillId="0" borderId="18" xfId="2" applyFont="1" applyBorder="1" applyAlignment="1">
      <alignment horizontal="center" vertical="center"/>
    </xf>
    <xf numFmtId="0" fontId="2" fillId="0" borderId="10" xfId="2" applyFont="1" applyBorder="1"/>
    <xf numFmtId="0" fontId="2" fillId="0" borderId="8" xfId="2" applyFont="1" applyBorder="1"/>
    <xf numFmtId="0" fontId="0" fillId="0" borderId="3" xfId="0" applyBorder="1" applyAlignment="1">
      <alignment horizontal="center"/>
    </xf>
    <xf numFmtId="0" fontId="20" fillId="0" borderId="17" xfId="2" applyFont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5" fillId="0" borderId="18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27" fillId="0" borderId="21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0" xfId="1" applyFont="1" applyAlignment="1">
      <alignment wrapText="1"/>
    </xf>
    <xf numFmtId="0" fontId="11" fillId="0" borderId="0" xfId="1" applyFont="1" applyAlignment="1">
      <alignment horizontal="center" vertical="center"/>
    </xf>
    <xf numFmtId="0" fontId="0" fillId="0" borderId="0" xfId="0" applyFill="1"/>
  </cellXfs>
  <cellStyles count="6">
    <cellStyle name="Normal 2" xfId="1" xr:uid="{CAF462A5-79D8-9D46-A94F-AEF871229E2B}"/>
    <cellStyle name="Normal 3" xfId="2" xr:uid="{9096FEC9-83D4-4F4D-AA09-B6441E7153B5}"/>
    <cellStyle name="標準" xfId="0" builtinId="0"/>
    <cellStyle name="標準 2" xfId="3" xr:uid="{C72972A6-909B-4B11-B1F7-64EA10B224AB}"/>
    <cellStyle name="標準 2 2" xfId="5" xr:uid="{E416789E-C220-45CD-8D70-DABEE870F4D3}"/>
    <cellStyle name="標準 3" xfId="4" xr:uid="{13D9970D-6D55-4C1B-B3D7-9D060AFE4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E7ED7-6A20-3F4E-9EFF-B2E33C2172F3}">
  <dimension ref="A1:F8"/>
  <sheetViews>
    <sheetView workbookViewId="0">
      <selection activeCell="D15" sqref="D15"/>
    </sheetView>
  </sheetViews>
  <sheetFormatPr defaultColWidth="8.90625" defaultRowHeight="18"/>
  <cols>
    <col min="1" max="1" width="23.90625" style="21" customWidth="1"/>
    <col min="2" max="6" width="10.6328125" style="21" customWidth="1"/>
    <col min="7" max="7" width="9.08984375" style="21" customWidth="1"/>
    <col min="8" max="16384" width="8.90625" style="21"/>
  </cols>
  <sheetData>
    <row r="1" spans="1:6" ht="18.600000000000001" thickBot="1">
      <c r="A1" s="36" t="s">
        <v>204</v>
      </c>
      <c r="B1" s="36" t="s">
        <v>203</v>
      </c>
      <c r="C1" s="33" t="s">
        <v>202</v>
      </c>
      <c r="D1" s="33" t="s">
        <v>201</v>
      </c>
      <c r="E1" s="33" t="s">
        <v>200</v>
      </c>
      <c r="F1" s="34" t="s">
        <v>199</v>
      </c>
    </row>
    <row r="2" spans="1:6">
      <c r="A2" s="35" t="s">
        <v>205</v>
      </c>
      <c r="B2" s="35">
        <v>2.3751765329999999</v>
      </c>
      <c r="C2" s="28">
        <v>2.4872691040000001</v>
      </c>
      <c r="D2" s="28">
        <v>2.940678278</v>
      </c>
      <c r="E2" s="28">
        <v>3.967838424</v>
      </c>
      <c r="F2" s="29">
        <v>5.4831500469999996</v>
      </c>
    </row>
    <row r="3" spans="1:6">
      <c r="A3" s="35" t="s">
        <v>205</v>
      </c>
      <c r="B3" s="35">
        <v>1.485729726</v>
      </c>
      <c r="C3" s="28">
        <v>2.2180873129999998</v>
      </c>
      <c r="D3" s="28">
        <v>2.5608840719999999</v>
      </c>
      <c r="E3" s="28">
        <v>4.1269983400000001</v>
      </c>
      <c r="F3" s="29">
        <v>7.7468352100000004</v>
      </c>
    </row>
    <row r="4" spans="1:6" ht="18.600000000000001" thickBot="1">
      <c r="A4" s="35" t="s">
        <v>205</v>
      </c>
      <c r="B4" s="30">
        <v>1.466681661</v>
      </c>
      <c r="C4" s="31">
        <v>2.1647617220000002</v>
      </c>
      <c r="D4" s="31">
        <v>2.5699401540000002</v>
      </c>
      <c r="E4" s="31">
        <v>3.6766994670000002</v>
      </c>
      <c r="F4" s="32">
        <v>3.7628304080000001</v>
      </c>
    </row>
    <row r="5" spans="1:6" ht="18.600000000000001" thickBot="1">
      <c r="A5" s="36" t="s">
        <v>204</v>
      </c>
      <c r="B5" s="36" t="s">
        <v>203</v>
      </c>
      <c r="C5" s="33" t="s">
        <v>202</v>
      </c>
      <c r="D5" s="33" t="s">
        <v>201</v>
      </c>
      <c r="E5" s="33" t="s">
        <v>200</v>
      </c>
      <c r="F5" s="34" t="s">
        <v>199</v>
      </c>
    </row>
    <row r="6" spans="1:6">
      <c r="A6" s="35" t="s">
        <v>198</v>
      </c>
      <c r="B6" s="35">
        <v>1.3307156410328178</v>
      </c>
      <c r="C6" s="28">
        <v>1.6171606765073889</v>
      </c>
      <c r="D6" s="28">
        <v>1.9799298903880975</v>
      </c>
      <c r="E6" s="28">
        <v>2.3071276505788165</v>
      </c>
      <c r="F6" s="29">
        <v>2.7325572646581211</v>
      </c>
    </row>
    <row r="7" spans="1:6">
      <c r="A7" s="35" t="s">
        <v>198</v>
      </c>
      <c r="B7" s="35">
        <v>1.4640936506799904</v>
      </c>
      <c r="C7" s="28">
        <v>1.5758831810068201</v>
      </c>
      <c r="D7" s="28">
        <v>1.607278050482273</v>
      </c>
      <c r="E7" s="28">
        <v>1.9871057701665302</v>
      </c>
      <c r="F7" s="29">
        <v>2.2746814371627053</v>
      </c>
    </row>
    <row r="8" spans="1:6" ht="18.600000000000001" thickBot="1">
      <c r="A8" s="30" t="s">
        <v>198</v>
      </c>
      <c r="B8" s="30">
        <v>1.6271480586793687</v>
      </c>
      <c r="C8" s="31">
        <v>1.6678272299019687</v>
      </c>
      <c r="D8" s="31">
        <v>1.7759304175893944</v>
      </c>
      <c r="E8" s="31">
        <v>2.1045636617684664</v>
      </c>
      <c r="F8" s="32">
        <v>2.5243418552936654</v>
      </c>
    </row>
  </sheetData>
  <phoneticPr fontId="2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26B7-3CF0-1E4A-A809-456AC648D5F3}">
  <dimension ref="A1:J7"/>
  <sheetViews>
    <sheetView zoomScale="130" zoomScaleNormal="130" workbookViewId="0">
      <selection activeCell="B15" sqref="B15"/>
    </sheetView>
  </sheetViews>
  <sheetFormatPr defaultColWidth="10.90625" defaultRowHeight="19.8"/>
  <cols>
    <col min="1" max="10" width="10.36328125" customWidth="1"/>
  </cols>
  <sheetData>
    <row r="1" spans="1:10">
      <c r="A1" s="107" t="s">
        <v>195</v>
      </c>
      <c r="B1" s="107"/>
      <c r="C1" s="107" t="s">
        <v>194</v>
      </c>
      <c r="D1" s="107"/>
      <c r="E1" s="107" t="s">
        <v>193</v>
      </c>
      <c r="F1" s="107"/>
      <c r="G1" s="107" t="s">
        <v>192</v>
      </c>
      <c r="H1" s="107"/>
      <c r="I1" s="107" t="s">
        <v>191</v>
      </c>
      <c r="J1" s="107"/>
    </row>
    <row r="2" spans="1:10">
      <c r="A2" s="19" t="s">
        <v>190</v>
      </c>
      <c r="B2" s="19" t="s">
        <v>189</v>
      </c>
      <c r="C2" s="19" t="s">
        <v>190</v>
      </c>
      <c r="D2" s="19" t="s">
        <v>189</v>
      </c>
      <c r="E2" s="19" t="s">
        <v>190</v>
      </c>
      <c r="F2" s="19" t="s">
        <v>189</v>
      </c>
      <c r="G2" s="19" t="s">
        <v>190</v>
      </c>
      <c r="H2" s="19" t="s">
        <v>189</v>
      </c>
      <c r="I2" s="19" t="s">
        <v>190</v>
      </c>
      <c r="J2" s="19" t="s">
        <v>189</v>
      </c>
    </row>
    <row r="3" spans="1:10">
      <c r="A3" s="18">
        <v>29.1</v>
      </c>
      <c r="B3" s="18">
        <v>18.8</v>
      </c>
      <c r="C3" s="18">
        <v>1.4</v>
      </c>
      <c r="D3" s="18">
        <v>1.9</v>
      </c>
      <c r="E3" s="18">
        <v>39.700000000000003</v>
      </c>
      <c r="F3" s="18">
        <v>39.6</v>
      </c>
      <c r="G3" s="18">
        <v>0.9</v>
      </c>
      <c r="H3" s="18">
        <v>2.1</v>
      </c>
      <c r="I3" s="17">
        <v>35.299999999999997</v>
      </c>
      <c r="J3" s="17">
        <v>29.6</v>
      </c>
    </row>
    <row r="4" spans="1:10">
      <c r="A4" s="18">
        <v>25</v>
      </c>
      <c r="B4" s="18">
        <v>25</v>
      </c>
      <c r="C4" s="18">
        <v>2</v>
      </c>
      <c r="D4" s="18">
        <v>1.1000000000000001</v>
      </c>
      <c r="E4" s="18">
        <v>56</v>
      </c>
      <c r="F4" s="18">
        <v>33.700000000000003</v>
      </c>
      <c r="G4" s="18">
        <v>1</v>
      </c>
      <c r="H4" s="18">
        <v>1.9</v>
      </c>
      <c r="I4" s="17">
        <v>55.6</v>
      </c>
      <c r="J4" s="17">
        <v>39.9</v>
      </c>
    </row>
    <row r="5" spans="1:10">
      <c r="A5" s="18">
        <v>23.2</v>
      </c>
      <c r="B5" s="18">
        <v>23.3</v>
      </c>
      <c r="C5" s="18">
        <v>1.9</v>
      </c>
      <c r="D5" s="18">
        <v>1.6</v>
      </c>
      <c r="E5" s="18">
        <v>53.6</v>
      </c>
      <c r="F5" s="18">
        <v>47.5</v>
      </c>
      <c r="G5" s="18">
        <v>0.9</v>
      </c>
      <c r="H5" s="18">
        <v>0.8</v>
      </c>
      <c r="I5" s="17">
        <v>70.2</v>
      </c>
      <c r="J5" s="17">
        <v>9.6999999999999993</v>
      </c>
    </row>
    <row r="6" spans="1:10">
      <c r="A6" s="18">
        <v>24.8</v>
      </c>
      <c r="B6" s="18">
        <v>25.9</v>
      </c>
      <c r="C6" s="18">
        <v>2.9</v>
      </c>
      <c r="D6" s="18">
        <v>1.7</v>
      </c>
      <c r="E6" s="18">
        <v>56.6</v>
      </c>
      <c r="F6" s="18">
        <v>36.9</v>
      </c>
      <c r="G6" s="18">
        <v>1.3</v>
      </c>
      <c r="H6" s="18">
        <v>1.4</v>
      </c>
      <c r="I6" s="17">
        <v>103.3</v>
      </c>
      <c r="J6" s="17">
        <v>53.9</v>
      </c>
    </row>
    <row r="7" spans="1:10">
      <c r="A7" s="16">
        <v>23.2</v>
      </c>
      <c r="B7" s="16">
        <v>22.4</v>
      </c>
      <c r="C7" s="16">
        <v>2.1</v>
      </c>
      <c r="D7" s="16">
        <v>1.2</v>
      </c>
      <c r="E7" s="16">
        <v>52.7</v>
      </c>
      <c r="F7" s="16">
        <v>40.4</v>
      </c>
      <c r="G7" s="16">
        <v>1.3</v>
      </c>
      <c r="H7" s="16">
        <v>0.9</v>
      </c>
      <c r="I7" s="15">
        <v>47.9</v>
      </c>
      <c r="J7" s="15">
        <v>19.3</v>
      </c>
    </row>
  </sheetData>
  <mergeCells count="5">
    <mergeCell ref="A1:B1"/>
    <mergeCell ref="C1:D1"/>
    <mergeCell ref="E1:F1"/>
    <mergeCell ref="G1:H1"/>
    <mergeCell ref="I1:J1"/>
  </mergeCells>
  <phoneticPr fontId="2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9239A-1A7C-0D49-9CA0-ACA9F4A8419B}">
  <dimension ref="A1:U24"/>
  <sheetViews>
    <sheetView workbookViewId="0">
      <selection activeCell="H14" sqref="H14"/>
    </sheetView>
  </sheetViews>
  <sheetFormatPr defaultColWidth="8.90625" defaultRowHeight="18"/>
  <cols>
    <col min="1" max="1" width="23.90625" style="21" customWidth="1"/>
    <col min="2" max="7" width="10.6328125" style="21" customWidth="1"/>
    <col min="8" max="8" width="23.453125" style="21" customWidth="1"/>
    <col min="9" max="13" width="10.6328125" style="21" customWidth="1"/>
    <col min="14" max="16384" width="8.90625" style="21"/>
  </cols>
  <sheetData>
    <row r="1" spans="1:21" ht="27" customHeight="1" thickBot="1">
      <c r="A1" s="108" t="s">
        <v>189</v>
      </c>
      <c r="B1" s="109"/>
      <c r="C1" s="109"/>
      <c r="D1" s="109"/>
      <c r="E1" s="109"/>
      <c r="F1" s="110"/>
      <c r="G1" s="37"/>
      <c r="H1" s="111" t="s">
        <v>206</v>
      </c>
      <c r="I1" s="112"/>
      <c r="J1" s="112"/>
      <c r="K1" s="112"/>
      <c r="L1" s="112"/>
      <c r="M1" s="113"/>
    </row>
    <row r="2" spans="1:21" ht="15" customHeight="1" thickBot="1">
      <c r="A2" s="38" t="s">
        <v>204</v>
      </c>
      <c r="B2" s="39" t="s">
        <v>203</v>
      </c>
      <c r="C2" s="39" t="s">
        <v>202</v>
      </c>
      <c r="D2" s="39" t="s">
        <v>201</v>
      </c>
      <c r="E2" s="39" t="s">
        <v>200</v>
      </c>
      <c r="F2" s="40" t="s">
        <v>199</v>
      </c>
      <c r="H2" s="38" t="s">
        <v>204</v>
      </c>
      <c r="I2" s="41" t="s">
        <v>203</v>
      </c>
      <c r="J2" s="39" t="s">
        <v>202</v>
      </c>
      <c r="K2" s="39" t="s">
        <v>201</v>
      </c>
      <c r="L2" s="39" t="s">
        <v>200</v>
      </c>
      <c r="M2" s="40" t="s">
        <v>199</v>
      </c>
      <c r="N2" s="22"/>
      <c r="O2" s="22"/>
      <c r="P2" s="22"/>
      <c r="Q2" s="22"/>
      <c r="R2" s="22"/>
      <c r="S2" s="22"/>
      <c r="T2" s="22"/>
      <c r="U2" s="22"/>
    </row>
    <row r="3" spans="1:21" ht="15" customHeight="1">
      <c r="A3" s="42" t="s">
        <v>198</v>
      </c>
      <c r="B3" s="43">
        <v>1.4358625734553618</v>
      </c>
      <c r="C3" s="43">
        <v>1.5181633664150944</v>
      </c>
      <c r="D3" s="43">
        <v>1.950581615353808</v>
      </c>
      <c r="E3" s="43">
        <v>1.9094365055178419</v>
      </c>
      <c r="F3" s="44">
        <v>2.4161255804697674</v>
      </c>
      <c r="H3" s="45" t="s">
        <v>205</v>
      </c>
      <c r="I3" s="27">
        <v>1.2593353019820319</v>
      </c>
      <c r="J3" s="21">
        <v>1.4609135389328003</v>
      </c>
      <c r="K3" s="21">
        <v>3.7713242616408911</v>
      </c>
      <c r="L3" s="21">
        <v>2.929345181042498</v>
      </c>
      <c r="M3" s="26">
        <v>4.3552745371251493</v>
      </c>
      <c r="N3" s="22"/>
      <c r="O3" s="22"/>
      <c r="P3" s="22"/>
      <c r="Q3" s="22"/>
      <c r="R3" s="22"/>
      <c r="S3" s="22"/>
      <c r="T3" s="22"/>
      <c r="U3" s="22"/>
    </row>
    <row r="4" spans="1:21" ht="15" customHeight="1">
      <c r="A4" s="42" t="s">
        <v>198</v>
      </c>
      <c r="B4" s="43">
        <v>1.2911891957809185</v>
      </c>
      <c r="C4" s="43">
        <v>1.8790706983754333</v>
      </c>
      <c r="D4" s="43">
        <v>1.829793416791492</v>
      </c>
      <c r="E4" s="43">
        <v>2.420705105744156</v>
      </c>
      <c r="F4" s="44">
        <v>3.0113651037216185</v>
      </c>
      <c r="H4" s="45" t="s">
        <v>205</v>
      </c>
      <c r="I4" s="27">
        <v>1.5843250923686558</v>
      </c>
      <c r="J4" s="21">
        <v>1.9059428983264499</v>
      </c>
      <c r="K4" s="21">
        <v>2.8644033828413629</v>
      </c>
      <c r="L4" s="21">
        <v>3.348753164323528</v>
      </c>
      <c r="M4" s="26">
        <v>3.0936759465780015</v>
      </c>
      <c r="N4" s="22"/>
      <c r="O4" s="22"/>
      <c r="P4" s="22"/>
      <c r="Q4" s="22"/>
      <c r="R4" s="22"/>
      <c r="S4" s="22"/>
      <c r="T4" s="22"/>
      <c r="U4" s="22"/>
    </row>
    <row r="5" spans="1:21" ht="15.75" customHeight="1">
      <c r="A5" s="42" t="s">
        <v>198</v>
      </c>
      <c r="B5" s="43">
        <v>1.1628433119419008</v>
      </c>
      <c r="C5" s="43">
        <v>1.3434656593534682</v>
      </c>
      <c r="D5" s="43">
        <v>2.1438588812947272</v>
      </c>
      <c r="E5" s="43">
        <v>2.3962400926126017</v>
      </c>
      <c r="F5" s="44">
        <v>2.7828597793840384</v>
      </c>
      <c r="H5" s="45" t="s">
        <v>205</v>
      </c>
      <c r="I5" s="27">
        <v>1.8178899756978066</v>
      </c>
      <c r="J5" s="21">
        <v>1.837151401344387</v>
      </c>
      <c r="K5" s="21">
        <v>2.2057263342182289</v>
      </c>
      <c r="L5" s="21">
        <v>3.6644335234606706</v>
      </c>
      <c r="M5" s="26">
        <v>6.1291856896387387</v>
      </c>
      <c r="N5" s="22"/>
      <c r="O5" s="22"/>
      <c r="P5" s="22"/>
      <c r="Q5" s="22"/>
      <c r="R5" s="22"/>
      <c r="S5" s="22"/>
      <c r="T5" s="22"/>
      <c r="U5" s="22"/>
    </row>
    <row r="6" spans="1:21" ht="18.600000000000001" thickBot="1">
      <c r="A6" s="42" t="s">
        <v>198</v>
      </c>
      <c r="B6" s="43">
        <v>1.3202676428369728</v>
      </c>
      <c r="C6" s="43">
        <v>1.4359744023740961</v>
      </c>
      <c r="D6" s="43">
        <v>1.7628674024946234</v>
      </c>
      <c r="E6" s="43">
        <v>2.9793510768901217</v>
      </c>
      <c r="F6" s="44">
        <v>4.8969008082921581</v>
      </c>
      <c r="H6" s="45" t="s">
        <v>205</v>
      </c>
      <c r="I6" s="25">
        <v>1.1618271456675584</v>
      </c>
      <c r="J6" s="24">
        <v>2.0921960639399151</v>
      </c>
      <c r="K6" s="24">
        <v>2.4106878110732155</v>
      </c>
      <c r="L6" s="24">
        <v>2.9497049640206732</v>
      </c>
      <c r="M6" s="23">
        <v>3.8519577964758263</v>
      </c>
    </row>
    <row r="7" spans="1:21" ht="18.600000000000001" thickBot="1">
      <c r="A7" s="42" t="s">
        <v>198</v>
      </c>
      <c r="B7" s="43">
        <v>1.3858740521573472</v>
      </c>
      <c r="C7" s="43">
        <v>1.4752657194247192</v>
      </c>
      <c r="D7" s="43">
        <v>1.7623040539094772</v>
      </c>
      <c r="E7" s="43">
        <v>2.2022322738871853</v>
      </c>
      <c r="F7" s="44">
        <v>3.9693870456130416</v>
      </c>
      <c r="H7" s="46" t="s">
        <v>204</v>
      </c>
      <c r="I7" s="41" t="s">
        <v>203</v>
      </c>
      <c r="J7" s="39" t="s">
        <v>202</v>
      </c>
      <c r="K7" s="39" t="s">
        <v>201</v>
      </c>
      <c r="L7" s="39" t="s">
        <v>200</v>
      </c>
      <c r="M7" s="40" t="s">
        <v>199</v>
      </c>
    </row>
    <row r="8" spans="1:21">
      <c r="A8" s="42" t="s">
        <v>198</v>
      </c>
      <c r="B8" s="43">
        <v>1.2448443931140256</v>
      </c>
      <c r="C8" s="43">
        <v>1.6677952687951583</v>
      </c>
      <c r="D8" s="43">
        <v>2.0493083921345798</v>
      </c>
      <c r="E8" s="43">
        <v>2.3253908668245589</v>
      </c>
      <c r="F8" s="44">
        <v>3.0174537037694176</v>
      </c>
      <c r="H8" s="47" t="s">
        <v>2</v>
      </c>
      <c r="I8" s="48">
        <v>2.1087833484013876</v>
      </c>
      <c r="J8" s="48">
        <v>2.970783668094211</v>
      </c>
      <c r="K8" s="48">
        <v>3.6848638322618275</v>
      </c>
      <c r="L8" s="48">
        <v>6.8705858255361578</v>
      </c>
      <c r="M8" s="49">
        <v>6.1967195934719506</v>
      </c>
    </row>
    <row r="9" spans="1:21">
      <c r="A9" s="42" t="s">
        <v>198</v>
      </c>
      <c r="B9" s="43">
        <v>1.4098035247846581</v>
      </c>
      <c r="C9" s="43">
        <v>1.8111925721168518</v>
      </c>
      <c r="D9" s="43">
        <v>2.0978677177971061</v>
      </c>
      <c r="E9" s="43">
        <v>2.3361470110114966</v>
      </c>
      <c r="F9" s="44">
        <v>3.3440627591176466</v>
      </c>
      <c r="H9" s="45" t="s">
        <v>2</v>
      </c>
      <c r="I9" s="21">
        <v>2.2276124993960065</v>
      </c>
      <c r="J9" s="21">
        <v>2.3030839535925125</v>
      </c>
      <c r="K9" s="21">
        <v>3.9534529324235588</v>
      </c>
      <c r="L9" s="21">
        <v>7.4265143976018235</v>
      </c>
      <c r="M9" s="26">
        <v>9.3901475094831905</v>
      </c>
    </row>
    <row r="10" spans="1:21" ht="18.600000000000001" thickBot="1">
      <c r="A10" s="42" t="s">
        <v>198</v>
      </c>
      <c r="B10" s="43">
        <v>1.2956467824823716</v>
      </c>
      <c r="C10" s="43">
        <v>1.54643211946931</v>
      </c>
      <c r="D10" s="43">
        <v>1.7739986966956744</v>
      </c>
      <c r="E10" s="43">
        <v>2.0954036986690827</v>
      </c>
      <c r="F10" s="44">
        <v>2.6587110968197094</v>
      </c>
      <c r="H10" s="50" t="s">
        <v>2</v>
      </c>
      <c r="I10" s="24">
        <v>1.9758042520946926</v>
      </c>
      <c r="J10" s="24">
        <v>2.713613528675503</v>
      </c>
      <c r="K10" s="24">
        <v>4.2639502674700269</v>
      </c>
      <c r="L10" s="24">
        <v>6.0416501427805702</v>
      </c>
      <c r="M10" s="23">
        <v>8.7024149237007933</v>
      </c>
    </row>
    <row r="11" spans="1:21" ht="18.600000000000001" thickBot="1">
      <c r="A11" s="42" t="s">
        <v>198</v>
      </c>
      <c r="B11" s="43">
        <v>1.4217099984486898</v>
      </c>
      <c r="C11" s="43">
        <v>1.6666326187969593</v>
      </c>
      <c r="D11" s="43">
        <v>1.768774351754854</v>
      </c>
      <c r="E11" s="43">
        <v>2.5178577706217764</v>
      </c>
      <c r="F11" s="44">
        <v>3.3576517804463704</v>
      </c>
    </row>
    <row r="12" spans="1:21" ht="18.600000000000001" thickBot="1">
      <c r="A12" s="51" t="s">
        <v>204</v>
      </c>
      <c r="B12" s="41" t="s">
        <v>203</v>
      </c>
      <c r="C12" s="39" t="s">
        <v>202</v>
      </c>
      <c r="D12" s="39" t="s">
        <v>201</v>
      </c>
      <c r="E12" s="39" t="s">
        <v>200</v>
      </c>
      <c r="F12" s="40" t="s">
        <v>199</v>
      </c>
    </row>
    <row r="13" spans="1:21">
      <c r="A13" s="47" t="s">
        <v>0</v>
      </c>
      <c r="B13" s="21">
        <v>1.1839579931171289</v>
      </c>
      <c r="C13" s="21">
        <v>1.4943909752234985</v>
      </c>
      <c r="D13" s="21">
        <v>1.7855976970716454</v>
      </c>
      <c r="E13" s="21">
        <v>2.7770990839710943</v>
      </c>
      <c r="F13" s="26">
        <v>4.1832259131259608</v>
      </c>
    </row>
    <row r="14" spans="1:21">
      <c r="A14" s="45" t="s">
        <v>0</v>
      </c>
      <c r="B14" s="21">
        <v>1.4523015457041124</v>
      </c>
      <c r="C14" s="21">
        <v>1.7700431010302375</v>
      </c>
      <c r="D14" s="21">
        <v>2.268885792687882</v>
      </c>
      <c r="E14" s="21">
        <v>3.4483640871635854</v>
      </c>
      <c r="F14" s="26">
        <v>6.7109402040892006</v>
      </c>
    </row>
    <row r="15" spans="1:21">
      <c r="A15" s="45" t="s">
        <v>0</v>
      </c>
      <c r="B15" s="21">
        <v>1.5527656032752333</v>
      </c>
      <c r="C15" s="21">
        <v>1.7508289857592156</v>
      </c>
      <c r="D15" s="21">
        <v>1.7660881053195912</v>
      </c>
      <c r="E15" s="21">
        <v>2.1475795605603385</v>
      </c>
      <c r="F15" s="26">
        <v>4.9541232769305887</v>
      </c>
    </row>
    <row r="16" spans="1:21">
      <c r="A16" s="45" t="s">
        <v>0</v>
      </c>
      <c r="B16" s="21">
        <v>1.4161231747844762</v>
      </c>
      <c r="C16" s="21">
        <v>1.6052256485201277</v>
      </c>
      <c r="D16" s="21">
        <v>2.6469966012078361</v>
      </c>
      <c r="E16" s="21">
        <v>4.4719082101598966</v>
      </c>
      <c r="F16" s="26">
        <v>5.1313323594521787</v>
      </c>
    </row>
    <row r="17" spans="1:15">
      <c r="A17" s="45" t="s">
        <v>0</v>
      </c>
      <c r="B17" s="21">
        <v>1.3853565711866727</v>
      </c>
      <c r="C17" s="21">
        <v>1.4098377521935996</v>
      </c>
      <c r="D17" s="21">
        <v>1.7525541477425153</v>
      </c>
      <c r="E17" s="21">
        <v>2.4404512079138505</v>
      </c>
      <c r="F17" s="26">
        <v>4.4362006699535206</v>
      </c>
    </row>
    <row r="18" spans="1:15" ht="18.600000000000001" thickBot="1">
      <c r="A18" s="50" t="s">
        <v>0</v>
      </c>
      <c r="B18" s="24">
        <v>1.3691353523417522</v>
      </c>
      <c r="C18" s="24">
        <v>1.5212684060846056</v>
      </c>
      <c r="D18" s="24">
        <v>1.7463251638412476</v>
      </c>
      <c r="E18" s="24">
        <v>4.7194700520089334</v>
      </c>
      <c r="F18" s="23">
        <v>4.724962597384172</v>
      </c>
    </row>
    <row r="21" spans="1:15" ht="15" customHeight="1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5" ht="15" customHeight="1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15" customHeigh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.75" customHeight="1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</sheetData>
  <mergeCells count="2">
    <mergeCell ref="A1:F1"/>
    <mergeCell ref="H1:M1"/>
  </mergeCells>
  <phoneticPr fontId="2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02D5-2DDE-0A44-80CE-E09E5345F407}">
  <dimension ref="A1:W89"/>
  <sheetViews>
    <sheetView workbookViewId="0">
      <selection activeCell="L70" sqref="L70"/>
    </sheetView>
  </sheetViews>
  <sheetFormatPr defaultColWidth="8.90625" defaultRowHeight="18"/>
  <cols>
    <col min="1" max="1" width="8" style="21" customWidth="1"/>
    <col min="2" max="2" width="17.453125" style="21" customWidth="1"/>
    <col min="3" max="3" width="29.90625" style="21" customWidth="1"/>
    <col min="4" max="4" width="40.453125" style="21" customWidth="1"/>
    <col min="5" max="5" width="15.08984375" style="28" customWidth="1"/>
    <col min="6" max="6" width="9.6328125" style="21" customWidth="1"/>
    <col min="7" max="7" width="10.08984375" style="21" customWidth="1"/>
    <col min="8" max="8" width="17.453125" style="21" customWidth="1"/>
    <col min="9" max="9" width="30.08984375" style="21" customWidth="1"/>
    <col min="10" max="10" width="41" style="28" customWidth="1"/>
    <col min="11" max="11" width="18.90625" style="28" customWidth="1"/>
    <col min="12" max="12" width="8.90625" style="21"/>
    <col min="13" max="13" width="13.36328125" style="21" customWidth="1"/>
    <col min="14" max="14" width="15.453125" style="21" customWidth="1"/>
    <col min="15" max="15" width="31" style="21" customWidth="1"/>
    <col min="16" max="16" width="39.90625" style="28" customWidth="1"/>
    <col min="17" max="17" width="18.453125" style="28" customWidth="1"/>
    <col min="18" max="18" width="8.90625" style="21"/>
    <col min="19" max="19" width="16" style="21" customWidth="1"/>
    <col min="20" max="20" width="15.453125" style="21" customWidth="1"/>
    <col min="21" max="21" width="30.453125" style="21" customWidth="1"/>
    <col min="22" max="22" width="40" style="28" customWidth="1"/>
    <col min="23" max="23" width="17.90625" style="28" customWidth="1"/>
    <col min="24" max="16384" width="8.90625" style="21"/>
  </cols>
  <sheetData>
    <row r="1" spans="1:23" ht="36.6" thickBot="1">
      <c r="A1" s="52" t="s">
        <v>189</v>
      </c>
      <c r="B1" s="53" t="s">
        <v>214</v>
      </c>
      <c r="C1" s="53" t="s">
        <v>211</v>
      </c>
      <c r="D1" s="54" t="s">
        <v>224</v>
      </c>
      <c r="E1" s="54" t="s">
        <v>210</v>
      </c>
      <c r="G1" s="55" t="s">
        <v>213</v>
      </c>
      <c r="H1" s="53" t="s">
        <v>214</v>
      </c>
      <c r="I1" s="53" t="s">
        <v>211</v>
      </c>
      <c r="J1" s="54" t="s">
        <v>224</v>
      </c>
      <c r="K1" s="56" t="s">
        <v>210</v>
      </c>
      <c r="M1" s="52" t="s">
        <v>189</v>
      </c>
      <c r="N1" s="57" t="s">
        <v>212</v>
      </c>
      <c r="O1" s="58" t="s">
        <v>211</v>
      </c>
      <c r="P1" s="59" t="s">
        <v>225</v>
      </c>
      <c r="Q1" s="56" t="s">
        <v>210</v>
      </c>
      <c r="S1" s="60" t="s">
        <v>213</v>
      </c>
      <c r="T1" s="58" t="s">
        <v>212</v>
      </c>
      <c r="U1" s="58" t="s">
        <v>211</v>
      </c>
      <c r="V1" s="54" t="s">
        <v>225</v>
      </c>
      <c r="W1" s="61" t="s">
        <v>210</v>
      </c>
    </row>
    <row r="2" spans="1:23">
      <c r="A2" s="47" t="s">
        <v>208</v>
      </c>
      <c r="B2" s="47">
        <v>5113</v>
      </c>
      <c r="C2" s="47">
        <v>471</v>
      </c>
      <c r="D2" s="47">
        <f t="shared" ref="D2:D33" si="0">B2/C2</f>
        <v>10.855626326963906</v>
      </c>
      <c r="E2" s="62">
        <v>0.59085597009621948</v>
      </c>
      <c r="G2" s="47" t="s">
        <v>209</v>
      </c>
      <c r="H2" s="47">
        <v>15333</v>
      </c>
      <c r="I2" s="47">
        <v>459</v>
      </c>
      <c r="J2" s="62">
        <f t="shared" ref="J2:J33" si="1">H2/I2</f>
        <v>33.405228758169933</v>
      </c>
      <c r="K2" s="62">
        <v>1.2851047146534811</v>
      </c>
      <c r="M2" s="47" t="s">
        <v>207</v>
      </c>
      <c r="N2" s="47">
        <v>17</v>
      </c>
      <c r="O2" s="47">
        <v>471</v>
      </c>
      <c r="P2" s="63">
        <f t="shared" ref="P2:P33" si="2">N2/O2</f>
        <v>3.6093418259023353E-2</v>
      </c>
      <c r="Q2" s="62">
        <v>0.94198587793328403</v>
      </c>
      <c r="S2" s="47" t="s">
        <v>209</v>
      </c>
      <c r="T2" s="47">
        <v>23</v>
      </c>
      <c r="U2" s="47">
        <v>459</v>
      </c>
      <c r="V2" s="62">
        <f t="shared" ref="V2:V33" si="3">T2/U2</f>
        <v>5.0108932461873638E-2</v>
      </c>
      <c r="W2" s="63">
        <v>0.73587326454735091</v>
      </c>
    </row>
    <row r="3" spans="1:23">
      <c r="A3" s="45" t="s">
        <v>208</v>
      </c>
      <c r="B3" s="45">
        <v>5500</v>
      </c>
      <c r="C3" s="45">
        <v>467</v>
      </c>
      <c r="D3" s="45">
        <f t="shared" si="0"/>
        <v>11.777301927194861</v>
      </c>
      <c r="E3" s="64">
        <v>0.64102143402120926</v>
      </c>
      <c r="G3" s="45" t="s">
        <v>209</v>
      </c>
      <c r="H3" s="45">
        <v>14114</v>
      </c>
      <c r="I3" s="45">
        <v>475</v>
      </c>
      <c r="J3" s="64">
        <f t="shared" si="1"/>
        <v>29.713684210526317</v>
      </c>
      <c r="K3" s="64">
        <v>1.1430903810030966</v>
      </c>
      <c r="M3" s="45" t="s">
        <v>207</v>
      </c>
      <c r="N3" s="45">
        <v>11</v>
      </c>
      <c r="O3" s="45">
        <v>467</v>
      </c>
      <c r="P3" s="29">
        <f t="shared" si="2"/>
        <v>2.3554603854389723E-2</v>
      </c>
      <c r="Q3" s="64">
        <v>0.6147410043547481</v>
      </c>
      <c r="S3" s="45" t="s">
        <v>209</v>
      </c>
      <c r="T3" s="45">
        <v>29</v>
      </c>
      <c r="U3" s="45">
        <v>475</v>
      </c>
      <c r="V3" s="64">
        <f t="shared" si="3"/>
        <v>6.1052631578947365E-2</v>
      </c>
      <c r="W3" s="29">
        <v>0.89658663838808117</v>
      </c>
    </row>
    <row r="4" spans="1:23">
      <c r="A4" s="45" t="s">
        <v>208</v>
      </c>
      <c r="B4" s="45">
        <v>8273</v>
      </c>
      <c r="C4" s="45">
        <v>496</v>
      </c>
      <c r="D4" s="45">
        <f t="shared" si="0"/>
        <v>16.679435483870968</v>
      </c>
      <c r="E4" s="64">
        <v>0.90783744176980774</v>
      </c>
      <c r="G4" s="45" t="s">
        <v>209</v>
      </c>
      <c r="H4" s="45">
        <v>12595</v>
      </c>
      <c r="I4" s="45">
        <v>481</v>
      </c>
      <c r="J4" s="64">
        <f t="shared" si="1"/>
        <v>26.185031185031185</v>
      </c>
      <c r="K4" s="64">
        <v>1.0073425113426917</v>
      </c>
      <c r="M4" s="45" t="s">
        <v>207</v>
      </c>
      <c r="N4" s="45">
        <v>19</v>
      </c>
      <c r="O4" s="45">
        <v>496</v>
      </c>
      <c r="P4" s="29">
        <f t="shared" si="2"/>
        <v>3.8306451612903226E-2</v>
      </c>
      <c r="Q4" s="64">
        <v>0.99974283937677411</v>
      </c>
      <c r="S4" s="45" t="s">
        <v>209</v>
      </c>
      <c r="T4" s="45">
        <v>23</v>
      </c>
      <c r="U4" s="45">
        <v>481</v>
      </c>
      <c r="V4" s="64">
        <f t="shared" si="3"/>
        <v>4.781704781704782E-2</v>
      </c>
      <c r="W4" s="29">
        <v>0.70221585951607912</v>
      </c>
    </row>
    <row r="5" spans="1:23">
      <c r="A5" s="45" t="s">
        <v>208</v>
      </c>
      <c r="B5" s="45">
        <v>5272</v>
      </c>
      <c r="C5" s="45">
        <v>493</v>
      </c>
      <c r="D5" s="45">
        <f t="shared" si="0"/>
        <v>10.693711967545639</v>
      </c>
      <c r="E5" s="64">
        <v>0.5820432067396768</v>
      </c>
      <c r="G5" s="45" t="s">
        <v>209</v>
      </c>
      <c r="H5" s="45">
        <v>15791</v>
      </c>
      <c r="I5" s="45">
        <v>476</v>
      </c>
      <c r="J5" s="64">
        <f t="shared" si="1"/>
        <v>33.174369747899156</v>
      </c>
      <c r="K5" s="64">
        <v>1.2762235300740563</v>
      </c>
      <c r="M5" s="45" t="s">
        <v>207</v>
      </c>
      <c r="N5" s="45">
        <v>10</v>
      </c>
      <c r="O5" s="45">
        <v>493</v>
      </c>
      <c r="P5" s="29">
        <f t="shared" si="2"/>
        <v>2.0283975659229209E-2</v>
      </c>
      <c r="Q5" s="64">
        <v>0.52938235115926124</v>
      </c>
      <c r="S5" s="45" t="s">
        <v>209</v>
      </c>
      <c r="T5" s="45">
        <v>27</v>
      </c>
      <c r="U5" s="45">
        <v>476</v>
      </c>
      <c r="V5" s="64">
        <f t="shared" si="3"/>
        <v>5.6722689075630252E-2</v>
      </c>
      <c r="W5" s="29">
        <v>0.83299939418481173</v>
      </c>
    </row>
    <row r="6" spans="1:23">
      <c r="A6" s="45" t="s">
        <v>208</v>
      </c>
      <c r="B6" s="45">
        <v>4748</v>
      </c>
      <c r="C6" s="45">
        <v>458</v>
      </c>
      <c r="D6" s="45">
        <f t="shared" si="0"/>
        <v>10.366812227074236</v>
      </c>
      <c r="E6" s="64">
        <v>0.56425052878053661</v>
      </c>
      <c r="G6" s="45" t="s">
        <v>209</v>
      </c>
      <c r="H6" s="45">
        <v>14411</v>
      </c>
      <c r="I6" s="45">
        <v>473</v>
      </c>
      <c r="J6" s="64">
        <f t="shared" si="1"/>
        <v>30.467230443974628</v>
      </c>
      <c r="K6" s="64">
        <v>1.1720794301224491</v>
      </c>
      <c r="M6" s="45" t="s">
        <v>207</v>
      </c>
      <c r="N6" s="45">
        <v>12</v>
      </c>
      <c r="O6" s="45">
        <v>458</v>
      </c>
      <c r="P6" s="29">
        <f t="shared" si="2"/>
        <v>2.6200873362445413E-2</v>
      </c>
      <c r="Q6" s="64">
        <v>0.68380480119174436</v>
      </c>
      <c r="S6" s="45" t="s">
        <v>209</v>
      </c>
      <c r="T6" s="45">
        <v>23</v>
      </c>
      <c r="U6" s="45">
        <v>473</v>
      </c>
      <c r="V6" s="64">
        <f t="shared" si="3"/>
        <v>4.8625792811839326E-2</v>
      </c>
      <c r="W6" s="29">
        <v>0.7140926605226936</v>
      </c>
    </row>
    <row r="7" spans="1:23">
      <c r="A7" s="45" t="s">
        <v>208</v>
      </c>
      <c r="B7" s="45">
        <v>8577</v>
      </c>
      <c r="C7" s="45">
        <v>464</v>
      </c>
      <c r="D7" s="45">
        <f t="shared" si="0"/>
        <v>18.484913793103448</v>
      </c>
      <c r="E7" s="64">
        <v>1.0061070031713004</v>
      </c>
      <c r="G7" s="45" t="s">
        <v>209</v>
      </c>
      <c r="H7" s="45">
        <v>17125</v>
      </c>
      <c r="I7" s="45">
        <v>469</v>
      </c>
      <c r="J7" s="64">
        <f t="shared" si="1"/>
        <v>36.513859275053306</v>
      </c>
      <c r="K7" s="64">
        <v>1.4046942484442195</v>
      </c>
      <c r="M7" s="45" t="s">
        <v>207</v>
      </c>
      <c r="N7" s="45">
        <v>16</v>
      </c>
      <c r="O7" s="45">
        <v>464</v>
      </c>
      <c r="P7" s="29">
        <f t="shared" si="2"/>
        <v>3.4482758620689655E-2</v>
      </c>
      <c r="Q7" s="64">
        <v>0.89994999697074407</v>
      </c>
      <c r="S7" s="45" t="s">
        <v>209</v>
      </c>
      <c r="T7" s="45">
        <v>29</v>
      </c>
      <c r="U7" s="45">
        <v>469</v>
      </c>
      <c r="V7" s="64">
        <f t="shared" si="3"/>
        <v>6.1833688699360338E-2</v>
      </c>
      <c r="W7" s="29">
        <v>0.90805682992396286</v>
      </c>
    </row>
    <row r="8" spans="1:23">
      <c r="A8" s="45" t="s">
        <v>208</v>
      </c>
      <c r="B8" s="45">
        <v>8983</v>
      </c>
      <c r="C8" s="45">
        <v>475</v>
      </c>
      <c r="D8" s="45">
        <f t="shared" si="0"/>
        <v>18.911578947368422</v>
      </c>
      <c r="E8" s="64">
        <v>1.0293297676656261</v>
      </c>
      <c r="G8" s="45" t="s">
        <v>209</v>
      </c>
      <c r="H8" s="45">
        <v>12725</v>
      </c>
      <c r="I8" s="45">
        <v>480</v>
      </c>
      <c r="J8" s="64">
        <f t="shared" si="1"/>
        <v>26.510416666666668</v>
      </c>
      <c r="K8" s="64">
        <v>1.0198601450208411</v>
      </c>
      <c r="M8" s="45" t="s">
        <v>207</v>
      </c>
      <c r="N8" s="45">
        <v>14</v>
      </c>
      <c r="O8" s="45">
        <v>475</v>
      </c>
      <c r="P8" s="29">
        <f t="shared" si="2"/>
        <v>2.9473684210526315E-2</v>
      </c>
      <c r="Q8" s="64">
        <v>0.76922041846341493</v>
      </c>
      <c r="S8" s="45" t="s">
        <v>209</v>
      </c>
      <c r="T8" s="45">
        <v>37</v>
      </c>
      <c r="U8" s="45">
        <v>480</v>
      </c>
      <c r="V8" s="64">
        <f t="shared" si="3"/>
        <v>7.7083333333333337E-2</v>
      </c>
      <c r="W8" s="29">
        <v>1.132005040924607</v>
      </c>
    </row>
    <row r="9" spans="1:23">
      <c r="A9" s="45" t="s">
        <v>208</v>
      </c>
      <c r="B9" s="45">
        <v>7346</v>
      </c>
      <c r="C9" s="45">
        <v>471</v>
      </c>
      <c r="D9" s="45">
        <f t="shared" si="0"/>
        <v>15.59660297239915</v>
      </c>
      <c r="E9" s="64">
        <v>0.84890044129216291</v>
      </c>
      <c r="G9" s="45" t="s">
        <v>209</v>
      </c>
      <c r="H9" s="45">
        <v>12708</v>
      </c>
      <c r="I9" s="45">
        <v>476</v>
      </c>
      <c r="J9" s="64">
        <f t="shared" si="1"/>
        <v>26.69747899159664</v>
      </c>
      <c r="K9" s="64">
        <v>1.0270564638199677</v>
      </c>
      <c r="M9" s="45" t="s">
        <v>207</v>
      </c>
      <c r="N9" s="45">
        <v>16</v>
      </c>
      <c r="O9" s="45">
        <v>471</v>
      </c>
      <c r="P9" s="29">
        <f t="shared" si="2"/>
        <v>3.3970276008492568E-2</v>
      </c>
      <c r="Q9" s="64">
        <v>0.88657494393720859</v>
      </c>
      <c r="S9" s="45" t="s">
        <v>209</v>
      </c>
      <c r="T9" s="45">
        <v>35</v>
      </c>
      <c r="U9" s="45">
        <v>476</v>
      </c>
      <c r="V9" s="64">
        <f t="shared" si="3"/>
        <v>7.3529411764705885E-2</v>
      </c>
      <c r="W9" s="29">
        <v>1.0798140294988301</v>
      </c>
    </row>
    <row r="10" spans="1:23">
      <c r="A10" s="45" t="s">
        <v>208</v>
      </c>
      <c r="B10" s="45">
        <v>5012</v>
      </c>
      <c r="C10" s="45">
        <v>464</v>
      </c>
      <c r="D10" s="45">
        <f t="shared" si="0"/>
        <v>10.801724137931034</v>
      </c>
      <c r="E10" s="64">
        <v>0.58792215225539901</v>
      </c>
      <c r="G10" s="45" t="s">
        <v>209</v>
      </c>
      <c r="H10" s="45">
        <v>13781</v>
      </c>
      <c r="I10" s="45">
        <v>467</v>
      </c>
      <c r="J10" s="64">
        <f t="shared" si="1"/>
        <v>29.509635974304068</v>
      </c>
      <c r="K10" s="64">
        <v>1.1352406113672038</v>
      </c>
      <c r="M10" s="45" t="s">
        <v>207</v>
      </c>
      <c r="N10" s="45">
        <v>11</v>
      </c>
      <c r="O10" s="45">
        <v>464</v>
      </c>
      <c r="P10" s="29">
        <f t="shared" si="2"/>
        <v>2.3706896551724137E-2</v>
      </c>
      <c r="Q10" s="64">
        <v>0.61871562291738647</v>
      </c>
      <c r="S10" s="45" t="s">
        <v>209</v>
      </c>
      <c r="T10" s="45">
        <v>36</v>
      </c>
      <c r="U10" s="45">
        <v>467</v>
      </c>
      <c r="V10" s="64">
        <f t="shared" si="3"/>
        <v>7.7087794432548179E-2</v>
      </c>
      <c r="W10" s="29">
        <v>1.1320705542668676</v>
      </c>
    </row>
    <row r="11" spans="1:23">
      <c r="A11" s="45" t="s">
        <v>208</v>
      </c>
      <c r="B11" s="45">
        <v>6693</v>
      </c>
      <c r="C11" s="45">
        <v>467</v>
      </c>
      <c r="D11" s="45">
        <f t="shared" si="0"/>
        <v>14.331905781584583</v>
      </c>
      <c r="E11" s="64">
        <v>0.78006481052799148</v>
      </c>
      <c r="G11" s="45" t="s">
        <v>209</v>
      </c>
      <c r="H11" s="45">
        <v>12717</v>
      </c>
      <c r="I11" s="45">
        <v>479</v>
      </c>
      <c r="J11" s="64">
        <f t="shared" si="1"/>
        <v>26.549060542797495</v>
      </c>
      <c r="K11" s="64">
        <v>1.021346781372525</v>
      </c>
      <c r="M11" s="45" t="s">
        <v>207</v>
      </c>
      <c r="N11" s="45">
        <v>13</v>
      </c>
      <c r="O11" s="45">
        <v>467</v>
      </c>
      <c r="P11" s="29">
        <f t="shared" si="2"/>
        <v>2.7837259100642397E-2</v>
      </c>
      <c r="Q11" s="64">
        <v>0.72651209605561129</v>
      </c>
      <c r="S11" s="45" t="s">
        <v>209</v>
      </c>
      <c r="T11" s="45">
        <v>39</v>
      </c>
      <c r="U11" s="45">
        <v>479</v>
      </c>
      <c r="V11" s="64">
        <f t="shared" si="3"/>
        <v>8.1419624217118999E-2</v>
      </c>
      <c r="W11" s="29">
        <v>1.195685514083882</v>
      </c>
    </row>
    <row r="12" spans="1:23">
      <c r="A12" s="45" t="s">
        <v>208</v>
      </c>
      <c r="B12" s="45">
        <v>8953</v>
      </c>
      <c r="C12" s="45">
        <v>486</v>
      </c>
      <c r="D12" s="45">
        <f t="shared" si="0"/>
        <v>18.421810699588477</v>
      </c>
      <c r="E12" s="64">
        <v>1.0026723934664463</v>
      </c>
      <c r="G12" s="45" t="s">
        <v>209</v>
      </c>
      <c r="H12" s="45">
        <v>14517</v>
      </c>
      <c r="I12" s="45">
        <v>468</v>
      </c>
      <c r="J12" s="64">
        <f t="shared" si="1"/>
        <v>31.01923076923077</v>
      </c>
      <c r="K12" s="64">
        <v>1.1933149745820402</v>
      </c>
      <c r="M12" s="45" t="s">
        <v>207</v>
      </c>
      <c r="N12" s="45">
        <v>15</v>
      </c>
      <c r="O12" s="45">
        <v>486</v>
      </c>
      <c r="P12" s="29">
        <f t="shared" si="2"/>
        <v>3.0864197530864196E-2</v>
      </c>
      <c r="Q12" s="64">
        <v>0.80551079975776474</v>
      </c>
      <c r="S12" s="45" t="s">
        <v>209</v>
      </c>
      <c r="T12" s="45">
        <v>47</v>
      </c>
      <c r="U12" s="45">
        <v>468</v>
      </c>
      <c r="V12" s="64">
        <f t="shared" si="3"/>
        <v>0.10042735042735043</v>
      </c>
      <c r="W12" s="29">
        <v>1.4748229223411371</v>
      </c>
    </row>
    <row r="13" spans="1:23">
      <c r="A13" s="45" t="s">
        <v>208</v>
      </c>
      <c r="B13" s="45">
        <v>7759</v>
      </c>
      <c r="C13" s="45">
        <v>468</v>
      </c>
      <c r="D13" s="45">
        <f t="shared" si="0"/>
        <v>16.57905982905983</v>
      </c>
      <c r="E13" s="64">
        <v>0.90237414070258459</v>
      </c>
      <c r="G13" s="45" t="s">
        <v>209</v>
      </c>
      <c r="H13" s="45">
        <v>14885</v>
      </c>
      <c r="I13" s="45">
        <v>460</v>
      </c>
      <c r="J13" s="64">
        <f t="shared" si="1"/>
        <v>32.358695652173914</v>
      </c>
      <c r="K13" s="64">
        <v>1.2448444117442392</v>
      </c>
      <c r="M13" s="45" t="s">
        <v>207</v>
      </c>
      <c r="N13" s="45">
        <v>20</v>
      </c>
      <c r="O13" s="45">
        <v>468</v>
      </c>
      <c r="P13" s="29">
        <f t="shared" si="2"/>
        <v>4.2735042735042736E-2</v>
      </c>
      <c r="Q13" s="64">
        <v>1.1153226458184435</v>
      </c>
      <c r="S13" s="45" t="s">
        <v>209</v>
      </c>
      <c r="T13" s="45">
        <v>39</v>
      </c>
      <c r="U13" s="45">
        <v>460</v>
      </c>
      <c r="V13" s="64">
        <f t="shared" si="3"/>
        <v>8.478260869565217E-2</v>
      </c>
      <c r="W13" s="29">
        <v>1.2450725244482161</v>
      </c>
    </row>
    <row r="14" spans="1:23">
      <c r="A14" s="45" t="s">
        <v>208</v>
      </c>
      <c r="B14" s="45">
        <v>6106</v>
      </c>
      <c r="C14" s="45">
        <v>478</v>
      </c>
      <c r="D14" s="45">
        <f t="shared" si="0"/>
        <v>12.774058577405858</v>
      </c>
      <c r="E14" s="64">
        <v>0.69527345042006328</v>
      </c>
      <c r="G14" s="45" t="s">
        <v>209</v>
      </c>
      <c r="H14" s="45">
        <v>13692</v>
      </c>
      <c r="I14" s="45">
        <v>471</v>
      </c>
      <c r="J14" s="64">
        <f t="shared" si="1"/>
        <v>29.070063694267517</v>
      </c>
      <c r="K14" s="64">
        <v>1.1183301925344096</v>
      </c>
      <c r="M14" s="45" t="s">
        <v>207</v>
      </c>
      <c r="N14" s="45">
        <v>10</v>
      </c>
      <c r="O14" s="45">
        <v>478</v>
      </c>
      <c r="P14" s="29">
        <f t="shared" si="2"/>
        <v>2.0920502092050208E-2</v>
      </c>
      <c r="Q14" s="64">
        <v>0.54599476803664382</v>
      </c>
      <c r="S14" s="45" t="s">
        <v>209</v>
      </c>
      <c r="T14" s="45">
        <v>37</v>
      </c>
      <c r="U14" s="45">
        <v>471</v>
      </c>
      <c r="V14" s="64">
        <f t="shared" si="3"/>
        <v>7.8556263269639062E-2</v>
      </c>
      <c r="W14" s="29">
        <v>1.1536357104964146</v>
      </c>
    </row>
    <row r="15" spans="1:23">
      <c r="A15" s="45" t="s">
        <v>208</v>
      </c>
      <c r="B15" s="45">
        <v>4300</v>
      </c>
      <c r="C15" s="45">
        <v>480</v>
      </c>
      <c r="D15" s="45">
        <f t="shared" si="0"/>
        <v>8.9583333333333339</v>
      </c>
      <c r="E15" s="64">
        <v>0.48758906880984482</v>
      </c>
      <c r="G15" s="45" t="s">
        <v>209</v>
      </c>
      <c r="H15" s="45">
        <v>20673</v>
      </c>
      <c r="I15" s="45">
        <v>466</v>
      </c>
      <c r="J15" s="64">
        <f t="shared" si="1"/>
        <v>44.362660944206006</v>
      </c>
      <c r="K15" s="64">
        <v>1.7066389560355835</v>
      </c>
      <c r="M15" s="45" t="s">
        <v>207</v>
      </c>
      <c r="N15" s="45">
        <v>14</v>
      </c>
      <c r="O15" s="45">
        <v>480</v>
      </c>
      <c r="P15" s="29">
        <f t="shared" si="2"/>
        <v>2.9166666666666667E-2</v>
      </c>
      <c r="Q15" s="64">
        <v>0.76120770577108765</v>
      </c>
      <c r="S15" s="45" t="s">
        <v>209</v>
      </c>
      <c r="T15" s="45">
        <v>52</v>
      </c>
      <c r="U15" s="45">
        <v>466</v>
      </c>
      <c r="V15" s="64">
        <f t="shared" si="3"/>
        <v>0.11158798283261803</v>
      </c>
      <c r="W15" s="29">
        <v>1.6387220636514435</v>
      </c>
    </row>
    <row r="16" spans="1:23">
      <c r="A16" s="45" t="s">
        <v>208</v>
      </c>
      <c r="B16" s="45">
        <v>5568</v>
      </c>
      <c r="C16" s="45">
        <v>472</v>
      </c>
      <c r="D16" s="45">
        <f t="shared" si="0"/>
        <v>11.796610169491526</v>
      </c>
      <c r="E16" s="64">
        <v>0.64207235359871084</v>
      </c>
      <c r="G16" s="45" t="s">
        <v>209</v>
      </c>
      <c r="H16" s="45">
        <v>9811</v>
      </c>
      <c r="I16" s="45">
        <v>471</v>
      </c>
      <c r="J16" s="64">
        <f t="shared" si="1"/>
        <v>20.830148619957537</v>
      </c>
      <c r="K16" s="64">
        <v>0.80133928709867752</v>
      </c>
      <c r="M16" s="45" t="s">
        <v>207</v>
      </c>
      <c r="N16" s="45">
        <v>13</v>
      </c>
      <c r="O16" s="45">
        <v>472</v>
      </c>
      <c r="P16" s="29">
        <f t="shared" si="2"/>
        <v>2.7542372881355932E-2</v>
      </c>
      <c r="Q16" s="64">
        <v>0.71881599334315782</v>
      </c>
      <c r="S16" s="45" t="s">
        <v>209</v>
      </c>
      <c r="T16" s="45">
        <v>29</v>
      </c>
      <c r="U16" s="45">
        <v>471</v>
      </c>
      <c r="V16" s="64">
        <f t="shared" si="3"/>
        <v>6.1571125265392782E-2</v>
      </c>
      <c r="W16" s="29">
        <v>0.90420096228097369</v>
      </c>
    </row>
    <row r="17" spans="1:23">
      <c r="A17" s="45" t="s">
        <v>208</v>
      </c>
      <c r="B17" s="45">
        <v>4300</v>
      </c>
      <c r="C17" s="45">
        <v>475</v>
      </c>
      <c r="D17" s="45">
        <f t="shared" si="0"/>
        <v>9.0526315789473681</v>
      </c>
      <c r="E17" s="64">
        <v>0.49272158532363258</v>
      </c>
      <c r="G17" s="45" t="s">
        <v>209</v>
      </c>
      <c r="H17" s="45">
        <v>13247</v>
      </c>
      <c r="I17" s="45">
        <v>473</v>
      </c>
      <c r="J17" s="64">
        <f t="shared" si="1"/>
        <v>28.006342494714588</v>
      </c>
      <c r="K17" s="64">
        <v>1.0774086608030036</v>
      </c>
      <c r="M17" s="45" t="s">
        <v>207</v>
      </c>
      <c r="N17" s="45">
        <v>13</v>
      </c>
      <c r="O17" s="45">
        <v>475</v>
      </c>
      <c r="P17" s="29">
        <f t="shared" si="2"/>
        <v>2.736842105263158E-2</v>
      </c>
      <c r="Q17" s="64">
        <v>0.71427610285888532</v>
      </c>
      <c r="S17" s="45" t="s">
        <v>209</v>
      </c>
      <c r="T17" s="45">
        <v>32</v>
      </c>
      <c r="U17" s="45">
        <v>473</v>
      </c>
      <c r="V17" s="64">
        <f t="shared" si="3"/>
        <v>6.765327695560254E-2</v>
      </c>
      <c r="W17" s="29">
        <v>0.99352022333592149</v>
      </c>
    </row>
    <row r="18" spans="1:23">
      <c r="A18" s="45" t="s">
        <v>208</v>
      </c>
      <c r="B18" s="45">
        <v>5126</v>
      </c>
      <c r="C18" s="45">
        <v>543</v>
      </c>
      <c r="D18" s="45">
        <f t="shared" si="0"/>
        <v>9.4401473296500917</v>
      </c>
      <c r="E18" s="64">
        <v>0.51381350465769282</v>
      </c>
      <c r="G18" s="45" t="s">
        <v>209</v>
      </c>
      <c r="H18" s="45">
        <v>15596</v>
      </c>
      <c r="I18" s="45">
        <v>476</v>
      </c>
      <c r="J18" s="64">
        <f t="shared" si="1"/>
        <v>32.764705882352942</v>
      </c>
      <c r="K18" s="64">
        <v>1.260463692928566</v>
      </c>
      <c r="M18" s="45" t="s">
        <v>207</v>
      </c>
      <c r="N18" s="45">
        <v>17</v>
      </c>
      <c r="O18" s="45">
        <v>543</v>
      </c>
      <c r="P18" s="29">
        <f t="shared" si="2"/>
        <v>3.1307550644567222E-2</v>
      </c>
      <c r="Q18" s="64">
        <v>0.8170816731244509</v>
      </c>
      <c r="S18" s="45" t="s">
        <v>209</v>
      </c>
      <c r="T18" s="45">
        <v>40</v>
      </c>
      <c r="U18" s="45">
        <v>476</v>
      </c>
      <c r="V18" s="64">
        <f t="shared" si="3"/>
        <v>8.4033613445378158E-2</v>
      </c>
      <c r="W18" s="29">
        <v>1.2340731765700916</v>
      </c>
    </row>
    <row r="19" spans="1:23">
      <c r="A19" s="45" t="s">
        <v>208</v>
      </c>
      <c r="B19" s="45">
        <v>5138</v>
      </c>
      <c r="C19" s="45">
        <v>479</v>
      </c>
      <c r="D19" s="45">
        <f t="shared" si="0"/>
        <v>10.726513569937369</v>
      </c>
      <c r="E19" s="64">
        <v>0.58382855030421499</v>
      </c>
      <c r="G19" s="45" t="s">
        <v>209</v>
      </c>
      <c r="H19" s="45">
        <v>12506</v>
      </c>
      <c r="I19" s="45">
        <v>474</v>
      </c>
      <c r="J19" s="64">
        <f t="shared" si="1"/>
        <v>26.383966244725737</v>
      </c>
      <c r="K19" s="64">
        <v>1.0149955762258596</v>
      </c>
      <c r="M19" s="45" t="s">
        <v>207</v>
      </c>
      <c r="N19" s="45">
        <v>6</v>
      </c>
      <c r="O19" s="45">
        <v>479</v>
      </c>
      <c r="P19" s="29">
        <f t="shared" si="2"/>
        <v>1.2526096033402923E-2</v>
      </c>
      <c r="Q19" s="64">
        <v>0.32691294253217007</v>
      </c>
      <c r="S19" s="45" t="s">
        <v>209</v>
      </c>
      <c r="T19" s="45">
        <v>21</v>
      </c>
      <c r="U19" s="45">
        <v>474</v>
      </c>
      <c r="V19" s="64">
        <f t="shared" si="3"/>
        <v>4.4303797468354431E-2</v>
      </c>
      <c r="W19" s="29">
        <v>0.6506221241030925</v>
      </c>
    </row>
    <row r="20" spans="1:23">
      <c r="A20" s="45" t="s">
        <v>208</v>
      </c>
      <c r="B20" s="45">
        <v>6146</v>
      </c>
      <c r="C20" s="45">
        <v>499</v>
      </c>
      <c r="D20" s="45">
        <f t="shared" si="0"/>
        <v>12.316633266533065</v>
      </c>
      <c r="E20" s="64">
        <v>0.6703764552894379</v>
      </c>
      <c r="G20" s="45" t="s">
        <v>209</v>
      </c>
      <c r="H20" s="45">
        <v>9030</v>
      </c>
      <c r="I20" s="45">
        <v>474</v>
      </c>
      <c r="J20" s="64">
        <f t="shared" si="1"/>
        <v>19.050632911392405</v>
      </c>
      <c r="K20" s="64">
        <v>0.73288102137530087</v>
      </c>
      <c r="M20" s="45" t="s">
        <v>207</v>
      </c>
      <c r="N20" s="45">
        <v>12</v>
      </c>
      <c r="O20" s="45">
        <v>499</v>
      </c>
      <c r="P20" s="29">
        <f t="shared" si="2"/>
        <v>2.4048096192384769E-2</v>
      </c>
      <c r="Q20" s="64">
        <v>0.62762043876917617</v>
      </c>
      <c r="S20" s="45" t="s">
        <v>209</v>
      </c>
      <c r="T20" s="45">
        <v>27</v>
      </c>
      <c r="U20" s="45">
        <v>474</v>
      </c>
      <c r="V20" s="64">
        <f t="shared" si="3"/>
        <v>5.6962025316455694E-2</v>
      </c>
      <c r="W20" s="29">
        <v>0.83651415956111896</v>
      </c>
    </row>
    <row r="21" spans="1:23">
      <c r="A21" s="45" t="s">
        <v>208</v>
      </c>
      <c r="B21" s="45">
        <v>6210</v>
      </c>
      <c r="C21" s="45">
        <v>480</v>
      </c>
      <c r="D21" s="45">
        <f t="shared" si="0"/>
        <v>12.9375</v>
      </c>
      <c r="E21" s="64">
        <v>0.70416932960677581</v>
      </c>
      <c r="G21" s="45" t="s">
        <v>209</v>
      </c>
      <c r="H21" s="45">
        <v>11160</v>
      </c>
      <c r="I21" s="45">
        <v>475</v>
      </c>
      <c r="J21" s="64">
        <f t="shared" si="1"/>
        <v>23.494736842105262</v>
      </c>
      <c r="K21" s="64">
        <v>0.90384643984657476</v>
      </c>
      <c r="M21" s="45" t="s">
        <v>207</v>
      </c>
      <c r="N21" s="45">
        <v>8</v>
      </c>
      <c r="O21" s="45">
        <v>480</v>
      </c>
      <c r="P21" s="29">
        <f t="shared" si="2"/>
        <v>1.6666666666666666E-2</v>
      </c>
      <c r="Q21" s="64">
        <v>0.43497583186919297</v>
      </c>
      <c r="S21" s="45" t="s">
        <v>209</v>
      </c>
      <c r="T21" s="45">
        <v>36</v>
      </c>
      <c r="U21" s="45">
        <v>475</v>
      </c>
      <c r="V21" s="64">
        <f t="shared" si="3"/>
        <v>7.5789473684210532E-2</v>
      </c>
      <c r="W21" s="29">
        <v>1.1130041028265836</v>
      </c>
    </row>
    <row r="22" spans="1:23">
      <c r="A22" s="45" t="s">
        <v>208</v>
      </c>
      <c r="B22" s="45">
        <v>10860</v>
      </c>
      <c r="C22" s="45">
        <v>467</v>
      </c>
      <c r="D22" s="45">
        <f t="shared" si="0"/>
        <v>23.254817987152034</v>
      </c>
      <c r="E22" s="64">
        <v>1.2657259588127876</v>
      </c>
      <c r="G22" s="45" t="s">
        <v>209</v>
      </c>
      <c r="H22" s="45">
        <v>8846</v>
      </c>
      <c r="I22" s="45">
        <v>477</v>
      </c>
      <c r="J22" s="64">
        <f t="shared" si="1"/>
        <v>18.545073375262053</v>
      </c>
      <c r="K22" s="64">
        <v>0.71343206180904595</v>
      </c>
      <c r="M22" s="45" t="s">
        <v>207</v>
      </c>
      <c r="N22" s="45">
        <v>23</v>
      </c>
      <c r="O22" s="45">
        <v>467</v>
      </c>
      <c r="P22" s="29">
        <f t="shared" si="2"/>
        <v>4.9250535331905779E-2</v>
      </c>
      <c r="Q22" s="64">
        <v>1.2853675545599277</v>
      </c>
      <c r="S22" s="45" t="s">
        <v>209</v>
      </c>
      <c r="T22" s="45">
        <v>26</v>
      </c>
      <c r="U22" s="45">
        <v>477</v>
      </c>
      <c r="V22" s="64">
        <f t="shared" si="3"/>
        <v>5.450733752620545E-2</v>
      </c>
      <c r="W22" s="29">
        <v>0.80046591369137587</v>
      </c>
    </row>
    <row r="23" spans="1:23">
      <c r="A23" s="45" t="s">
        <v>208</v>
      </c>
      <c r="B23" s="45">
        <v>13204</v>
      </c>
      <c r="C23" s="45">
        <v>473</v>
      </c>
      <c r="D23" s="45">
        <f t="shared" si="0"/>
        <v>27.915433403805498</v>
      </c>
      <c r="E23" s="64">
        <v>1.5193964850736474</v>
      </c>
      <c r="G23" s="45" t="s">
        <v>209</v>
      </c>
      <c r="H23" s="45">
        <v>24124</v>
      </c>
      <c r="I23" s="45">
        <v>481</v>
      </c>
      <c r="J23" s="64">
        <f t="shared" si="1"/>
        <v>50.153846153846153</v>
      </c>
      <c r="K23" s="64">
        <v>1.929426815691234</v>
      </c>
      <c r="M23" s="45" t="s">
        <v>207</v>
      </c>
      <c r="N23" s="45">
        <v>27</v>
      </c>
      <c r="O23" s="45">
        <v>473</v>
      </c>
      <c r="P23" s="29">
        <f t="shared" si="2"/>
        <v>5.7082452431289642E-2</v>
      </c>
      <c r="Q23" s="64">
        <v>1.4897692338860309</v>
      </c>
      <c r="S23" s="45" t="s">
        <v>209</v>
      </c>
      <c r="T23" s="45">
        <v>51</v>
      </c>
      <c r="U23" s="45">
        <v>481</v>
      </c>
      <c r="V23" s="64">
        <f t="shared" si="3"/>
        <v>0.10602910602910603</v>
      </c>
      <c r="W23" s="29">
        <v>1.5570873406660886</v>
      </c>
    </row>
    <row r="24" spans="1:23">
      <c r="A24" s="45" t="s">
        <v>208</v>
      </c>
      <c r="B24" s="45">
        <v>11778</v>
      </c>
      <c r="C24" s="45">
        <v>479</v>
      </c>
      <c r="D24" s="45">
        <f t="shared" si="0"/>
        <v>24.588726513569938</v>
      </c>
      <c r="E24" s="64">
        <v>1.3383286620247263</v>
      </c>
      <c r="G24" s="45" t="s">
        <v>209</v>
      </c>
      <c r="H24" s="45">
        <v>17820</v>
      </c>
      <c r="I24" s="45">
        <v>481</v>
      </c>
      <c r="J24" s="64">
        <f t="shared" si="1"/>
        <v>37.047817047817048</v>
      </c>
      <c r="K24" s="64">
        <v>1.4252356929040704</v>
      </c>
      <c r="M24" s="45" t="s">
        <v>207</v>
      </c>
      <c r="N24" s="45">
        <v>25</v>
      </c>
      <c r="O24" s="45">
        <v>479</v>
      </c>
      <c r="P24" s="29">
        <f t="shared" si="2"/>
        <v>5.2192066805845511E-2</v>
      </c>
      <c r="Q24" s="64">
        <v>1.3621372605507087</v>
      </c>
      <c r="S24" s="45" t="s">
        <v>209</v>
      </c>
      <c r="T24" s="45">
        <v>52</v>
      </c>
      <c r="U24" s="45">
        <v>481</v>
      </c>
      <c r="V24" s="64">
        <f t="shared" si="3"/>
        <v>0.10810810810810811</v>
      </c>
      <c r="W24" s="29">
        <v>1.5876184649928746</v>
      </c>
    </row>
    <row r="25" spans="1:23">
      <c r="A25" s="45" t="s">
        <v>208</v>
      </c>
      <c r="B25" s="45">
        <v>13425</v>
      </c>
      <c r="C25" s="45">
        <v>467</v>
      </c>
      <c r="D25" s="45">
        <f t="shared" si="0"/>
        <v>28.747323340471091</v>
      </c>
      <c r="E25" s="64">
        <v>1.5646750457699514</v>
      </c>
      <c r="G25" s="45" t="s">
        <v>209</v>
      </c>
      <c r="H25" s="45">
        <v>9059</v>
      </c>
      <c r="I25" s="45">
        <v>472</v>
      </c>
      <c r="J25" s="64">
        <f t="shared" si="1"/>
        <v>19.192796610169491</v>
      </c>
      <c r="K25" s="64">
        <v>0.73835008254753809</v>
      </c>
      <c r="M25" s="45" t="s">
        <v>207</v>
      </c>
      <c r="N25" s="45">
        <v>21</v>
      </c>
      <c r="O25" s="45">
        <v>467</v>
      </c>
      <c r="P25" s="29">
        <f t="shared" si="2"/>
        <v>4.4967880085653104E-2</v>
      </c>
      <c r="Q25" s="64">
        <v>1.1735964628590645</v>
      </c>
      <c r="S25" s="45" t="s">
        <v>209</v>
      </c>
      <c r="T25" s="45">
        <v>35</v>
      </c>
      <c r="U25" s="45">
        <v>472</v>
      </c>
      <c r="V25" s="64">
        <f t="shared" si="3"/>
        <v>7.4152542372881353E-2</v>
      </c>
      <c r="W25" s="29">
        <v>1.088964995850515</v>
      </c>
    </row>
    <row r="26" spans="1:23">
      <c r="A26" s="45" t="s">
        <v>208</v>
      </c>
      <c r="B26" s="45">
        <v>12405</v>
      </c>
      <c r="C26" s="45">
        <v>488</v>
      </c>
      <c r="D26" s="45">
        <f t="shared" si="0"/>
        <v>25.420081967213115</v>
      </c>
      <c r="E26" s="64">
        <v>1.3835781315866087</v>
      </c>
      <c r="G26" s="45" t="s">
        <v>209</v>
      </c>
      <c r="H26" s="45">
        <v>17175</v>
      </c>
      <c r="I26" s="45">
        <v>478</v>
      </c>
      <c r="J26" s="64">
        <f t="shared" si="1"/>
        <v>35.930962343096233</v>
      </c>
      <c r="K26" s="64">
        <v>1.3822701063783795</v>
      </c>
      <c r="M26" s="45" t="s">
        <v>207</v>
      </c>
      <c r="N26" s="45">
        <v>22</v>
      </c>
      <c r="O26" s="45">
        <v>488</v>
      </c>
      <c r="P26" s="29">
        <f t="shared" si="2"/>
        <v>4.5081967213114756E-2</v>
      </c>
      <c r="Q26" s="64">
        <v>1.1765739714494563</v>
      </c>
      <c r="S26" s="45" t="s">
        <v>209</v>
      </c>
      <c r="T26" s="45">
        <v>41</v>
      </c>
      <c r="U26" s="45">
        <v>478</v>
      </c>
      <c r="V26" s="64">
        <f t="shared" si="3"/>
        <v>8.5774058577405859E-2</v>
      </c>
      <c r="W26" s="29">
        <v>1.2596324327375474</v>
      </c>
    </row>
    <row r="27" spans="1:23">
      <c r="A27" s="45" t="s">
        <v>208</v>
      </c>
      <c r="B27" s="45">
        <v>14759</v>
      </c>
      <c r="C27" s="45">
        <v>466</v>
      </c>
      <c r="D27" s="45">
        <f t="shared" si="0"/>
        <v>31.671673819742491</v>
      </c>
      <c r="E27" s="64">
        <v>1.7238431939070564</v>
      </c>
      <c r="G27" s="45" t="s">
        <v>209</v>
      </c>
      <c r="H27" s="45">
        <v>8318</v>
      </c>
      <c r="I27" s="45">
        <v>470</v>
      </c>
      <c r="J27" s="64">
        <f t="shared" si="1"/>
        <v>17.697872340425533</v>
      </c>
      <c r="K27" s="64">
        <v>0.68084009688015901</v>
      </c>
      <c r="M27" s="45" t="s">
        <v>207</v>
      </c>
      <c r="N27" s="45">
        <v>31</v>
      </c>
      <c r="O27" s="45">
        <v>466</v>
      </c>
      <c r="P27" s="29">
        <f t="shared" si="2"/>
        <v>6.652360515021459E-2</v>
      </c>
      <c r="Q27" s="64">
        <v>1.7361696293491393</v>
      </c>
      <c r="S27" s="45" t="s">
        <v>209</v>
      </c>
      <c r="T27" s="45">
        <v>15</v>
      </c>
      <c r="U27" s="45">
        <v>470</v>
      </c>
      <c r="V27" s="64">
        <f t="shared" si="3"/>
        <v>3.1914893617021274E-2</v>
      </c>
      <c r="W27" s="29">
        <v>0.46868523833566239</v>
      </c>
    </row>
    <row r="28" spans="1:23">
      <c r="A28" s="45" t="s">
        <v>208</v>
      </c>
      <c r="B28" s="45">
        <v>11530</v>
      </c>
      <c r="C28" s="45">
        <v>465</v>
      </c>
      <c r="D28" s="45">
        <f t="shared" si="0"/>
        <v>24.795698924731184</v>
      </c>
      <c r="E28" s="64">
        <v>1.3495938696780221</v>
      </c>
      <c r="G28" s="45" t="s">
        <v>209</v>
      </c>
      <c r="H28" s="45">
        <v>7813</v>
      </c>
      <c r="I28" s="45">
        <v>484</v>
      </c>
      <c r="J28" s="64">
        <f t="shared" si="1"/>
        <v>16.142561983471076</v>
      </c>
      <c r="K28" s="64">
        <v>0.62100704837924936</v>
      </c>
      <c r="M28" s="45" t="s">
        <v>207</v>
      </c>
      <c r="N28" s="45">
        <v>23</v>
      </c>
      <c r="O28" s="45">
        <v>465</v>
      </c>
      <c r="P28" s="29">
        <f t="shared" si="2"/>
        <v>4.9462365591397849E-2</v>
      </c>
      <c r="Q28" s="64">
        <v>1.2908960171601855</v>
      </c>
      <c r="S28" s="45" t="s">
        <v>209</v>
      </c>
      <c r="T28" s="45">
        <v>18</v>
      </c>
      <c r="U28" s="45">
        <v>484</v>
      </c>
      <c r="V28" s="64">
        <f t="shared" si="3"/>
        <v>3.71900826446281E-2</v>
      </c>
      <c r="W28" s="29">
        <v>0.54615387277130911</v>
      </c>
    </row>
    <row r="29" spans="1:23">
      <c r="A29" s="45" t="s">
        <v>208</v>
      </c>
      <c r="B29" s="45">
        <v>15048</v>
      </c>
      <c r="C29" s="45">
        <v>473</v>
      </c>
      <c r="D29" s="45">
        <f t="shared" si="0"/>
        <v>31.813953488372093</v>
      </c>
      <c r="E29" s="64">
        <v>1.7315872695689372</v>
      </c>
      <c r="G29" s="45" t="s">
        <v>209</v>
      </c>
      <c r="H29" s="45">
        <v>6357</v>
      </c>
      <c r="I29" s="45">
        <v>477</v>
      </c>
      <c r="J29" s="64">
        <f t="shared" si="1"/>
        <v>13.327044025157234</v>
      </c>
      <c r="K29" s="64">
        <v>0.51269360354059523</v>
      </c>
      <c r="M29" s="45" t="s">
        <v>207</v>
      </c>
      <c r="N29" s="45">
        <v>30</v>
      </c>
      <c r="O29" s="45">
        <v>473</v>
      </c>
      <c r="P29" s="29">
        <f t="shared" si="2"/>
        <v>6.3424947145877375E-2</v>
      </c>
      <c r="Q29" s="64">
        <v>1.6552991487622564</v>
      </c>
      <c r="S29" s="45" t="s">
        <v>209</v>
      </c>
      <c r="T29" s="45">
        <v>28</v>
      </c>
      <c r="U29" s="45">
        <v>477</v>
      </c>
      <c r="V29" s="64">
        <f t="shared" si="3"/>
        <v>5.8700209643605873E-2</v>
      </c>
      <c r="W29" s="29">
        <v>0.86204021474455872</v>
      </c>
    </row>
    <row r="30" spans="1:23">
      <c r="A30" s="45" t="s">
        <v>208</v>
      </c>
      <c r="B30" s="45">
        <v>14959</v>
      </c>
      <c r="C30" s="45">
        <v>467</v>
      </c>
      <c r="D30" s="45">
        <f t="shared" si="0"/>
        <v>32.032119914346893</v>
      </c>
      <c r="E30" s="64">
        <v>1.7434617511860488</v>
      </c>
      <c r="G30" s="45" t="s">
        <v>209</v>
      </c>
      <c r="H30" s="45">
        <v>10707</v>
      </c>
      <c r="I30" s="45">
        <v>515</v>
      </c>
      <c r="J30" s="64">
        <f t="shared" si="1"/>
        <v>20.790291262135923</v>
      </c>
      <c r="K30" s="64">
        <v>0.79980596790421876</v>
      </c>
      <c r="M30" s="45" t="s">
        <v>207</v>
      </c>
      <c r="N30" s="45">
        <v>29</v>
      </c>
      <c r="O30" s="45">
        <v>467</v>
      </c>
      <c r="P30" s="29">
        <f t="shared" si="2"/>
        <v>6.2098501070663809E-2</v>
      </c>
      <c r="Q30" s="64">
        <v>1.6206808296625175</v>
      </c>
      <c r="S30" s="45" t="s">
        <v>209</v>
      </c>
      <c r="T30" s="45">
        <v>22</v>
      </c>
      <c r="U30" s="45">
        <v>515</v>
      </c>
      <c r="V30" s="64">
        <f t="shared" si="3"/>
        <v>4.2718446601941747E-2</v>
      </c>
      <c r="W30" s="29">
        <v>0.62734050024475718</v>
      </c>
    </row>
    <row r="31" spans="1:23">
      <c r="A31" s="45" t="s">
        <v>208</v>
      </c>
      <c r="B31" s="45">
        <v>9561</v>
      </c>
      <c r="C31" s="45">
        <v>475</v>
      </c>
      <c r="D31" s="45">
        <f t="shared" si="0"/>
        <v>20.12842105263158</v>
      </c>
      <c r="E31" s="64">
        <v>1.0955607156463376</v>
      </c>
      <c r="G31" s="45" t="s">
        <v>209</v>
      </c>
      <c r="H31" s="45">
        <v>7123</v>
      </c>
      <c r="I31" s="45">
        <v>471</v>
      </c>
      <c r="J31" s="64">
        <f t="shared" si="1"/>
        <v>15.123142250530785</v>
      </c>
      <c r="K31" s="64">
        <v>0.58178980144775039</v>
      </c>
      <c r="M31" s="45" t="s">
        <v>207</v>
      </c>
      <c r="N31" s="45">
        <v>27</v>
      </c>
      <c r="O31" s="45">
        <v>475</v>
      </c>
      <c r="P31" s="29">
        <f t="shared" si="2"/>
        <v>5.6842105263157895E-2</v>
      </c>
      <c r="Q31" s="64">
        <v>1.4834965213223001</v>
      </c>
      <c r="S31" s="45" t="s">
        <v>209</v>
      </c>
      <c r="T31" s="45">
        <v>26</v>
      </c>
      <c r="U31" s="45">
        <v>471</v>
      </c>
      <c r="V31" s="64">
        <f t="shared" si="3"/>
        <v>5.5201698513800426E-2</v>
      </c>
      <c r="W31" s="29">
        <v>0.81066293170018333</v>
      </c>
    </row>
    <row r="32" spans="1:23">
      <c r="A32" s="45" t="s">
        <v>208</v>
      </c>
      <c r="B32" s="45">
        <v>11535</v>
      </c>
      <c r="C32" s="45">
        <v>462</v>
      </c>
      <c r="D32" s="45">
        <f t="shared" si="0"/>
        <v>24.967532467532468</v>
      </c>
      <c r="E32" s="64">
        <v>1.3589465197756714</v>
      </c>
      <c r="G32" s="45" t="s">
        <v>209</v>
      </c>
      <c r="H32" s="45">
        <v>6173</v>
      </c>
      <c r="I32" s="45">
        <v>493</v>
      </c>
      <c r="J32" s="64">
        <f t="shared" si="1"/>
        <v>12.52129817444219</v>
      </c>
      <c r="K32" s="64">
        <v>0.48169642645007354</v>
      </c>
      <c r="M32" s="45" t="s">
        <v>207</v>
      </c>
      <c r="N32" s="45">
        <v>23</v>
      </c>
      <c r="O32" s="45">
        <v>462</v>
      </c>
      <c r="P32" s="29">
        <f t="shared" si="2"/>
        <v>4.9783549783549784E-2</v>
      </c>
      <c r="Q32" s="64">
        <v>1.299278458830057</v>
      </c>
      <c r="S32" s="45" t="s">
        <v>209</v>
      </c>
      <c r="T32" s="45">
        <v>25</v>
      </c>
      <c r="U32" s="45">
        <v>493</v>
      </c>
      <c r="V32" s="64">
        <f t="shared" si="3"/>
        <v>5.0709939148073022E-2</v>
      </c>
      <c r="W32" s="29">
        <v>0.7446993306888483</v>
      </c>
    </row>
    <row r="33" spans="1:23">
      <c r="A33" s="45" t="s">
        <v>208</v>
      </c>
      <c r="B33" s="45">
        <v>9849</v>
      </c>
      <c r="C33" s="45">
        <v>471</v>
      </c>
      <c r="D33" s="45">
        <f t="shared" si="0"/>
        <v>20.910828025477706</v>
      </c>
      <c r="E33" s="64">
        <v>1.1381459905100071</v>
      </c>
      <c r="G33" s="45" t="s">
        <v>209</v>
      </c>
      <c r="H33" s="45">
        <v>7289</v>
      </c>
      <c r="I33" s="45">
        <v>473</v>
      </c>
      <c r="J33" s="64">
        <f t="shared" si="1"/>
        <v>15.41014799154334</v>
      </c>
      <c r="K33" s="64">
        <v>0.59283096011120207</v>
      </c>
      <c r="M33" s="45" t="s">
        <v>207</v>
      </c>
      <c r="N33" s="45">
        <v>18</v>
      </c>
      <c r="O33" s="45">
        <v>471</v>
      </c>
      <c r="P33" s="29">
        <f t="shared" si="2"/>
        <v>3.8216560509554139E-2</v>
      </c>
      <c r="Q33" s="64">
        <v>0.99739681192935958</v>
      </c>
      <c r="S33" s="45" t="s">
        <v>209</v>
      </c>
      <c r="T33" s="45">
        <v>19</v>
      </c>
      <c r="U33" s="45">
        <v>473</v>
      </c>
      <c r="V33" s="64">
        <f t="shared" si="3"/>
        <v>4.0169133192389003E-2</v>
      </c>
      <c r="W33" s="29">
        <v>0.5899026326057033</v>
      </c>
    </row>
    <row r="34" spans="1:23">
      <c r="A34" s="45" t="s">
        <v>208</v>
      </c>
      <c r="B34" s="45">
        <v>11051</v>
      </c>
      <c r="C34" s="45">
        <v>483</v>
      </c>
      <c r="D34" s="45">
        <f t="shared" ref="D34:D65" si="4">B34/C34</f>
        <v>22.879917184265011</v>
      </c>
      <c r="E34" s="64">
        <v>1.2453206527615415</v>
      </c>
      <c r="G34" s="45" t="s">
        <v>209</v>
      </c>
      <c r="H34" s="45">
        <v>7989</v>
      </c>
      <c r="I34" s="45">
        <v>470</v>
      </c>
      <c r="J34" s="64">
        <f t="shared" ref="J34:J65" si="5">H34/I34</f>
        <v>16.997872340425531</v>
      </c>
      <c r="K34" s="64">
        <v>0.65391098028078731</v>
      </c>
      <c r="M34" s="45" t="s">
        <v>207</v>
      </c>
      <c r="N34" s="45">
        <v>21</v>
      </c>
      <c r="O34" s="45">
        <v>483</v>
      </c>
      <c r="P34" s="29">
        <f t="shared" ref="P34:P65" si="6">N34/O34</f>
        <v>4.3478260869565216E-2</v>
      </c>
      <c r="Q34" s="64">
        <v>1.1347195613978946</v>
      </c>
      <c r="S34" s="45" t="s">
        <v>209</v>
      </c>
      <c r="T34" s="45">
        <v>30</v>
      </c>
      <c r="U34" s="45">
        <v>470</v>
      </c>
      <c r="V34" s="64">
        <f t="shared" ref="V34:V65" si="7">T34/U34</f>
        <v>6.3829787234042548E-2</v>
      </c>
      <c r="W34" s="29">
        <v>0.93737047667132478</v>
      </c>
    </row>
    <row r="35" spans="1:23">
      <c r="A35" s="45" t="s">
        <v>208</v>
      </c>
      <c r="B35" s="45">
        <v>14366</v>
      </c>
      <c r="C35" s="45">
        <v>504</v>
      </c>
      <c r="D35" s="45">
        <f t="shared" si="4"/>
        <v>28.503968253968253</v>
      </c>
      <c r="E35" s="64">
        <v>1.5514295819539823</v>
      </c>
      <c r="G35" s="45" t="s">
        <v>209</v>
      </c>
      <c r="H35" s="45">
        <v>6801</v>
      </c>
      <c r="I35" s="45">
        <v>465</v>
      </c>
      <c r="J35" s="64">
        <f t="shared" si="5"/>
        <v>14.625806451612902</v>
      </c>
      <c r="K35" s="64">
        <v>0.56265721042189154</v>
      </c>
      <c r="M35" s="45" t="s">
        <v>207</v>
      </c>
      <c r="N35" s="45">
        <v>26</v>
      </c>
      <c r="O35" s="45">
        <v>504</v>
      </c>
      <c r="P35" s="29">
        <f t="shared" si="6"/>
        <v>5.1587301587301584E-2</v>
      </c>
      <c r="Q35" s="64">
        <v>1.3463537653094066</v>
      </c>
      <c r="S35" s="45" t="s">
        <v>209</v>
      </c>
      <c r="T35" s="45">
        <v>24</v>
      </c>
      <c r="U35" s="45">
        <v>465</v>
      </c>
      <c r="V35" s="64">
        <f t="shared" si="7"/>
        <v>5.1612903225806452E-2</v>
      </c>
      <c r="W35" s="29">
        <v>0.75795978328692071</v>
      </c>
    </row>
    <row r="36" spans="1:23">
      <c r="A36" s="45" t="s">
        <v>208</v>
      </c>
      <c r="B36" s="45">
        <v>11414</v>
      </c>
      <c r="C36" s="45">
        <v>484</v>
      </c>
      <c r="D36" s="45">
        <f t="shared" si="4"/>
        <v>23.582644628099175</v>
      </c>
      <c r="E36" s="64">
        <v>1.2835690866182361</v>
      </c>
      <c r="G36" s="45" t="s">
        <v>209</v>
      </c>
      <c r="H36" s="45">
        <v>6105</v>
      </c>
      <c r="I36" s="45">
        <v>468</v>
      </c>
      <c r="J36" s="64">
        <f t="shared" si="5"/>
        <v>13.044871794871796</v>
      </c>
      <c r="K36" s="64">
        <v>0.50183839083993631</v>
      </c>
      <c r="M36" s="45" t="s">
        <v>207</v>
      </c>
      <c r="N36" s="45">
        <v>27</v>
      </c>
      <c r="O36" s="45">
        <v>484</v>
      </c>
      <c r="P36" s="29">
        <f t="shared" si="6"/>
        <v>5.578512396694215E-2</v>
      </c>
      <c r="Q36" s="64">
        <v>1.455910842206803</v>
      </c>
      <c r="S36" s="45" t="s">
        <v>209</v>
      </c>
      <c r="T36" s="45">
        <v>19</v>
      </c>
      <c r="U36" s="45">
        <v>468</v>
      </c>
      <c r="V36" s="64">
        <f t="shared" si="7"/>
        <v>4.05982905982906E-2</v>
      </c>
      <c r="W36" s="29">
        <v>0.59620501115918312</v>
      </c>
    </row>
    <row r="37" spans="1:23">
      <c r="A37" s="45" t="s">
        <v>208</v>
      </c>
      <c r="B37" s="45">
        <v>11079</v>
      </c>
      <c r="C37" s="45">
        <v>485</v>
      </c>
      <c r="D37" s="45">
        <f t="shared" si="4"/>
        <v>22.843298969072166</v>
      </c>
      <c r="E37" s="64">
        <v>1.2433275765069527</v>
      </c>
      <c r="G37" s="45" t="s">
        <v>209</v>
      </c>
      <c r="H37" s="45">
        <v>11202</v>
      </c>
      <c r="I37" s="45">
        <v>492</v>
      </c>
      <c r="J37" s="64">
        <f t="shared" si="5"/>
        <v>22.76829268292683</v>
      </c>
      <c r="K37" s="64">
        <v>0.87590001203879142</v>
      </c>
      <c r="M37" s="45" t="s">
        <v>207</v>
      </c>
      <c r="N37" s="45">
        <v>18</v>
      </c>
      <c r="O37" s="45">
        <v>485</v>
      </c>
      <c r="P37" s="29">
        <f t="shared" si="6"/>
        <v>3.711340206185567E-2</v>
      </c>
      <c r="Q37" s="64">
        <v>0.96860597612108945</v>
      </c>
      <c r="S37" s="45" t="s">
        <v>209</v>
      </c>
      <c r="T37" s="45">
        <v>39</v>
      </c>
      <c r="U37" s="45">
        <v>492</v>
      </c>
      <c r="V37" s="64">
        <f t="shared" si="7"/>
        <v>7.926829268292683E-2</v>
      </c>
      <c r="W37" s="29">
        <v>1.1640921976548364</v>
      </c>
    </row>
    <row r="38" spans="1:23">
      <c r="A38" s="45" t="s">
        <v>208</v>
      </c>
      <c r="B38" s="45">
        <v>9163</v>
      </c>
      <c r="C38" s="45">
        <v>472</v>
      </c>
      <c r="D38" s="45">
        <f t="shared" si="4"/>
        <v>19.413135593220339</v>
      </c>
      <c r="E38" s="64">
        <v>1.056628767245867</v>
      </c>
      <c r="G38" s="45" t="s">
        <v>209</v>
      </c>
      <c r="H38" s="45">
        <v>14802</v>
      </c>
      <c r="I38" s="45">
        <v>484</v>
      </c>
      <c r="J38" s="64">
        <f t="shared" si="5"/>
        <v>30.582644628099175</v>
      </c>
      <c r="K38" s="64">
        <v>1.1765194330103224</v>
      </c>
      <c r="M38" s="45" t="s">
        <v>207</v>
      </c>
      <c r="N38" s="45">
        <v>22</v>
      </c>
      <c r="O38" s="45">
        <v>472</v>
      </c>
      <c r="P38" s="29">
        <f t="shared" si="6"/>
        <v>4.6610169491525424E-2</v>
      </c>
      <c r="Q38" s="64">
        <v>1.216457834888421</v>
      </c>
      <c r="S38" s="45" t="s">
        <v>209</v>
      </c>
      <c r="T38" s="45">
        <v>40</v>
      </c>
      <c r="U38" s="45">
        <v>484</v>
      </c>
      <c r="V38" s="64">
        <f t="shared" si="7"/>
        <v>8.2644628099173556E-2</v>
      </c>
      <c r="W38" s="29">
        <v>1.2136752728251314</v>
      </c>
    </row>
    <row r="39" spans="1:23">
      <c r="A39" s="45" t="s">
        <v>208</v>
      </c>
      <c r="B39" s="45">
        <v>10805</v>
      </c>
      <c r="C39" s="45">
        <v>453</v>
      </c>
      <c r="D39" s="45">
        <f t="shared" si="4"/>
        <v>23.852097130242825</v>
      </c>
      <c r="E39" s="64">
        <v>1.2982349948536265</v>
      </c>
      <c r="G39" s="45" t="s">
        <v>209</v>
      </c>
      <c r="H39" s="45">
        <v>13169</v>
      </c>
      <c r="I39" s="45">
        <v>482</v>
      </c>
      <c r="J39" s="64">
        <f t="shared" si="5"/>
        <v>27.321576763485478</v>
      </c>
      <c r="K39" s="64">
        <v>1.0510656090608286</v>
      </c>
      <c r="M39" s="45" t="s">
        <v>207</v>
      </c>
      <c r="N39" s="45">
        <v>20</v>
      </c>
      <c r="O39" s="45">
        <v>453</v>
      </c>
      <c r="P39" s="29">
        <f t="shared" si="6"/>
        <v>4.4150110375275942E-2</v>
      </c>
      <c r="Q39" s="64">
        <v>1.1522538592561404</v>
      </c>
      <c r="S39" s="45" t="s">
        <v>209</v>
      </c>
      <c r="T39" s="45">
        <v>43</v>
      </c>
      <c r="U39" s="45">
        <v>482</v>
      </c>
      <c r="V39" s="64">
        <f t="shared" si="7"/>
        <v>8.9211618257261413E-2</v>
      </c>
      <c r="W39" s="29">
        <v>1.3101146150433938</v>
      </c>
    </row>
    <row r="40" spans="1:23" ht="18.600000000000001" thickBot="1">
      <c r="A40" s="45" t="s">
        <v>208</v>
      </c>
      <c r="B40" s="45">
        <v>13927</v>
      </c>
      <c r="C40" s="45">
        <v>481</v>
      </c>
      <c r="D40" s="45">
        <f t="shared" si="4"/>
        <v>28.954261954261955</v>
      </c>
      <c r="E40" s="64">
        <v>1.5759384138814776</v>
      </c>
      <c r="G40" s="50" t="s">
        <v>209</v>
      </c>
      <c r="H40" s="50">
        <v>13991</v>
      </c>
      <c r="I40" s="50">
        <v>459</v>
      </c>
      <c r="J40" s="65">
        <f t="shared" si="5"/>
        <v>30.481481481481481</v>
      </c>
      <c r="K40" s="65">
        <v>1.1726276699091407</v>
      </c>
      <c r="M40" s="45" t="s">
        <v>207</v>
      </c>
      <c r="N40" s="45">
        <v>28</v>
      </c>
      <c r="O40" s="45">
        <v>481</v>
      </c>
      <c r="P40" s="29">
        <f t="shared" si="6"/>
        <v>5.8212058212058215E-2</v>
      </c>
      <c r="Q40" s="64">
        <v>1.5192503067364744</v>
      </c>
      <c r="S40" s="50" t="s">
        <v>209</v>
      </c>
      <c r="T40" s="50">
        <v>47</v>
      </c>
      <c r="U40" s="50">
        <v>459</v>
      </c>
      <c r="V40" s="65">
        <f t="shared" si="7"/>
        <v>0.10239651416122005</v>
      </c>
      <c r="W40" s="32">
        <v>1.5037410188576301</v>
      </c>
    </row>
    <row r="41" spans="1:23">
      <c r="A41" s="45" t="s">
        <v>208</v>
      </c>
      <c r="B41" s="45">
        <v>7785</v>
      </c>
      <c r="C41" s="45">
        <v>471</v>
      </c>
      <c r="D41" s="45">
        <f t="shared" si="4"/>
        <v>16.528662420382165</v>
      </c>
      <c r="E41" s="64">
        <v>0.89963108296480909</v>
      </c>
      <c r="G41" s="45" t="s">
        <v>2</v>
      </c>
      <c r="H41" s="45">
        <v>15450</v>
      </c>
      <c r="I41" s="45">
        <v>483</v>
      </c>
      <c r="J41" s="64">
        <f t="shared" si="5"/>
        <v>31.987577639751553</v>
      </c>
      <c r="K41" s="64">
        <v>1.2305674399890267</v>
      </c>
      <c r="M41" s="45" t="s">
        <v>207</v>
      </c>
      <c r="N41" s="45">
        <v>15</v>
      </c>
      <c r="O41" s="45">
        <v>471</v>
      </c>
      <c r="P41" s="29">
        <f t="shared" si="6"/>
        <v>3.1847133757961783E-2</v>
      </c>
      <c r="Q41" s="64">
        <v>0.83116400994113304</v>
      </c>
      <c r="S41" s="45" t="s">
        <v>2</v>
      </c>
      <c r="T41" s="45">
        <v>41</v>
      </c>
      <c r="U41" s="45">
        <v>483</v>
      </c>
      <c r="V41" s="64">
        <f t="shared" si="7"/>
        <v>8.4886128364389232E-2</v>
      </c>
      <c r="W41" s="29">
        <v>1.2465927595208026</v>
      </c>
    </row>
    <row r="42" spans="1:23">
      <c r="A42" s="45" t="s">
        <v>208</v>
      </c>
      <c r="B42" s="45">
        <v>6793</v>
      </c>
      <c r="C42" s="45">
        <v>461</v>
      </c>
      <c r="D42" s="45">
        <f t="shared" si="4"/>
        <v>14.735357917570498</v>
      </c>
      <c r="E42" s="64">
        <v>0.80202412416088997</v>
      </c>
      <c r="G42" s="45" t="s">
        <v>2</v>
      </c>
      <c r="H42" s="45">
        <v>8736</v>
      </c>
      <c r="I42" s="45">
        <v>542</v>
      </c>
      <c r="J42" s="64">
        <f t="shared" si="5"/>
        <v>16.118081180811807</v>
      </c>
      <c r="K42" s="64">
        <v>0.62006526782316695</v>
      </c>
      <c r="M42" s="45" t="s">
        <v>207</v>
      </c>
      <c r="N42" s="45">
        <v>16</v>
      </c>
      <c r="O42" s="45">
        <v>461</v>
      </c>
      <c r="P42" s="29">
        <f t="shared" si="6"/>
        <v>3.4707158351409979E-2</v>
      </c>
      <c r="Q42" s="64">
        <v>0.90580650454322176</v>
      </c>
      <c r="S42" s="45" t="s">
        <v>2</v>
      </c>
      <c r="T42" s="45">
        <v>36</v>
      </c>
      <c r="U42" s="45">
        <v>542</v>
      </c>
      <c r="V42" s="64">
        <f t="shared" si="7"/>
        <v>6.6420664206642069E-2</v>
      </c>
      <c r="W42" s="29">
        <v>0.97541872480189529</v>
      </c>
    </row>
    <row r="43" spans="1:23">
      <c r="A43" s="45" t="s">
        <v>208</v>
      </c>
      <c r="B43" s="45">
        <v>5271</v>
      </c>
      <c r="C43" s="45">
        <v>478</v>
      </c>
      <c r="D43" s="45">
        <f t="shared" si="4"/>
        <v>11.027196652719665</v>
      </c>
      <c r="E43" s="64">
        <v>0.60019429367247834</v>
      </c>
      <c r="G43" s="45" t="s">
        <v>2</v>
      </c>
      <c r="H43" s="45">
        <v>9845</v>
      </c>
      <c r="I43" s="45">
        <v>463</v>
      </c>
      <c r="J43" s="64">
        <f t="shared" si="5"/>
        <v>21.263498920086395</v>
      </c>
      <c r="K43" s="64">
        <v>0.81801034532802408</v>
      </c>
      <c r="M43" s="45" t="s">
        <v>207</v>
      </c>
      <c r="N43" s="45">
        <v>14</v>
      </c>
      <c r="O43" s="45">
        <v>478</v>
      </c>
      <c r="P43" s="29">
        <f t="shared" si="6"/>
        <v>2.9288702928870293E-2</v>
      </c>
      <c r="Q43" s="64">
        <v>0.76439267525130139</v>
      </c>
      <c r="S43" s="45" t="s">
        <v>2</v>
      </c>
      <c r="T43" s="45">
        <v>33</v>
      </c>
      <c r="U43" s="45">
        <v>463</v>
      </c>
      <c r="V43" s="64">
        <f t="shared" si="7"/>
        <v>7.1274298056155511E-2</v>
      </c>
      <c r="W43" s="29">
        <v>1.0466966229785637</v>
      </c>
    </row>
    <row r="44" spans="1:23">
      <c r="A44" s="45" t="s">
        <v>208</v>
      </c>
      <c r="B44" s="45">
        <v>9631</v>
      </c>
      <c r="C44" s="45">
        <v>522</v>
      </c>
      <c r="D44" s="45">
        <f t="shared" si="4"/>
        <v>18.450191570881227</v>
      </c>
      <c r="E44" s="64">
        <v>1.0042171230596344</v>
      </c>
      <c r="G44" s="45" t="s">
        <v>2</v>
      </c>
      <c r="H44" s="45">
        <v>7992</v>
      </c>
      <c r="I44" s="45">
        <v>487</v>
      </c>
      <c r="J44" s="64">
        <f t="shared" si="5"/>
        <v>16.410677618069816</v>
      </c>
      <c r="K44" s="64">
        <v>0.6313215015024265</v>
      </c>
      <c r="M44" s="45" t="s">
        <v>207</v>
      </c>
      <c r="N44" s="45">
        <v>24</v>
      </c>
      <c r="O44" s="45">
        <v>522</v>
      </c>
      <c r="P44" s="29">
        <f t="shared" si="6"/>
        <v>4.5977011494252873E-2</v>
      </c>
      <c r="Q44" s="64">
        <v>1.1999333292943253</v>
      </c>
      <c r="S44" s="45" t="s">
        <v>2</v>
      </c>
      <c r="T44" s="45">
        <v>30</v>
      </c>
      <c r="U44" s="45">
        <v>487</v>
      </c>
      <c r="V44" s="64">
        <f t="shared" si="7"/>
        <v>6.1601642710472276E-2</v>
      </c>
      <c r="W44" s="29">
        <v>0.90464912532961528</v>
      </c>
    </row>
    <row r="45" spans="1:23">
      <c r="A45" s="45" t="s">
        <v>208</v>
      </c>
      <c r="B45" s="45">
        <v>3040</v>
      </c>
      <c r="C45" s="45">
        <v>471</v>
      </c>
      <c r="D45" s="45">
        <f t="shared" si="4"/>
        <v>6.4543524416135885</v>
      </c>
      <c r="E45" s="64">
        <v>0.35130102661695828</v>
      </c>
      <c r="G45" s="45" t="s">
        <v>2</v>
      </c>
      <c r="H45" s="45">
        <v>15480</v>
      </c>
      <c r="I45" s="45">
        <v>470</v>
      </c>
      <c r="J45" s="64">
        <f t="shared" si="5"/>
        <v>32.936170212765958</v>
      </c>
      <c r="K45" s="64">
        <v>1.2670599542804593</v>
      </c>
      <c r="M45" s="45" t="s">
        <v>207</v>
      </c>
      <c r="N45" s="45">
        <v>12</v>
      </c>
      <c r="O45" s="45">
        <v>471</v>
      </c>
      <c r="P45" s="29">
        <f t="shared" si="6"/>
        <v>2.5477707006369428E-2</v>
      </c>
      <c r="Q45" s="64">
        <v>0.6649312079529065</v>
      </c>
      <c r="S45" s="45" t="s">
        <v>2</v>
      </c>
      <c r="T45" s="45">
        <v>45</v>
      </c>
      <c r="U45" s="45">
        <v>470</v>
      </c>
      <c r="V45" s="64">
        <f t="shared" si="7"/>
        <v>9.5744680851063829E-2</v>
      </c>
      <c r="W45" s="29">
        <v>1.4060557150069872</v>
      </c>
    </row>
    <row r="46" spans="1:23" ht="18.600000000000001" thickBot="1">
      <c r="A46" s="50" t="s">
        <v>208</v>
      </c>
      <c r="B46" s="50">
        <v>5474</v>
      </c>
      <c r="C46" s="50">
        <v>464</v>
      </c>
      <c r="D46" s="50">
        <f t="shared" si="4"/>
        <v>11.797413793103448</v>
      </c>
      <c r="E46" s="65">
        <v>0.64211609366441624</v>
      </c>
      <c r="G46" s="45" t="s">
        <v>2</v>
      </c>
      <c r="H46" s="45">
        <v>24902</v>
      </c>
      <c r="I46" s="45">
        <v>462</v>
      </c>
      <c r="J46" s="64">
        <f t="shared" si="5"/>
        <v>53.900432900432904</v>
      </c>
      <c r="K46" s="64">
        <v>2.073558631903369</v>
      </c>
      <c r="M46" s="50" t="s">
        <v>207</v>
      </c>
      <c r="N46" s="50">
        <v>13</v>
      </c>
      <c r="O46" s="50">
        <v>464</v>
      </c>
      <c r="P46" s="32">
        <f t="shared" si="6"/>
        <v>2.8017241379310345E-2</v>
      </c>
      <c r="Q46" s="65">
        <v>0.73120937253872953</v>
      </c>
      <c r="S46" s="45" t="s">
        <v>2</v>
      </c>
      <c r="T46" s="45">
        <v>69</v>
      </c>
      <c r="U46" s="45">
        <v>462</v>
      </c>
      <c r="V46" s="64">
        <f t="shared" si="7"/>
        <v>0.14935064935064934</v>
      </c>
      <c r="W46" s="29">
        <v>2.1932846001768445</v>
      </c>
    </row>
    <row r="47" spans="1:23">
      <c r="A47" s="47" t="s">
        <v>0</v>
      </c>
      <c r="B47" s="47">
        <v>5142</v>
      </c>
      <c r="C47" s="47">
        <v>460</v>
      </c>
      <c r="D47" s="47">
        <f t="shared" si="4"/>
        <v>11.178260869565218</v>
      </c>
      <c r="E47" s="62">
        <v>0.60841649953170196</v>
      </c>
      <c r="G47" s="45" t="s">
        <v>2</v>
      </c>
      <c r="H47" s="45">
        <v>22412</v>
      </c>
      <c r="I47" s="45">
        <v>454</v>
      </c>
      <c r="J47" s="64">
        <f t="shared" si="5"/>
        <v>49.365638766519822</v>
      </c>
      <c r="K47" s="64">
        <v>1.8991043462086672</v>
      </c>
      <c r="M47" s="45" t="s">
        <v>0</v>
      </c>
      <c r="N47" s="45">
        <v>7</v>
      </c>
      <c r="O47" s="45">
        <v>460</v>
      </c>
      <c r="P47" s="29">
        <f t="shared" si="6"/>
        <v>1.5217391304347827E-2</v>
      </c>
      <c r="Q47" s="64">
        <v>0.39715184648926316</v>
      </c>
      <c r="S47" s="45" t="s">
        <v>2</v>
      </c>
      <c r="T47" s="45">
        <v>54</v>
      </c>
      <c r="U47" s="45">
        <v>454</v>
      </c>
      <c r="V47" s="64">
        <f t="shared" si="7"/>
        <v>0.11894273127753303</v>
      </c>
      <c r="W47" s="29">
        <v>1.7467300071892968</v>
      </c>
    </row>
    <row r="48" spans="1:23">
      <c r="A48" s="45" t="s">
        <v>0</v>
      </c>
      <c r="B48" s="45">
        <v>3107</v>
      </c>
      <c r="C48" s="45">
        <v>470</v>
      </c>
      <c r="D48" s="45">
        <f t="shared" si="4"/>
        <v>6.6106382978723408</v>
      </c>
      <c r="E48" s="64">
        <v>0.35980743872352805</v>
      </c>
      <c r="G48" s="45" t="s">
        <v>2</v>
      </c>
      <c r="H48" s="45">
        <v>18086</v>
      </c>
      <c r="I48" s="45">
        <v>458</v>
      </c>
      <c r="J48" s="64">
        <f t="shared" si="5"/>
        <v>39.489082969432317</v>
      </c>
      <c r="K48" s="64">
        <v>1.5191515995515699</v>
      </c>
      <c r="M48" s="45" t="s">
        <v>0</v>
      </c>
      <c r="N48" s="45">
        <v>7</v>
      </c>
      <c r="O48" s="45">
        <v>470</v>
      </c>
      <c r="P48" s="29">
        <f t="shared" si="6"/>
        <v>1.4893617021276596E-2</v>
      </c>
      <c r="Q48" s="64">
        <v>0.38870180720225755</v>
      </c>
      <c r="S48" s="45" t="s">
        <v>2</v>
      </c>
      <c r="T48" s="45">
        <v>43</v>
      </c>
      <c r="U48" s="45">
        <v>458</v>
      </c>
      <c r="V48" s="64">
        <f t="shared" si="7"/>
        <v>9.3886462882096067E-2</v>
      </c>
      <c r="W48" s="29">
        <v>1.3787669092814756</v>
      </c>
    </row>
    <row r="49" spans="1:23">
      <c r="A49" s="45" t="s">
        <v>0</v>
      </c>
      <c r="B49" s="45">
        <v>3887</v>
      </c>
      <c r="C49" s="45">
        <v>475</v>
      </c>
      <c r="D49" s="45">
        <f t="shared" si="4"/>
        <v>8.1831578947368424</v>
      </c>
      <c r="E49" s="64">
        <v>0.44539739584952559</v>
      </c>
      <c r="G49" s="45" t="s">
        <v>2</v>
      </c>
      <c r="H49" s="45">
        <v>24395</v>
      </c>
      <c r="I49" s="45">
        <v>636</v>
      </c>
      <c r="J49" s="64">
        <f t="shared" si="5"/>
        <v>38.356918238993714</v>
      </c>
      <c r="K49" s="64">
        <v>1.4755970337863169</v>
      </c>
      <c r="M49" s="45" t="s">
        <v>0</v>
      </c>
      <c r="N49" s="45">
        <v>7</v>
      </c>
      <c r="O49" s="45">
        <v>475</v>
      </c>
      <c r="P49" s="29">
        <f t="shared" si="6"/>
        <v>1.4736842105263158E-2</v>
      </c>
      <c r="Q49" s="64">
        <v>0.38461020923170747</v>
      </c>
      <c r="S49" s="45" t="s">
        <v>2</v>
      </c>
      <c r="T49" s="45">
        <v>75</v>
      </c>
      <c r="U49" s="45">
        <v>636</v>
      </c>
      <c r="V49" s="64">
        <f t="shared" si="7"/>
        <v>0.11792452830188679</v>
      </c>
      <c r="W49" s="29">
        <v>1.7317772171207653</v>
      </c>
    </row>
    <row r="50" spans="1:23">
      <c r="A50" s="45" t="s">
        <v>0</v>
      </c>
      <c r="B50" s="45">
        <v>3116</v>
      </c>
      <c r="C50" s="45">
        <v>451</v>
      </c>
      <c r="D50" s="45">
        <f t="shared" si="4"/>
        <v>6.9090909090909092</v>
      </c>
      <c r="E50" s="64">
        <v>0.3760517807649712</v>
      </c>
      <c r="G50" s="45" t="s">
        <v>2</v>
      </c>
      <c r="H50" s="45">
        <v>13098</v>
      </c>
      <c r="I50" s="45">
        <v>467</v>
      </c>
      <c r="J50" s="64">
        <f t="shared" si="5"/>
        <v>28.047109207708779</v>
      </c>
      <c r="K50" s="64">
        <v>1.0789769630424231</v>
      </c>
      <c r="M50" s="45" t="s">
        <v>0</v>
      </c>
      <c r="N50" s="45">
        <v>12</v>
      </c>
      <c r="O50" s="45">
        <v>451</v>
      </c>
      <c r="P50" s="29">
        <f t="shared" si="6"/>
        <v>2.6607538802660754E-2</v>
      </c>
      <c r="Q50" s="64">
        <v>0.69441817948075146</v>
      </c>
      <c r="S50" s="45" t="s">
        <v>2</v>
      </c>
      <c r="T50" s="45">
        <v>38</v>
      </c>
      <c r="U50" s="45">
        <v>467</v>
      </c>
      <c r="V50" s="64">
        <f t="shared" si="7"/>
        <v>8.137044967880086E-2</v>
      </c>
      <c r="W50" s="29">
        <v>1.1949633628372494</v>
      </c>
    </row>
    <row r="51" spans="1:23">
      <c r="A51" s="45" t="s">
        <v>0</v>
      </c>
      <c r="B51" s="45">
        <v>3162</v>
      </c>
      <c r="C51" s="45">
        <v>472</v>
      </c>
      <c r="D51" s="45">
        <f t="shared" si="4"/>
        <v>6.6991525423728815</v>
      </c>
      <c r="E51" s="64">
        <v>0.36462514045961275</v>
      </c>
      <c r="G51" s="45" t="s">
        <v>2</v>
      </c>
      <c r="H51" s="45">
        <v>13270</v>
      </c>
      <c r="I51" s="45">
        <v>467</v>
      </c>
      <c r="J51" s="64">
        <f t="shared" si="5"/>
        <v>28.41541755888651</v>
      </c>
      <c r="K51" s="64">
        <v>1.093145846661548</v>
      </c>
      <c r="M51" s="45" t="s">
        <v>0</v>
      </c>
      <c r="N51" s="45">
        <v>12</v>
      </c>
      <c r="O51" s="45">
        <v>472</v>
      </c>
      <c r="P51" s="29">
        <f t="shared" si="6"/>
        <v>2.5423728813559324E-2</v>
      </c>
      <c r="Q51" s="64">
        <v>0.66352245539368426</v>
      </c>
      <c r="S51" s="45" t="s">
        <v>2</v>
      </c>
      <c r="T51" s="45">
        <v>42</v>
      </c>
      <c r="U51" s="45">
        <v>467</v>
      </c>
      <c r="V51" s="64">
        <f t="shared" si="7"/>
        <v>8.9935760171306209E-2</v>
      </c>
      <c r="W51" s="29">
        <v>1.3207489799780123</v>
      </c>
    </row>
    <row r="52" spans="1:23">
      <c r="A52" s="45" t="s">
        <v>0</v>
      </c>
      <c r="B52" s="45">
        <v>3013</v>
      </c>
      <c r="C52" s="45">
        <v>471</v>
      </c>
      <c r="D52" s="45">
        <f t="shared" si="4"/>
        <v>6.397027600849257</v>
      </c>
      <c r="E52" s="64">
        <v>0.34818091881476815</v>
      </c>
      <c r="G52" s="45" t="s">
        <v>2</v>
      </c>
      <c r="H52" s="45">
        <v>17723</v>
      </c>
      <c r="I52" s="45">
        <v>473</v>
      </c>
      <c r="J52" s="64">
        <f t="shared" si="5"/>
        <v>37.469344608879496</v>
      </c>
      <c r="K52" s="64">
        <v>1.4414519283922123</v>
      </c>
      <c r="M52" s="45" t="s">
        <v>0</v>
      </c>
      <c r="N52" s="45">
        <v>11</v>
      </c>
      <c r="O52" s="45">
        <v>471</v>
      </c>
      <c r="P52" s="29">
        <f t="shared" si="6"/>
        <v>2.3354564755838639E-2</v>
      </c>
      <c r="Q52" s="64">
        <v>0.60952027395683084</v>
      </c>
      <c r="S52" s="45" t="s">
        <v>2</v>
      </c>
      <c r="T52" s="45">
        <v>52</v>
      </c>
      <c r="U52" s="45">
        <v>473</v>
      </c>
      <c r="V52" s="64">
        <f t="shared" si="7"/>
        <v>0.10993657505285412</v>
      </c>
      <c r="W52" s="29">
        <v>1.6144703629208723</v>
      </c>
    </row>
    <row r="53" spans="1:23">
      <c r="A53" s="45" t="s">
        <v>0</v>
      </c>
      <c r="B53" s="45">
        <v>6076</v>
      </c>
      <c r="C53" s="45">
        <v>477</v>
      </c>
      <c r="D53" s="45">
        <f t="shared" si="4"/>
        <v>12.737945492662474</v>
      </c>
      <c r="E53" s="64">
        <v>0.69330786768199315</v>
      </c>
      <c r="G53" s="45" t="s">
        <v>2</v>
      </c>
      <c r="H53" s="45">
        <v>17273</v>
      </c>
      <c r="I53" s="45">
        <v>460</v>
      </c>
      <c r="J53" s="64">
        <f t="shared" si="5"/>
        <v>37.549999999999997</v>
      </c>
      <c r="K53" s="64">
        <v>1.4445547547234292</v>
      </c>
      <c r="M53" s="45" t="s">
        <v>0</v>
      </c>
      <c r="N53" s="45">
        <v>17</v>
      </c>
      <c r="O53" s="45">
        <v>477</v>
      </c>
      <c r="P53" s="29">
        <f t="shared" si="6"/>
        <v>3.5639412997903561E-2</v>
      </c>
      <c r="Q53" s="64">
        <v>0.93013699896556978</v>
      </c>
      <c r="S53" s="45" t="s">
        <v>2</v>
      </c>
      <c r="T53" s="45">
        <v>46</v>
      </c>
      <c r="U53" s="45">
        <v>460</v>
      </c>
      <c r="V53" s="64">
        <f t="shared" si="7"/>
        <v>0.1</v>
      </c>
      <c r="W53" s="29">
        <v>1.4685470801184091</v>
      </c>
    </row>
    <row r="54" spans="1:23">
      <c r="A54" s="45" t="s">
        <v>0</v>
      </c>
      <c r="B54" s="45">
        <v>2729</v>
      </c>
      <c r="C54" s="45">
        <v>490</v>
      </c>
      <c r="D54" s="45">
        <f t="shared" si="4"/>
        <v>5.5693877551020412</v>
      </c>
      <c r="E54" s="64">
        <v>0.30313368439268717</v>
      </c>
      <c r="G54" s="45" t="s">
        <v>2</v>
      </c>
      <c r="H54" s="45">
        <v>12744</v>
      </c>
      <c r="I54" s="45">
        <v>474</v>
      </c>
      <c r="J54" s="64">
        <f t="shared" si="5"/>
        <v>26.88607594936709</v>
      </c>
      <c r="K54" s="64">
        <v>1.0343118202000923</v>
      </c>
      <c r="M54" s="45" t="s">
        <v>0</v>
      </c>
      <c r="N54" s="45">
        <v>17</v>
      </c>
      <c r="O54" s="45">
        <v>490</v>
      </c>
      <c r="P54" s="29">
        <f t="shared" si="6"/>
        <v>3.4693877551020408E-2</v>
      </c>
      <c r="Q54" s="64">
        <v>0.90545989491138124</v>
      </c>
      <c r="S54" s="45" t="s">
        <v>2</v>
      </c>
      <c r="T54" s="45">
        <v>48</v>
      </c>
      <c r="U54" s="45">
        <v>474</v>
      </c>
      <c r="V54" s="64">
        <f t="shared" si="7"/>
        <v>0.10126582278481013</v>
      </c>
      <c r="W54" s="29">
        <v>1.4871362836642115</v>
      </c>
    </row>
    <row r="55" spans="1:23">
      <c r="A55" s="45" t="s">
        <v>0</v>
      </c>
      <c r="B55" s="45">
        <v>5170</v>
      </c>
      <c r="C55" s="45">
        <v>483</v>
      </c>
      <c r="D55" s="45">
        <f t="shared" si="4"/>
        <v>10.703933747412009</v>
      </c>
      <c r="E55" s="64">
        <v>0.58259956336776486</v>
      </c>
      <c r="G55" s="45" t="s">
        <v>2</v>
      </c>
      <c r="H55" s="45">
        <v>19040</v>
      </c>
      <c r="I55" s="45">
        <v>473</v>
      </c>
      <c r="J55" s="64">
        <f t="shared" si="5"/>
        <v>40.253699788583511</v>
      </c>
      <c r="K55" s="64">
        <v>1.5485665359469456</v>
      </c>
      <c r="M55" s="45" t="s">
        <v>0</v>
      </c>
      <c r="N55" s="45">
        <v>19</v>
      </c>
      <c r="O55" s="45">
        <v>483</v>
      </c>
      <c r="P55" s="29">
        <f t="shared" si="6"/>
        <v>3.9337474120082816E-2</v>
      </c>
      <c r="Q55" s="64">
        <v>1.0266510317409523</v>
      </c>
      <c r="S55" s="45" t="s">
        <v>2</v>
      </c>
      <c r="T55" s="45">
        <v>69</v>
      </c>
      <c r="U55" s="45">
        <v>473</v>
      </c>
      <c r="V55" s="64">
        <f t="shared" si="7"/>
        <v>0.14587737843551796</v>
      </c>
      <c r="W55" s="29">
        <v>2.1422779815680806</v>
      </c>
    </row>
    <row r="56" spans="1:23">
      <c r="A56" s="45" t="s">
        <v>0</v>
      </c>
      <c r="B56" s="45">
        <v>1768</v>
      </c>
      <c r="C56" s="45">
        <v>476</v>
      </c>
      <c r="D56" s="45">
        <f t="shared" si="4"/>
        <v>3.7142857142857144</v>
      </c>
      <c r="E56" s="64">
        <v>0.20216317537364994</v>
      </c>
      <c r="G56" s="45" t="s">
        <v>2</v>
      </c>
      <c r="H56" s="45">
        <v>18068</v>
      </c>
      <c r="I56" s="45">
        <v>471</v>
      </c>
      <c r="J56" s="64">
        <f t="shared" si="5"/>
        <v>38.360934182590235</v>
      </c>
      <c r="K56" s="64">
        <v>1.4757515278054127</v>
      </c>
      <c r="M56" s="45" t="s">
        <v>0</v>
      </c>
      <c r="N56" s="45">
        <v>15</v>
      </c>
      <c r="O56" s="45">
        <v>476</v>
      </c>
      <c r="P56" s="29">
        <f t="shared" si="6"/>
        <v>3.1512605042016806E-2</v>
      </c>
      <c r="Q56" s="64">
        <v>0.82243329555099509</v>
      </c>
      <c r="S56" s="45" t="s">
        <v>2</v>
      </c>
      <c r="T56" s="45">
        <v>48</v>
      </c>
      <c r="U56" s="45">
        <v>471</v>
      </c>
      <c r="V56" s="64">
        <f t="shared" si="7"/>
        <v>0.10191082802547771</v>
      </c>
      <c r="W56" s="29">
        <v>1.4966084892926461</v>
      </c>
    </row>
    <row r="57" spans="1:23">
      <c r="A57" s="45" t="s">
        <v>0</v>
      </c>
      <c r="B57" s="45">
        <v>4984</v>
      </c>
      <c r="C57" s="45">
        <v>529</v>
      </c>
      <c r="D57" s="45">
        <f t="shared" si="4"/>
        <v>9.4215500945179578</v>
      </c>
      <c r="E57" s="64">
        <v>0.51280128416721671</v>
      </c>
      <c r="G57" s="45" t="s">
        <v>2</v>
      </c>
      <c r="H57" s="45">
        <v>15859</v>
      </c>
      <c r="I57" s="45">
        <v>459</v>
      </c>
      <c r="J57" s="64">
        <f t="shared" si="5"/>
        <v>34.551198257080607</v>
      </c>
      <c r="K57" s="64">
        <v>1.3291903521613224</v>
      </c>
      <c r="M57" s="45" t="s">
        <v>0</v>
      </c>
      <c r="N57" s="45">
        <v>15</v>
      </c>
      <c r="O57" s="45">
        <v>529</v>
      </c>
      <c r="P57" s="29">
        <f t="shared" si="6"/>
        <v>2.835538752362949E-2</v>
      </c>
      <c r="Q57" s="64">
        <v>0.74003449656384435</v>
      </c>
      <c r="S57" s="45" t="s">
        <v>2</v>
      </c>
      <c r="T57" s="45">
        <v>43</v>
      </c>
      <c r="U57" s="45">
        <v>459</v>
      </c>
      <c r="V57" s="64">
        <f t="shared" si="7"/>
        <v>9.3681917211328972E-2</v>
      </c>
      <c r="W57" s="29">
        <v>1.3757630598059167</v>
      </c>
    </row>
    <row r="58" spans="1:23">
      <c r="A58" s="45" t="s">
        <v>0</v>
      </c>
      <c r="B58" s="45">
        <v>4908</v>
      </c>
      <c r="C58" s="45">
        <v>464</v>
      </c>
      <c r="D58" s="45">
        <f t="shared" si="4"/>
        <v>10.577586206896552</v>
      </c>
      <c r="E58" s="64">
        <v>0.57572265029319603</v>
      </c>
      <c r="G58" s="45" t="s">
        <v>2</v>
      </c>
      <c r="H58" s="45">
        <v>15649</v>
      </c>
      <c r="I58" s="45">
        <v>470</v>
      </c>
      <c r="J58" s="64">
        <f t="shared" si="5"/>
        <v>33.295744680851065</v>
      </c>
      <c r="K58" s="64">
        <v>1.2808928439622034</v>
      </c>
      <c r="M58" s="45" t="s">
        <v>0</v>
      </c>
      <c r="N58" s="45">
        <v>11</v>
      </c>
      <c r="O58" s="45">
        <v>464</v>
      </c>
      <c r="P58" s="29">
        <f t="shared" si="6"/>
        <v>2.3706896551724137E-2</v>
      </c>
      <c r="Q58" s="64">
        <v>0.61871562291738647</v>
      </c>
      <c r="S58" s="45" t="s">
        <v>2</v>
      </c>
      <c r="T58" s="45">
        <v>55</v>
      </c>
      <c r="U58" s="45">
        <v>470</v>
      </c>
      <c r="V58" s="64">
        <f t="shared" si="7"/>
        <v>0.11702127659574468</v>
      </c>
      <c r="W58" s="29">
        <v>1.7185125405640955</v>
      </c>
    </row>
    <row r="59" spans="1:23">
      <c r="A59" s="45" t="s">
        <v>0</v>
      </c>
      <c r="B59" s="45">
        <v>2560</v>
      </c>
      <c r="C59" s="45">
        <v>462</v>
      </c>
      <c r="D59" s="45">
        <f t="shared" si="4"/>
        <v>5.5411255411255409</v>
      </c>
      <c r="E59" s="64">
        <v>0.30159541314483906</v>
      </c>
      <c r="G59" s="45" t="s">
        <v>2</v>
      </c>
      <c r="H59" s="45">
        <v>15794</v>
      </c>
      <c r="I59" s="45">
        <v>472</v>
      </c>
      <c r="J59" s="64">
        <f t="shared" si="5"/>
        <v>33.461864406779661</v>
      </c>
      <c r="K59" s="64">
        <v>1.2872834974893272</v>
      </c>
      <c r="M59" s="45" t="s">
        <v>0</v>
      </c>
      <c r="N59" s="45">
        <v>11</v>
      </c>
      <c r="O59" s="45">
        <v>462</v>
      </c>
      <c r="P59" s="29">
        <f t="shared" si="6"/>
        <v>2.3809523809523808E-2</v>
      </c>
      <c r="Q59" s="64">
        <v>0.6213940455274185</v>
      </c>
      <c r="S59" s="45" t="s">
        <v>2</v>
      </c>
      <c r="T59" s="45">
        <v>48</v>
      </c>
      <c r="U59" s="45">
        <v>472</v>
      </c>
      <c r="V59" s="64">
        <f t="shared" si="7"/>
        <v>0.10169491525423729</v>
      </c>
      <c r="W59" s="29">
        <v>1.4934377085949921</v>
      </c>
    </row>
    <row r="60" spans="1:23">
      <c r="A60" s="45" t="s">
        <v>0</v>
      </c>
      <c r="B60" s="45">
        <v>5185</v>
      </c>
      <c r="C60" s="45">
        <v>463</v>
      </c>
      <c r="D60" s="45">
        <f t="shared" si="4"/>
        <v>11.198704103671707</v>
      </c>
      <c r="E60" s="64">
        <v>0.60952919506451442</v>
      </c>
      <c r="G60" s="45" t="s">
        <v>2</v>
      </c>
      <c r="H60" s="45">
        <v>16565</v>
      </c>
      <c r="I60" s="45">
        <v>469</v>
      </c>
      <c r="J60" s="64">
        <f t="shared" si="5"/>
        <v>35.319829424307038</v>
      </c>
      <c r="K60" s="64">
        <v>1.3587597211958247</v>
      </c>
      <c r="M60" s="45" t="s">
        <v>0</v>
      </c>
      <c r="N60" s="45">
        <v>17</v>
      </c>
      <c r="O60" s="45">
        <v>463</v>
      </c>
      <c r="P60" s="29">
        <f t="shared" si="6"/>
        <v>3.6717062634989202E-2</v>
      </c>
      <c r="Q60" s="64">
        <v>0.95826209180686139</v>
      </c>
      <c r="S60" s="45" t="s">
        <v>2</v>
      </c>
      <c r="T60" s="45">
        <v>48</v>
      </c>
      <c r="U60" s="45">
        <v>469</v>
      </c>
      <c r="V60" s="64">
        <f t="shared" si="7"/>
        <v>0.1023454157782516</v>
      </c>
      <c r="W60" s="29">
        <v>1.5029906150465593</v>
      </c>
    </row>
    <row r="61" spans="1:23">
      <c r="A61" s="45" t="s">
        <v>0</v>
      </c>
      <c r="B61" s="45">
        <v>4332</v>
      </c>
      <c r="C61" s="45">
        <v>468</v>
      </c>
      <c r="D61" s="45">
        <f t="shared" si="4"/>
        <v>9.2564102564102573</v>
      </c>
      <c r="E61" s="64">
        <v>0.50381296269153197</v>
      </c>
      <c r="G61" s="45" t="s">
        <v>2</v>
      </c>
      <c r="H61" s="45">
        <v>15859</v>
      </c>
      <c r="I61" s="45">
        <v>477</v>
      </c>
      <c r="J61" s="64">
        <f t="shared" si="5"/>
        <v>33.247379454926623</v>
      </c>
      <c r="K61" s="64">
        <v>1.2790322256646687</v>
      </c>
      <c r="M61" s="45" t="s">
        <v>0</v>
      </c>
      <c r="N61" s="45">
        <v>17</v>
      </c>
      <c r="O61" s="45">
        <v>468</v>
      </c>
      <c r="P61" s="29">
        <f t="shared" si="6"/>
        <v>3.6324786324786328E-2</v>
      </c>
      <c r="Q61" s="64">
        <v>0.94802424894567705</v>
      </c>
      <c r="S61" s="45" t="s">
        <v>2</v>
      </c>
      <c r="T61" s="45">
        <v>43</v>
      </c>
      <c r="U61" s="45">
        <v>477</v>
      </c>
      <c r="V61" s="64">
        <f t="shared" si="7"/>
        <v>9.0146750524109018E-2</v>
      </c>
      <c r="W61" s="29">
        <v>1.3238474726434295</v>
      </c>
    </row>
    <row r="62" spans="1:23">
      <c r="A62" s="45" t="s">
        <v>0</v>
      </c>
      <c r="B62" s="45">
        <v>8866</v>
      </c>
      <c r="C62" s="45">
        <v>446</v>
      </c>
      <c r="D62" s="45">
        <f t="shared" si="4"/>
        <v>19.878923766816143</v>
      </c>
      <c r="E62" s="64">
        <v>1.0819809408450727</v>
      </c>
      <c r="G62" s="45" t="s">
        <v>2</v>
      </c>
      <c r="H62" s="45">
        <v>22229</v>
      </c>
      <c r="I62" s="45">
        <v>475</v>
      </c>
      <c r="J62" s="64">
        <f t="shared" si="5"/>
        <v>46.797894736842103</v>
      </c>
      <c r="K62" s="64">
        <v>1.8003228056764795</v>
      </c>
      <c r="M62" s="45" t="s">
        <v>0</v>
      </c>
      <c r="N62" s="45">
        <v>13</v>
      </c>
      <c r="O62" s="45">
        <v>446</v>
      </c>
      <c r="P62" s="29">
        <f t="shared" si="6"/>
        <v>2.914798206278027E-2</v>
      </c>
      <c r="Q62" s="64">
        <v>0.7607200647039698</v>
      </c>
      <c r="S62" s="45" t="s">
        <v>2</v>
      </c>
      <c r="T62" s="45">
        <v>52</v>
      </c>
      <c r="U62" s="45">
        <v>475</v>
      </c>
      <c r="V62" s="64">
        <f t="shared" si="7"/>
        <v>0.10947368421052632</v>
      </c>
      <c r="W62" s="29">
        <v>1.6076725929717319</v>
      </c>
    </row>
    <row r="63" spans="1:23">
      <c r="A63" s="45" t="s">
        <v>0</v>
      </c>
      <c r="B63" s="45">
        <v>8352</v>
      </c>
      <c r="C63" s="45">
        <v>423</v>
      </c>
      <c r="D63" s="45">
        <f t="shared" si="4"/>
        <v>19.74468085106383</v>
      </c>
      <c r="E63" s="64">
        <v>1.0746742939666367</v>
      </c>
      <c r="G63" s="45" t="s">
        <v>2</v>
      </c>
      <c r="H63" s="45">
        <v>26162</v>
      </c>
      <c r="I63" s="45">
        <v>467</v>
      </c>
      <c r="J63" s="64">
        <f t="shared" si="5"/>
        <v>56.021413276231264</v>
      </c>
      <c r="K63" s="64">
        <v>2.155153100253159</v>
      </c>
      <c r="M63" s="45" t="s">
        <v>0</v>
      </c>
      <c r="N63" s="45">
        <v>10</v>
      </c>
      <c r="O63" s="45">
        <v>423</v>
      </c>
      <c r="P63" s="29">
        <f t="shared" si="6"/>
        <v>2.3640661938534278E-2</v>
      </c>
      <c r="Q63" s="64">
        <v>0.61698699555913894</v>
      </c>
      <c r="S63" s="45" t="s">
        <v>2</v>
      </c>
      <c r="T63" s="45">
        <v>48</v>
      </c>
      <c r="U63" s="45">
        <v>467</v>
      </c>
      <c r="V63" s="64">
        <f t="shared" si="7"/>
        <v>0.10278372591006424</v>
      </c>
      <c r="W63" s="29">
        <v>1.5094274056891568</v>
      </c>
    </row>
    <row r="64" spans="1:23">
      <c r="A64" s="45" t="s">
        <v>0</v>
      </c>
      <c r="B64" s="45">
        <v>8194</v>
      </c>
      <c r="C64" s="45">
        <v>468</v>
      </c>
      <c r="D64" s="45">
        <f t="shared" si="4"/>
        <v>17.508547008547009</v>
      </c>
      <c r="E64" s="64">
        <v>0.95296477753795306</v>
      </c>
      <c r="G64" s="45" t="s">
        <v>2</v>
      </c>
      <c r="H64" s="45">
        <v>25475</v>
      </c>
      <c r="I64" s="45">
        <v>474</v>
      </c>
      <c r="J64" s="64">
        <f t="shared" si="5"/>
        <v>53.744725738396625</v>
      </c>
      <c r="K64" s="64">
        <v>2.0675685514436091</v>
      </c>
      <c r="M64" s="45" t="s">
        <v>0</v>
      </c>
      <c r="N64" s="45">
        <v>11</v>
      </c>
      <c r="O64" s="45">
        <v>468</v>
      </c>
      <c r="P64" s="29">
        <f t="shared" si="6"/>
        <v>2.3504273504273504E-2</v>
      </c>
      <c r="Q64" s="64">
        <v>0.61342745520014386</v>
      </c>
      <c r="S64" s="45" t="s">
        <v>2</v>
      </c>
      <c r="T64" s="45">
        <v>67</v>
      </c>
      <c r="U64" s="45">
        <v>474</v>
      </c>
      <c r="V64" s="64">
        <f t="shared" si="7"/>
        <v>0.14135021097046413</v>
      </c>
      <c r="W64" s="29">
        <v>2.0757943959479617</v>
      </c>
    </row>
    <row r="65" spans="1:23">
      <c r="A65" s="45" t="s">
        <v>0</v>
      </c>
      <c r="B65" s="45">
        <v>12760</v>
      </c>
      <c r="C65" s="45">
        <v>471</v>
      </c>
      <c r="D65" s="45">
        <f t="shared" si="4"/>
        <v>27.091295116772823</v>
      </c>
      <c r="E65" s="64">
        <v>1.4745398354053905</v>
      </c>
      <c r="G65" s="45" t="s">
        <v>2</v>
      </c>
      <c r="H65" s="45">
        <v>17152</v>
      </c>
      <c r="I65" s="45">
        <v>482</v>
      </c>
      <c r="J65" s="64">
        <f t="shared" si="5"/>
        <v>35.585062240663902</v>
      </c>
      <c r="K65" s="64">
        <v>1.368963271821044</v>
      </c>
      <c r="M65" s="45" t="s">
        <v>0</v>
      </c>
      <c r="N65" s="45">
        <v>20</v>
      </c>
      <c r="O65" s="45">
        <v>471</v>
      </c>
      <c r="P65" s="29">
        <f t="shared" si="6"/>
        <v>4.2462845010615709E-2</v>
      </c>
      <c r="Q65" s="64">
        <v>1.1082186799215106</v>
      </c>
      <c r="S65" s="45" t="s">
        <v>2</v>
      </c>
      <c r="T65" s="45">
        <v>42</v>
      </c>
      <c r="U65" s="45">
        <v>482</v>
      </c>
      <c r="V65" s="64">
        <f t="shared" si="7"/>
        <v>8.7136929460580909E-2</v>
      </c>
      <c r="W65" s="29">
        <v>1.2796468332981985</v>
      </c>
    </row>
    <row r="66" spans="1:23">
      <c r="A66" s="45" t="s">
        <v>0</v>
      </c>
      <c r="B66" s="45">
        <v>6533</v>
      </c>
      <c r="C66" s="45">
        <v>459</v>
      </c>
      <c r="D66" s="45">
        <f t="shared" ref="D66:D89" si="8">B66/C66</f>
        <v>14.233115468409586</v>
      </c>
      <c r="E66" s="64">
        <v>0.77468779730286452</v>
      </c>
      <c r="G66" s="45" t="s">
        <v>2</v>
      </c>
      <c r="H66" s="45">
        <v>28960</v>
      </c>
      <c r="I66" s="45">
        <v>486</v>
      </c>
      <c r="J66" s="64">
        <f t="shared" ref="J66:J77" si="9">H66/I66</f>
        <v>59.588477366255141</v>
      </c>
      <c r="K66" s="64">
        <v>2.2923786499641361</v>
      </c>
      <c r="M66" s="45" t="s">
        <v>0</v>
      </c>
      <c r="N66" s="45">
        <v>19</v>
      </c>
      <c r="O66" s="45">
        <v>459</v>
      </c>
      <c r="P66" s="29">
        <f t="shared" ref="P66:P89" si="10">N66/O66</f>
        <v>4.1394335511982572E-2</v>
      </c>
      <c r="Q66" s="64">
        <v>1.0803321314398258</v>
      </c>
      <c r="S66" s="45" t="s">
        <v>2</v>
      </c>
      <c r="T66" s="45">
        <v>57</v>
      </c>
      <c r="U66" s="45">
        <v>486</v>
      </c>
      <c r="V66" s="64">
        <f t="shared" ref="V66:V77" si="11">T66/U66</f>
        <v>0.11728395061728394</v>
      </c>
      <c r="W66" s="29">
        <v>1.7223700322376401</v>
      </c>
    </row>
    <row r="67" spans="1:23">
      <c r="A67" s="45" t="s">
        <v>0</v>
      </c>
      <c r="B67" s="45">
        <v>9232</v>
      </c>
      <c r="C67" s="45">
        <v>537</v>
      </c>
      <c r="D67" s="45">
        <f t="shared" si="8"/>
        <v>17.191806331471135</v>
      </c>
      <c r="E67" s="64">
        <v>0.93572504264050649</v>
      </c>
      <c r="G67" s="45" t="s">
        <v>2</v>
      </c>
      <c r="H67" s="45">
        <v>22193</v>
      </c>
      <c r="I67" s="45">
        <v>455</v>
      </c>
      <c r="J67" s="64">
        <f t="shared" si="9"/>
        <v>48.775824175824177</v>
      </c>
      <c r="K67" s="64">
        <v>1.8764140806588763</v>
      </c>
      <c r="M67" s="45" t="s">
        <v>0</v>
      </c>
      <c r="N67" s="45">
        <v>21</v>
      </c>
      <c r="O67" s="45">
        <v>537</v>
      </c>
      <c r="P67" s="29">
        <f t="shared" si="10"/>
        <v>3.9106145251396648E-2</v>
      </c>
      <c r="Q67" s="64">
        <v>1.0206136837154249</v>
      </c>
      <c r="S67" s="45" t="s">
        <v>2</v>
      </c>
      <c r="T67" s="45">
        <v>47</v>
      </c>
      <c r="U67" s="45">
        <v>455</v>
      </c>
      <c r="V67" s="64">
        <f t="shared" si="11"/>
        <v>0.10329670329670329</v>
      </c>
      <c r="W67" s="29">
        <v>1.5169607201223123</v>
      </c>
    </row>
    <row r="68" spans="1:23">
      <c r="A68" s="45" t="s">
        <v>0</v>
      </c>
      <c r="B68" s="45">
        <v>10142</v>
      </c>
      <c r="C68" s="45">
        <v>577</v>
      </c>
      <c r="D68" s="45">
        <f t="shared" si="8"/>
        <v>17.577123050259964</v>
      </c>
      <c r="E68" s="64">
        <v>0.95669727186221187</v>
      </c>
      <c r="G68" s="45" t="s">
        <v>2</v>
      </c>
      <c r="H68" s="45">
        <v>16498</v>
      </c>
      <c r="I68" s="45">
        <v>482</v>
      </c>
      <c r="J68" s="64">
        <f t="shared" si="9"/>
        <v>34.228215767634858</v>
      </c>
      <c r="K68" s="64">
        <v>1.3167651619929797</v>
      </c>
      <c r="M68" s="45" t="s">
        <v>0</v>
      </c>
      <c r="N68" s="45">
        <v>21</v>
      </c>
      <c r="O68" s="45">
        <v>577</v>
      </c>
      <c r="P68" s="29">
        <f t="shared" si="10"/>
        <v>3.6395147313691506E-2</v>
      </c>
      <c r="Q68" s="64">
        <v>0.94986056872648716</v>
      </c>
      <c r="S68" s="45" t="s">
        <v>2</v>
      </c>
      <c r="T68" s="45">
        <v>61</v>
      </c>
      <c r="U68" s="45">
        <v>482</v>
      </c>
      <c r="V68" s="64">
        <f t="shared" si="11"/>
        <v>0.12655601659751037</v>
      </c>
      <c r="W68" s="29">
        <v>1.8585346864569074</v>
      </c>
    </row>
    <row r="69" spans="1:23">
      <c r="A69" s="45" t="s">
        <v>0</v>
      </c>
      <c r="B69" s="45">
        <v>8591</v>
      </c>
      <c r="C69" s="45">
        <v>459</v>
      </c>
      <c r="D69" s="45">
        <f t="shared" si="8"/>
        <v>18.716775599128539</v>
      </c>
      <c r="E69" s="64">
        <v>1.01872690442812</v>
      </c>
      <c r="G69" s="45" t="s">
        <v>2</v>
      </c>
      <c r="H69" s="45">
        <v>25320</v>
      </c>
      <c r="I69" s="45">
        <v>465</v>
      </c>
      <c r="J69" s="64">
        <f t="shared" si="9"/>
        <v>54.451612903225808</v>
      </c>
      <c r="K69" s="64">
        <v>2.0947626184211576</v>
      </c>
      <c r="M69" s="45" t="s">
        <v>0</v>
      </c>
      <c r="N69" s="45">
        <v>13</v>
      </c>
      <c r="O69" s="45">
        <v>459</v>
      </c>
      <c r="P69" s="29">
        <f t="shared" si="10"/>
        <v>2.8322440087145968E-2</v>
      </c>
      <c r="Q69" s="64">
        <v>0.73917461624830172</v>
      </c>
      <c r="S69" s="45" t="s">
        <v>2</v>
      </c>
      <c r="T69" s="45">
        <v>77</v>
      </c>
      <c r="U69" s="45">
        <v>465</v>
      </c>
      <c r="V69" s="64">
        <f t="shared" si="11"/>
        <v>0.16559139784946236</v>
      </c>
      <c r="W69" s="29">
        <v>2.4317876380455372</v>
      </c>
    </row>
    <row r="70" spans="1:23">
      <c r="A70" s="45" t="s">
        <v>0</v>
      </c>
      <c r="B70" s="45">
        <v>14337</v>
      </c>
      <c r="C70" s="45">
        <v>459</v>
      </c>
      <c r="D70" s="45">
        <f t="shared" si="8"/>
        <v>31.235294117647058</v>
      </c>
      <c r="E70" s="64">
        <v>1.7000916806874589</v>
      </c>
      <c r="G70" s="45" t="s">
        <v>2</v>
      </c>
      <c r="H70" s="45">
        <v>12458</v>
      </c>
      <c r="I70" s="45">
        <v>500</v>
      </c>
      <c r="J70" s="64">
        <f t="shared" si="9"/>
        <v>24.916</v>
      </c>
      <c r="K70" s="64">
        <v>0.95852267027134397</v>
      </c>
      <c r="M70" s="45" t="s">
        <v>0</v>
      </c>
      <c r="N70" s="45">
        <v>20</v>
      </c>
      <c r="O70" s="45">
        <v>459</v>
      </c>
      <c r="P70" s="29">
        <f t="shared" si="10"/>
        <v>4.357298474945534E-2</v>
      </c>
      <c r="Q70" s="64">
        <v>1.1371917173050796</v>
      </c>
      <c r="S70" s="45" t="s">
        <v>2</v>
      </c>
      <c r="T70" s="45">
        <v>43</v>
      </c>
      <c r="U70" s="45">
        <v>500</v>
      </c>
      <c r="V70" s="64">
        <f t="shared" si="11"/>
        <v>8.5999999999999993E-2</v>
      </c>
      <c r="W70" s="29">
        <v>1.2629504889018315</v>
      </c>
    </row>
    <row r="71" spans="1:23">
      <c r="A71" s="45" t="s">
        <v>0</v>
      </c>
      <c r="B71" s="45">
        <v>8316</v>
      </c>
      <c r="C71" s="45">
        <v>444</v>
      </c>
      <c r="D71" s="45">
        <f t="shared" si="8"/>
        <v>18.72972972972973</v>
      </c>
      <c r="E71" s="64">
        <v>1.0194319789371891</v>
      </c>
      <c r="G71" s="45" t="s">
        <v>2</v>
      </c>
      <c r="H71" s="45">
        <v>8592</v>
      </c>
      <c r="I71" s="45">
        <v>465</v>
      </c>
      <c r="J71" s="64">
        <f t="shared" si="9"/>
        <v>18.477419354838709</v>
      </c>
      <c r="K71" s="64">
        <v>0.71082940037419373</v>
      </c>
      <c r="M71" s="45" t="s">
        <v>0</v>
      </c>
      <c r="N71" s="45">
        <v>15</v>
      </c>
      <c r="O71" s="45">
        <v>444</v>
      </c>
      <c r="P71" s="29">
        <f t="shared" si="10"/>
        <v>3.3783783783783786E-2</v>
      </c>
      <c r="Q71" s="64">
        <v>0.88170776730241818</v>
      </c>
      <c r="S71" s="45" t="s">
        <v>2</v>
      </c>
      <c r="T71" s="45">
        <v>27</v>
      </c>
      <c r="U71" s="45">
        <v>465</v>
      </c>
      <c r="V71" s="64">
        <f t="shared" si="11"/>
        <v>5.8064516129032261E-2</v>
      </c>
      <c r="W71" s="29">
        <v>0.85270475619778585</v>
      </c>
    </row>
    <row r="72" spans="1:23">
      <c r="A72" s="45" t="s">
        <v>0</v>
      </c>
      <c r="B72" s="45">
        <v>11321</v>
      </c>
      <c r="C72" s="45">
        <v>472</v>
      </c>
      <c r="D72" s="45">
        <f t="shared" si="8"/>
        <v>23.985169491525422</v>
      </c>
      <c r="E72" s="64">
        <v>1.3054779301528385</v>
      </c>
      <c r="G72" s="45" t="s">
        <v>2</v>
      </c>
      <c r="H72" s="45">
        <v>11233</v>
      </c>
      <c r="I72" s="45">
        <v>501</v>
      </c>
      <c r="J72" s="64">
        <f t="shared" si="9"/>
        <v>22.421157684630739</v>
      </c>
      <c r="K72" s="64">
        <v>0.86254567083187983</v>
      </c>
      <c r="M72" s="45" t="s">
        <v>0</v>
      </c>
      <c r="N72" s="45">
        <v>24</v>
      </c>
      <c r="O72" s="45">
        <v>472</v>
      </c>
      <c r="P72" s="29">
        <f t="shared" si="10"/>
        <v>5.0847457627118647E-2</v>
      </c>
      <c r="Q72" s="64">
        <v>1.3270449107873685</v>
      </c>
      <c r="S72" s="45" t="s">
        <v>2</v>
      </c>
      <c r="T72" s="45">
        <v>30</v>
      </c>
      <c r="U72" s="45">
        <v>501</v>
      </c>
      <c r="V72" s="64">
        <f t="shared" si="11"/>
        <v>5.9880239520958084E-2</v>
      </c>
      <c r="W72" s="29">
        <v>0.87936950905293942</v>
      </c>
    </row>
    <row r="73" spans="1:23">
      <c r="A73" s="45" t="s">
        <v>0</v>
      </c>
      <c r="B73" s="45">
        <v>10635</v>
      </c>
      <c r="C73" s="45">
        <v>459</v>
      </c>
      <c r="D73" s="45">
        <f t="shared" si="8"/>
        <v>23.169934640522875</v>
      </c>
      <c r="E73" s="64">
        <v>1.2611058815729319</v>
      </c>
      <c r="G73" s="45" t="s">
        <v>2</v>
      </c>
      <c r="H73" s="45">
        <v>14611</v>
      </c>
      <c r="I73" s="45">
        <v>497</v>
      </c>
      <c r="J73" s="64">
        <f t="shared" si="9"/>
        <v>29.398390342052313</v>
      </c>
      <c r="K73" s="64">
        <v>1.1309609733642347</v>
      </c>
      <c r="M73" s="45" t="s">
        <v>0</v>
      </c>
      <c r="N73" s="45">
        <v>25</v>
      </c>
      <c r="O73" s="45">
        <v>459</v>
      </c>
      <c r="P73" s="29">
        <f t="shared" si="10"/>
        <v>5.4466230936819175E-2</v>
      </c>
      <c r="Q73" s="64">
        <v>1.4214896466313496</v>
      </c>
      <c r="S73" s="45" t="s">
        <v>2</v>
      </c>
      <c r="T73" s="45">
        <v>27</v>
      </c>
      <c r="U73" s="45">
        <v>497</v>
      </c>
      <c r="V73" s="64">
        <f t="shared" si="11"/>
        <v>5.4325955734406441E-2</v>
      </c>
      <c r="W73" s="29">
        <v>0.79780223668404515</v>
      </c>
    </row>
    <row r="74" spans="1:23">
      <c r="A74" s="45" t="s">
        <v>0</v>
      </c>
      <c r="B74" s="45">
        <v>11370</v>
      </c>
      <c r="C74" s="45">
        <v>473</v>
      </c>
      <c r="D74" s="45">
        <f t="shared" si="8"/>
        <v>24.038054968287526</v>
      </c>
      <c r="E74" s="64">
        <v>1.3083564098218246</v>
      </c>
      <c r="G74" s="45" t="s">
        <v>2</v>
      </c>
      <c r="H74" s="45">
        <v>12371</v>
      </c>
      <c r="I74" s="45">
        <v>464</v>
      </c>
      <c r="J74" s="64">
        <f t="shared" si="9"/>
        <v>26.661637931034484</v>
      </c>
      <c r="K74" s="64">
        <v>1.0256776522500772</v>
      </c>
      <c r="M74" s="45" t="s">
        <v>0</v>
      </c>
      <c r="N74" s="45">
        <v>20</v>
      </c>
      <c r="O74" s="45">
        <v>473</v>
      </c>
      <c r="P74" s="29">
        <f t="shared" si="10"/>
        <v>4.2283298097251586E-2</v>
      </c>
      <c r="Q74" s="64">
        <v>1.1035327658415044</v>
      </c>
      <c r="S74" s="45" t="s">
        <v>2</v>
      </c>
      <c r="T74" s="45">
        <v>34</v>
      </c>
      <c r="U74" s="45">
        <v>464</v>
      </c>
      <c r="V74" s="64">
        <f t="shared" si="11"/>
        <v>7.3275862068965511E-2</v>
      </c>
      <c r="W74" s="29">
        <v>1.0760905328453858</v>
      </c>
    </row>
    <row r="75" spans="1:23">
      <c r="A75" s="45" t="s">
        <v>0</v>
      </c>
      <c r="B75" s="45">
        <v>7133</v>
      </c>
      <c r="C75" s="45">
        <v>487</v>
      </c>
      <c r="D75" s="45">
        <f t="shared" si="8"/>
        <v>14.646817248459959</v>
      </c>
      <c r="E75" s="64">
        <v>0.79720498417167229</v>
      </c>
      <c r="G75" s="45" t="s">
        <v>2</v>
      </c>
      <c r="H75" s="45">
        <v>15421</v>
      </c>
      <c r="I75" s="45">
        <v>469</v>
      </c>
      <c r="J75" s="64">
        <f t="shared" si="9"/>
        <v>32.880597014925371</v>
      </c>
      <c r="K75" s="64">
        <v>1.2649220441026749</v>
      </c>
      <c r="M75" s="45" t="s">
        <v>0</v>
      </c>
      <c r="N75" s="45">
        <v>16</v>
      </c>
      <c r="O75" s="45">
        <v>487</v>
      </c>
      <c r="P75" s="29">
        <f t="shared" si="10"/>
        <v>3.2854209445585217E-2</v>
      </c>
      <c r="Q75" s="64">
        <v>0.85744722503988757</v>
      </c>
      <c r="S75" s="45" t="s">
        <v>2</v>
      </c>
      <c r="T75" s="45">
        <v>30</v>
      </c>
      <c r="U75" s="45">
        <v>469</v>
      </c>
      <c r="V75" s="64">
        <f t="shared" si="11"/>
        <v>6.3965884861407252E-2</v>
      </c>
      <c r="W75" s="29">
        <v>0.93936913440409953</v>
      </c>
    </row>
    <row r="76" spans="1:23">
      <c r="A76" s="45" t="s">
        <v>0</v>
      </c>
      <c r="B76" s="45">
        <v>8150</v>
      </c>
      <c r="C76" s="45">
        <v>488</v>
      </c>
      <c r="D76" s="45">
        <f t="shared" si="8"/>
        <v>16.700819672131146</v>
      </c>
      <c r="E76" s="64">
        <v>0.90900135207020238</v>
      </c>
      <c r="G76" s="45" t="s">
        <v>2</v>
      </c>
      <c r="H76" s="45">
        <v>15892</v>
      </c>
      <c r="I76" s="45">
        <v>458</v>
      </c>
      <c r="J76" s="64">
        <f t="shared" si="9"/>
        <v>34.698689956331876</v>
      </c>
      <c r="K76" s="64">
        <v>1.3348643823992892</v>
      </c>
      <c r="M76" s="45" t="s">
        <v>0</v>
      </c>
      <c r="N76" s="45">
        <v>20</v>
      </c>
      <c r="O76" s="45">
        <v>488</v>
      </c>
      <c r="P76" s="29">
        <f t="shared" si="10"/>
        <v>4.0983606557377046E-2</v>
      </c>
      <c r="Q76" s="64">
        <v>1.0696127013176875</v>
      </c>
      <c r="S76" s="45" t="s">
        <v>2</v>
      </c>
      <c r="T76" s="45">
        <v>40</v>
      </c>
      <c r="U76" s="45">
        <v>458</v>
      </c>
      <c r="V76" s="64">
        <f t="shared" si="11"/>
        <v>8.7336244541484712E-2</v>
      </c>
      <c r="W76" s="29">
        <v>1.2825738690990469</v>
      </c>
    </row>
    <row r="77" spans="1:23" ht="18.600000000000001" thickBot="1">
      <c r="A77" s="45" t="s">
        <v>0</v>
      </c>
      <c r="B77" s="45">
        <v>6196</v>
      </c>
      <c r="C77" s="45">
        <v>467</v>
      </c>
      <c r="D77" s="45">
        <f t="shared" si="8"/>
        <v>13.267665952890793</v>
      </c>
      <c r="E77" s="64">
        <v>0.72213978276280233</v>
      </c>
      <c r="G77" s="50" t="s">
        <v>2</v>
      </c>
      <c r="H77" s="50">
        <v>18326</v>
      </c>
      <c r="I77" s="50">
        <v>473</v>
      </c>
      <c r="J77" s="65">
        <f t="shared" si="9"/>
        <v>38.744186046511629</v>
      </c>
      <c r="K77" s="65">
        <v>1.4904952908489353</v>
      </c>
      <c r="M77" s="45" t="s">
        <v>0</v>
      </c>
      <c r="N77" s="45">
        <v>22</v>
      </c>
      <c r="O77" s="45">
        <v>467</v>
      </c>
      <c r="P77" s="29">
        <f t="shared" si="10"/>
        <v>4.7109207708779445E-2</v>
      </c>
      <c r="Q77" s="64">
        <v>1.2294820087094962</v>
      </c>
      <c r="S77" s="50" t="s">
        <v>2</v>
      </c>
      <c r="T77" s="50">
        <v>69</v>
      </c>
      <c r="U77" s="50">
        <v>473</v>
      </c>
      <c r="V77" s="65">
        <f t="shared" si="11"/>
        <v>0.14587737843551796</v>
      </c>
      <c r="W77" s="32">
        <v>2.1422779815680806</v>
      </c>
    </row>
    <row r="78" spans="1:23">
      <c r="A78" s="45" t="s">
        <v>0</v>
      </c>
      <c r="B78" s="45">
        <v>7442</v>
      </c>
      <c r="C78" s="45">
        <v>464</v>
      </c>
      <c r="D78" s="45">
        <f t="shared" si="8"/>
        <v>16.038793103448278</v>
      </c>
      <c r="E78" s="64">
        <v>0.87296820771841188</v>
      </c>
      <c r="M78" s="45" t="s">
        <v>0</v>
      </c>
      <c r="N78" s="45">
        <v>19</v>
      </c>
      <c r="O78" s="45">
        <v>464</v>
      </c>
      <c r="P78" s="29">
        <f t="shared" si="10"/>
        <v>4.0948275862068964E-2</v>
      </c>
      <c r="Q78" s="64">
        <v>1.0686906214027585</v>
      </c>
    </row>
    <row r="79" spans="1:23">
      <c r="A79" s="45" t="s">
        <v>0</v>
      </c>
      <c r="B79" s="45">
        <v>10049</v>
      </c>
      <c r="C79" s="45">
        <v>475</v>
      </c>
      <c r="D79" s="45">
        <f t="shared" si="8"/>
        <v>21.155789473684212</v>
      </c>
      <c r="E79" s="64">
        <v>1.1514788862598104</v>
      </c>
      <c r="M79" s="45" t="s">
        <v>0</v>
      </c>
      <c r="N79" s="45">
        <v>22</v>
      </c>
      <c r="O79" s="45">
        <v>475</v>
      </c>
      <c r="P79" s="29">
        <f t="shared" si="10"/>
        <v>4.6315789473684213E-2</v>
      </c>
      <c r="Q79" s="64">
        <v>1.2087749432996522</v>
      </c>
    </row>
    <row r="80" spans="1:23">
      <c r="A80" s="45" t="s">
        <v>0</v>
      </c>
      <c r="B80" s="45">
        <v>10425</v>
      </c>
      <c r="C80" s="45">
        <v>464</v>
      </c>
      <c r="D80" s="45">
        <f t="shared" si="8"/>
        <v>22.467672413793103</v>
      </c>
      <c r="E80" s="64">
        <v>1.2228827688073693</v>
      </c>
      <c r="M80" s="45" t="s">
        <v>0</v>
      </c>
      <c r="N80" s="45">
        <v>36</v>
      </c>
      <c r="O80" s="45">
        <v>464</v>
      </c>
      <c r="P80" s="29">
        <f t="shared" si="10"/>
        <v>7.7586206896551727E-2</v>
      </c>
      <c r="Q80" s="64">
        <v>2.024887493184174</v>
      </c>
    </row>
    <row r="81" spans="1:17">
      <c r="A81" s="45" t="s">
        <v>0</v>
      </c>
      <c r="B81" s="45">
        <v>15302</v>
      </c>
      <c r="C81" s="45">
        <v>472</v>
      </c>
      <c r="D81" s="45">
        <f t="shared" si="8"/>
        <v>32.41949152542373</v>
      </c>
      <c r="E81" s="64">
        <v>1.7645458252096757</v>
      </c>
      <c r="M81" s="45" t="s">
        <v>0</v>
      </c>
      <c r="N81" s="45">
        <v>35</v>
      </c>
      <c r="O81" s="45">
        <v>472</v>
      </c>
      <c r="P81" s="29">
        <f t="shared" si="10"/>
        <v>7.4152542372881353E-2</v>
      </c>
      <c r="Q81" s="64">
        <v>1.9352738282315787</v>
      </c>
    </row>
    <row r="82" spans="1:17">
      <c r="A82" s="45" t="s">
        <v>0</v>
      </c>
      <c r="B82" s="45">
        <v>20343</v>
      </c>
      <c r="C82" s="45">
        <v>467</v>
      </c>
      <c r="D82" s="45">
        <f t="shared" si="8"/>
        <v>43.561027837259104</v>
      </c>
      <c r="E82" s="64">
        <v>2.3709634604169927</v>
      </c>
      <c r="M82" s="45" t="s">
        <v>0</v>
      </c>
      <c r="N82" s="45">
        <v>37</v>
      </c>
      <c r="O82" s="45">
        <v>467</v>
      </c>
      <c r="P82" s="29">
        <f t="shared" si="10"/>
        <v>7.922912205567452E-2</v>
      </c>
      <c r="Q82" s="64">
        <v>2.0677651964659707</v>
      </c>
    </row>
    <row r="83" spans="1:17">
      <c r="A83" s="45" t="s">
        <v>0</v>
      </c>
      <c r="B83" s="45">
        <v>11428</v>
      </c>
      <c r="C83" s="45">
        <v>462</v>
      </c>
      <c r="D83" s="45">
        <f t="shared" si="8"/>
        <v>24.735930735930737</v>
      </c>
      <c r="E83" s="64">
        <v>1.3463407739918831</v>
      </c>
      <c r="M83" s="45" t="s">
        <v>0</v>
      </c>
      <c r="N83" s="45">
        <v>29</v>
      </c>
      <c r="O83" s="45">
        <v>462</v>
      </c>
      <c r="P83" s="29">
        <f t="shared" si="10"/>
        <v>6.2770562770562768E-2</v>
      </c>
      <c r="Q83" s="64">
        <v>1.638220665481376</v>
      </c>
    </row>
    <row r="84" spans="1:17">
      <c r="A84" s="45" t="s">
        <v>0</v>
      </c>
      <c r="B84" s="45">
        <v>10882</v>
      </c>
      <c r="C84" s="45">
        <v>462</v>
      </c>
      <c r="D84" s="45">
        <f t="shared" si="8"/>
        <v>23.554112554112553</v>
      </c>
      <c r="E84" s="64">
        <v>1.2820161272820854</v>
      </c>
      <c r="M84" s="45" t="s">
        <v>0</v>
      </c>
      <c r="N84" s="45">
        <v>35</v>
      </c>
      <c r="O84" s="45">
        <v>462</v>
      </c>
      <c r="P84" s="29">
        <f t="shared" si="10"/>
        <v>7.575757575757576E-2</v>
      </c>
      <c r="Q84" s="64">
        <v>1.9771628721326953</v>
      </c>
    </row>
    <row r="85" spans="1:17">
      <c r="A85" s="45" t="s">
        <v>0</v>
      </c>
      <c r="B85" s="45">
        <v>6206</v>
      </c>
      <c r="C85" s="45">
        <v>465</v>
      </c>
      <c r="D85" s="45">
        <f t="shared" si="8"/>
        <v>13.346236559139784</v>
      </c>
      <c r="E85" s="64">
        <v>0.72641626671481385</v>
      </c>
      <c r="M85" s="45" t="s">
        <v>0</v>
      </c>
      <c r="N85" s="45">
        <v>18</v>
      </c>
      <c r="O85" s="45">
        <v>465</v>
      </c>
      <c r="P85" s="29">
        <f t="shared" si="10"/>
        <v>3.870967741935484E-2</v>
      </c>
      <c r="Q85" s="64">
        <v>1.0102664482123191</v>
      </c>
    </row>
    <row r="86" spans="1:17">
      <c r="A86" s="45" t="s">
        <v>0</v>
      </c>
      <c r="B86" s="45">
        <v>10444</v>
      </c>
      <c r="C86" s="45">
        <v>477</v>
      </c>
      <c r="D86" s="45">
        <f t="shared" si="8"/>
        <v>21.89517819706499</v>
      </c>
      <c r="E86" s="64">
        <v>1.1917227403013062</v>
      </c>
      <c r="M86" s="45" t="s">
        <v>0</v>
      </c>
      <c r="N86" s="45">
        <v>18</v>
      </c>
      <c r="O86" s="45">
        <v>477</v>
      </c>
      <c r="P86" s="29">
        <f t="shared" si="10"/>
        <v>3.7735849056603772E-2</v>
      </c>
      <c r="Q86" s="64">
        <v>0.98485094008119156</v>
      </c>
    </row>
    <row r="87" spans="1:17">
      <c r="A87" s="45" t="s">
        <v>0</v>
      </c>
      <c r="B87" s="45">
        <v>8490</v>
      </c>
      <c r="C87" s="45">
        <v>476</v>
      </c>
      <c r="D87" s="45">
        <f t="shared" si="8"/>
        <v>17.836134453781511</v>
      </c>
      <c r="E87" s="64">
        <v>0.97079488626826238</v>
      </c>
      <c r="M87" s="45" t="s">
        <v>0</v>
      </c>
      <c r="N87" s="45">
        <v>10</v>
      </c>
      <c r="O87" s="45">
        <v>476</v>
      </c>
      <c r="P87" s="29">
        <f t="shared" si="10"/>
        <v>2.100840336134454E-2</v>
      </c>
      <c r="Q87" s="64">
        <v>0.54828886370066343</v>
      </c>
    </row>
    <row r="88" spans="1:17">
      <c r="A88" s="45" t="s">
        <v>0</v>
      </c>
      <c r="B88" s="45">
        <v>6887</v>
      </c>
      <c r="C88" s="45">
        <v>454</v>
      </c>
      <c r="D88" s="45">
        <f t="shared" si="8"/>
        <v>15.169603524229075</v>
      </c>
      <c r="E88" s="64">
        <v>0.82565948166623937</v>
      </c>
      <c r="M88" s="45" t="s">
        <v>0</v>
      </c>
      <c r="N88" s="45">
        <v>18</v>
      </c>
      <c r="O88" s="45">
        <v>454</v>
      </c>
      <c r="P88" s="29">
        <f t="shared" si="10"/>
        <v>3.9647577092511016E-2</v>
      </c>
      <c r="Q88" s="64">
        <v>1.0347442696447762</v>
      </c>
    </row>
    <row r="89" spans="1:17" ht="18.600000000000001" thickBot="1">
      <c r="A89" s="50" t="s">
        <v>0</v>
      </c>
      <c r="B89" s="50">
        <v>7860</v>
      </c>
      <c r="C89" s="50">
        <v>469</v>
      </c>
      <c r="D89" s="50">
        <f t="shared" si="8"/>
        <v>16.759061833688698</v>
      </c>
      <c r="E89" s="65">
        <v>0.91217138831049849</v>
      </c>
      <c r="M89" s="50" t="s">
        <v>0</v>
      </c>
      <c r="N89" s="50">
        <v>13</v>
      </c>
      <c r="O89" s="50">
        <v>469</v>
      </c>
      <c r="P89" s="32">
        <f t="shared" si="10"/>
        <v>2.7718550106609809E-2</v>
      </c>
      <c r="Q89" s="65">
        <v>0.72341396344983055</v>
      </c>
    </row>
  </sheetData>
  <phoneticPr fontId="2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54E9-3689-7E4E-A999-7A901E177E48}">
  <dimension ref="A1:W89"/>
  <sheetViews>
    <sheetView workbookViewId="0">
      <selection sqref="A1:K1"/>
    </sheetView>
  </sheetViews>
  <sheetFormatPr defaultColWidth="8.90625" defaultRowHeight="18"/>
  <cols>
    <col min="1" max="1" width="9.453125" style="21" customWidth="1"/>
    <col min="2" max="2" width="18.36328125" style="21" customWidth="1"/>
    <col min="3" max="3" width="30.36328125" style="21" customWidth="1"/>
    <col min="4" max="4" width="41.6328125" style="28" customWidth="1"/>
    <col min="5" max="5" width="16.6328125" style="28" customWidth="1"/>
    <col min="6" max="6" width="8.90625" style="21"/>
    <col min="7" max="7" width="11.453125" style="21" customWidth="1"/>
    <col min="8" max="8" width="19.453125" style="21" customWidth="1"/>
    <col min="9" max="9" width="31.90625" style="21" customWidth="1"/>
    <col min="10" max="10" width="40.6328125" style="28" customWidth="1"/>
    <col min="11" max="11" width="16.36328125" style="28" customWidth="1"/>
    <col min="12" max="12" width="8.90625" style="21"/>
    <col min="13" max="13" width="12.36328125" style="21" customWidth="1"/>
    <col min="14" max="14" width="12.453125" style="21" customWidth="1"/>
    <col min="15" max="15" width="30" style="21" customWidth="1"/>
    <col min="16" max="16" width="40.453125" style="28" customWidth="1"/>
    <col min="17" max="17" width="16" style="28" customWidth="1"/>
    <col min="18" max="18" width="8.90625" style="21"/>
    <col min="19" max="19" width="14.08984375" style="21" customWidth="1"/>
    <col min="20" max="20" width="12.90625" style="21" customWidth="1"/>
    <col min="21" max="21" width="30.6328125" style="21" customWidth="1"/>
    <col min="22" max="22" width="40.08984375" style="28" customWidth="1"/>
    <col min="23" max="23" width="15.08984375" style="28" customWidth="1"/>
    <col min="24" max="16384" width="8.90625" style="21"/>
  </cols>
  <sheetData>
    <row r="1" spans="1:23" ht="32.25" customHeight="1" thickBot="1">
      <c r="A1" s="52" t="s">
        <v>189</v>
      </c>
      <c r="B1" s="58" t="s">
        <v>214</v>
      </c>
      <c r="C1" s="58" t="s">
        <v>211</v>
      </c>
      <c r="D1" s="54" t="s">
        <v>224</v>
      </c>
      <c r="E1" s="66" t="s">
        <v>210</v>
      </c>
      <c r="G1" s="52" t="s">
        <v>213</v>
      </c>
      <c r="H1" s="58" t="s">
        <v>214</v>
      </c>
      <c r="I1" s="58" t="s">
        <v>211</v>
      </c>
      <c r="J1" s="54" t="s">
        <v>224</v>
      </c>
      <c r="K1" s="66" t="s">
        <v>210</v>
      </c>
      <c r="M1" s="52" t="s">
        <v>189</v>
      </c>
      <c r="N1" s="58" t="s">
        <v>212</v>
      </c>
      <c r="O1" s="58" t="s">
        <v>211</v>
      </c>
      <c r="P1" s="54" t="s">
        <v>225</v>
      </c>
      <c r="Q1" s="67" t="s">
        <v>210</v>
      </c>
      <c r="S1" s="52" t="s">
        <v>213</v>
      </c>
      <c r="T1" s="58" t="s">
        <v>212</v>
      </c>
      <c r="U1" s="58" t="s">
        <v>211</v>
      </c>
      <c r="V1" s="54" t="s">
        <v>225</v>
      </c>
      <c r="W1" s="67" t="s">
        <v>210</v>
      </c>
    </row>
    <row r="2" spans="1:23">
      <c r="A2" s="47" t="s">
        <v>208</v>
      </c>
      <c r="B2" s="47">
        <v>6071</v>
      </c>
      <c r="C2" s="47">
        <v>471</v>
      </c>
      <c r="D2" s="62">
        <f t="shared" ref="D2:D33" si="0">B2/C2</f>
        <v>12.889596602972398</v>
      </c>
      <c r="E2" s="63">
        <v>0.6353816025465594</v>
      </c>
      <c r="G2" s="47" t="s">
        <v>209</v>
      </c>
      <c r="H2" s="47">
        <v>15939</v>
      </c>
      <c r="I2" s="47">
        <v>459</v>
      </c>
      <c r="J2" s="62">
        <f t="shared" ref="J2:J33" si="1">H2/I2</f>
        <v>34.725490196078432</v>
      </c>
      <c r="K2" s="63">
        <v>1.2617095012041524</v>
      </c>
      <c r="M2" s="45" t="s">
        <v>208</v>
      </c>
      <c r="N2" s="45">
        <v>26</v>
      </c>
      <c r="O2" s="45">
        <v>471</v>
      </c>
      <c r="P2" s="64">
        <f t="shared" ref="P2:P33" si="2">N2/O2</f>
        <v>5.5201698513800426E-2</v>
      </c>
      <c r="Q2" s="29">
        <v>0.96087584078630006</v>
      </c>
      <c r="S2" s="47" t="s">
        <v>215</v>
      </c>
      <c r="T2" s="47">
        <v>37</v>
      </c>
      <c r="U2" s="47">
        <v>459</v>
      </c>
      <c r="V2" s="62">
        <f t="shared" ref="V2:V33" si="3">T2/U2</f>
        <v>8.0610021786492375E-2</v>
      </c>
      <c r="W2" s="63">
        <v>0.9709622664443488</v>
      </c>
    </row>
    <row r="3" spans="1:23">
      <c r="A3" s="45" t="s">
        <v>208</v>
      </c>
      <c r="B3" s="45">
        <v>8335</v>
      </c>
      <c r="C3" s="45">
        <v>467</v>
      </c>
      <c r="D3" s="64">
        <f t="shared" si="0"/>
        <v>17.847965738758031</v>
      </c>
      <c r="E3" s="29">
        <v>0.87980015376687959</v>
      </c>
      <c r="G3" s="45" t="s">
        <v>209</v>
      </c>
      <c r="H3" s="45">
        <v>15072</v>
      </c>
      <c r="I3" s="45">
        <v>475</v>
      </c>
      <c r="J3" s="64">
        <f t="shared" si="1"/>
        <v>31.730526315789472</v>
      </c>
      <c r="K3" s="29">
        <v>1.1528910406961255</v>
      </c>
      <c r="M3" s="45" t="s">
        <v>208</v>
      </c>
      <c r="N3" s="45">
        <v>15</v>
      </c>
      <c r="O3" s="45">
        <v>467</v>
      </c>
      <c r="P3" s="64">
        <f t="shared" si="2"/>
        <v>3.2119914346895075E-2</v>
      </c>
      <c r="Q3" s="29">
        <v>0.55909963886964342</v>
      </c>
      <c r="S3" s="45" t="s">
        <v>215</v>
      </c>
      <c r="T3" s="45">
        <v>34</v>
      </c>
      <c r="U3" s="45">
        <v>475</v>
      </c>
      <c r="V3" s="64">
        <f t="shared" si="3"/>
        <v>7.1578947368421048E-2</v>
      </c>
      <c r="W3" s="29">
        <v>0.86218134453089645</v>
      </c>
    </row>
    <row r="4" spans="1:23">
      <c r="A4" s="45" t="s">
        <v>208</v>
      </c>
      <c r="B4" s="45">
        <v>10331</v>
      </c>
      <c r="C4" s="45">
        <v>496</v>
      </c>
      <c r="D4" s="64">
        <f t="shared" si="0"/>
        <v>20.828629032258064</v>
      </c>
      <c r="E4" s="29">
        <v>1.0267293927811576</v>
      </c>
      <c r="G4" s="45" t="s">
        <v>209</v>
      </c>
      <c r="H4" s="45">
        <v>13186</v>
      </c>
      <c r="I4" s="45">
        <v>481</v>
      </c>
      <c r="J4" s="64">
        <f t="shared" si="1"/>
        <v>27.413721413721415</v>
      </c>
      <c r="K4" s="29">
        <v>0.99604505438953017</v>
      </c>
      <c r="M4" s="45" t="s">
        <v>208</v>
      </c>
      <c r="N4" s="45">
        <v>26</v>
      </c>
      <c r="O4" s="45">
        <v>496</v>
      </c>
      <c r="P4" s="64">
        <f t="shared" si="2"/>
        <v>5.2419354838709679E-2</v>
      </c>
      <c r="Q4" s="29">
        <v>0.91244459881118412</v>
      </c>
      <c r="S4" s="45" t="s">
        <v>215</v>
      </c>
      <c r="T4" s="45">
        <v>30</v>
      </c>
      <c r="U4" s="45">
        <v>481</v>
      </c>
      <c r="V4" s="64">
        <f t="shared" si="3"/>
        <v>6.2370062370062374E-2</v>
      </c>
      <c r="W4" s="29">
        <v>0.75125866207443293</v>
      </c>
    </row>
    <row r="5" spans="1:23">
      <c r="A5" s="45" t="s">
        <v>208</v>
      </c>
      <c r="B5" s="45">
        <v>6681</v>
      </c>
      <c r="C5" s="45">
        <v>493</v>
      </c>
      <c r="D5" s="64">
        <f t="shared" si="0"/>
        <v>13.551724137931034</v>
      </c>
      <c r="E5" s="29">
        <v>0.66802061113703803</v>
      </c>
      <c r="G5" s="45" t="s">
        <v>209</v>
      </c>
      <c r="H5" s="45">
        <v>17290</v>
      </c>
      <c r="I5" s="45">
        <v>476</v>
      </c>
      <c r="J5" s="64">
        <f t="shared" si="1"/>
        <v>36.323529411764703</v>
      </c>
      <c r="K5" s="29">
        <v>1.3197723608021976</v>
      </c>
      <c r="M5" s="45" t="s">
        <v>208</v>
      </c>
      <c r="N5" s="45">
        <v>14</v>
      </c>
      <c r="O5" s="45">
        <v>493</v>
      </c>
      <c r="P5" s="64">
        <f t="shared" si="2"/>
        <v>2.8397565922920892E-2</v>
      </c>
      <c r="Q5" s="29">
        <v>0.49430607693437839</v>
      </c>
      <c r="S5" s="45" t="s">
        <v>215</v>
      </c>
      <c r="T5" s="45">
        <v>35</v>
      </c>
      <c r="U5" s="45">
        <v>476</v>
      </c>
      <c r="V5" s="64">
        <f t="shared" si="3"/>
        <v>7.3529411764705885E-2</v>
      </c>
      <c r="W5" s="29">
        <v>0.88567504033775057</v>
      </c>
    </row>
    <row r="6" spans="1:23">
      <c r="A6" s="45" t="s">
        <v>208</v>
      </c>
      <c r="B6" s="45">
        <v>6359</v>
      </c>
      <c r="C6" s="45">
        <v>458</v>
      </c>
      <c r="D6" s="64">
        <f t="shared" si="0"/>
        <v>13.884279475982533</v>
      </c>
      <c r="E6" s="29">
        <v>0.68441364112355041</v>
      </c>
      <c r="G6" s="45" t="s">
        <v>209</v>
      </c>
      <c r="H6" s="45">
        <v>14880</v>
      </c>
      <c r="I6" s="45">
        <v>473</v>
      </c>
      <c r="J6" s="64">
        <f t="shared" si="1"/>
        <v>31.458773784355181</v>
      </c>
      <c r="K6" s="29">
        <v>1.1430172347699634</v>
      </c>
      <c r="M6" s="45" t="s">
        <v>208</v>
      </c>
      <c r="N6" s="45">
        <v>16</v>
      </c>
      <c r="O6" s="45">
        <v>458</v>
      </c>
      <c r="P6" s="64">
        <f t="shared" si="2"/>
        <v>3.4934497816593885E-2</v>
      </c>
      <c r="Q6" s="29">
        <v>0.60809206719562958</v>
      </c>
      <c r="S6" s="45" t="s">
        <v>215</v>
      </c>
      <c r="T6" s="45">
        <v>30</v>
      </c>
      <c r="U6" s="45">
        <v>473</v>
      </c>
      <c r="V6" s="64">
        <f t="shared" si="3"/>
        <v>6.3424947145877375E-2</v>
      </c>
      <c r="W6" s="29">
        <v>0.76396493965708712</v>
      </c>
    </row>
    <row r="7" spans="1:23">
      <c r="A7" s="45" t="s">
        <v>208</v>
      </c>
      <c r="B7" s="45">
        <v>11600</v>
      </c>
      <c r="C7" s="45">
        <v>464</v>
      </c>
      <c r="D7" s="64">
        <f t="shared" si="0"/>
        <v>25</v>
      </c>
      <c r="E7" s="29">
        <v>1.2323535447184546</v>
      </c>
      <c r="G7" s="45" t="s">
        <v>209</v>
      </c>
      <c r="H7" s="45">
        <v>15909</v>
      </c>
      <c r="I7" s="45">
        <v>469</v>
      </c>
      <c r="J7" s="64">
        <f t="shared" si="1"/>
        <v>33.921108742004265</v>
      </c>
      <c r="K7" s="29">
        <v>1.2324832550815734</v>
      </c>
      <c r="M7" s="45" t="s">
        <v>208</v>
      </c>
      <c r="N7" s="45">
        <v>32</v>
      </c>
      <c r="O7" s="45">
        <v>464</v>
      </c>
      <c r="P7" s="64">
        <f t="shared" si="2"/>
        <v>6.8965517241379309E-2</v>
      </c>
      <c r="Q7" s="29">
        <v>1.2004576154120619</v>
      </c>
      <c r="S7" s="45" t="s">
        <v>215</v>
      </c>
      <c r="T7" s="45">
        <v>67</v>
      </c>
      <c r="U7" s="45">
        <v>469</v>
      </c>
      <c r="V7" s="64">
        <f t="shared" si="3"/>
        <v>0.14285714285714285</v>
      </c>
      <c r="W7" s="29">
        <v>1.7207400783704867</v>
      </c>
    </row>
    <row r="8" spans="1:23">
      <c r="A8" s="45" t="s">
        <v>208</v>
      </c>
      <c r="B8" s="45">
        <v>10840</v>
      </c>
      <c r="C8" s="45">
        <v>475</v>
      </c>
      <c r="D8" s="64">
        <f t="shared" si="0"/>
        <v>22.821052631578947</v>
      </c>
      <c r="E8" s="29">
        <v>1.1249442041893092</v>
      </c>
      <c r="G8" s="45" t="s">
        <v>209</v>
      </c>
      <c r="H8" s="45">
        <v>13743</v>
      </c>
      <c r="I8" s="45">
        <v>480</v>
      </c>
      <c r="J8" s="64">
        <f t="shared" si="1"/>
        <v>28.631250000000001</v>
      </c>
      <c r="K8" s="29">
        <v>1.0402825115606555</v>
      </c>
      <c r="M8" s="45" t="s">
        <v>208</v>
      </c>
      <c r="N8" s="45">
        <v>22</v>
      </c>
      <c r="O8" s="45">
        <v>475</v>
      </c>
      <c r="P8" s="64">
        <f t="shared" si="2"/>
        <v>4.6315789473684213E-2</v>
      </c>
      <c r="Q8" s="29">
        <v>0.80620206171883735</v>
      </c>
      <c r="S8" s="45" t="s">
        <v>215</v>
      </c>
      <c r="T8" s="45">
        <v>54</v>
      </c>
      <c r="U8" s="45">
        <v>480</v>
      </c>
      <c r="V8" s="64">
        <f t="shared" si="3"/>
        <v>0.1125</v>
      </c>
      <c r="W8" s="29">
        <v>1.3550828117167584</v>
      </c>
    </row>
    <row r="9" spans="1:23">
      <c r="A9" s="45" t="s">
        <v>208</v>
      </c>
      <c r="B9" s="45">
        <v>9373</v>
      </c>
      <c r="C9" s="45">
        <v>471</v>
      </c>
      <c r="D9" s="64">
        <f t="shared" si="0"/>
        <v>19.900212314225055</v>
      </c>
      <c r="E9" s="29">
        <v>0.98096388744340346</v>
      </c>
      <c r="G9" s="45" t="s">
        <v>209</v>
      </c>
      <c r="H9" s="45">
        <v>12686</v>
      </c>
      <c r="I9" s="45">
        <v>476</v>
      </c>
      <c r="J9" s="64">
        <f t="shared" si="1"/>
        <v>26.65126050420168</v>
      </c>
      <c r="K9" s="29">
        <v>0.96834194153479936</v>
      </c>
      <c r="M9" s="45" t="s">
        <v>208</v>
      </c>
      <c r="N9" s="45">
        <v>17</v>
      </c>
      <c r="O9" s="45">
        <v>471</v>
      </c>
      <c r="P9" s="64">
        <f t="shared" si="2"/>
        <v>3.6093418259023353E-2</v>
      </c>
      <c r="Q9" s="29">
        <v>0.6282649728218116</v>
      </c>
      <c r="S9" s="45" t="s">
        <v>215</v>
      </c>
      <c r="T9" s="45">
        <v>52</v>
      </c>
      <c r="U9" s="45">
        <v>476</v>
      </c>
      <c r="V9" s="64">
        <f t="shared" si="3"/>
        <v>0.1092436974789916</v>
      </c>
      <c r="W9" s="29">
        <v>1.3158600599303723</v>
      </c>
    </row>
    <row r="10" spans="1:23">
      <c r="A10" s="45" t="s">
        <v>208</v>
      </c>
      <c r="B10" s="45">
        <v>7949</v>
      </c>
      <c r="C10" s="45">
        <v>464</v>
      </c>
      <c r="D10" s="64">
        <f t="shared" si="0"/>
        <v>17.131465517241381</v>
      </c>
      <c r="E10" s="29">
        <v>0.84448089025577555</v>
      </c>
      <c r="G10" s="45" t="s">
        <v>209</v>
      </c>
      <c r="H10" s="45">
        <v>15608</v>
      </c>
      <c r="I10" s="45">
        <v>467</v>
      </c>
      <c r="J10" s="64">
        <f t="shared" si="1"/>
        <v>33.421841541755889</v>
      </c>
      <c r="K10" s="29">
        <v>1.2143429735006352</v>
      </c>
      <c r="M10" s="45" t="s">
        <v>208</v>
      </c>
      <c r="N10" s="45">
        <v>16</v>
      </c>
      <c r="O10" s="45">
        <v>464</v>
      </c>
      <c r="P10" s="64">
        <f t="shared" si="2"/>
        <v>3.4482758620689655E-2</v>
      </c>
      <c r="Q10" s="29">
        <v>0.60022880770603093</v>
      </c>
      <c r="S10" s="45" t="s">
        <v>215</v>
      </c>
      <c r="T10" s="45">
        <v>49</v>
      </c>
      <c r="U10" s="45">
        <v>467</v>
      </c>
      <c r="V10" s="64">
        <f t="shared" si="3"/>
        <v>0.10492505353319058</v>
      </c>
      <c r="W10" s="29">
        <v>1.2638412138781092</v>
      </c>
    </row>
    <row r="11" spans="1:23">
      <c r="A11" s="45" t="s">
        <v>208</v>
      </c>
      <c r="B11" s="45">
        <v>7768</v>
      </c>
      <c r="C11" s="45">
        <v>467</v>
      </c>
      <c r="D11" s="64">
        <f t="shared" si="0"/>
        <v>16.633832976445397</v>
      </c>
      <c r="E11" s="29">
        <v>0.81995052123108825</v>
      </c>
      <c r="G11" s="45" t="s">
        <v>209</v>
      </c>
      <c r="H11" s="45">
        <v>13473</v>
      </c>
      <c r="I11" s="45">
        <v>479</v>
      </c>
      <c r="J11" s="64">
        <f t="shared" si="1"/>
        <v>28.127348643006265</v>
      </c>
      <c r="K11" s="29">
        <v>1.0219738533905698</v>
      </c>
      <c r="M11" s="45" t="s">
        <v>208</v>
      </c>
      <c r="N11" s="45">
        <v>16</v>
      </c>
      <c r="O11" s="45">
        <v>467</v>
      </c>
      <c r="P11" s="64">
        <f t="shared" si="2"/>
        <v>3.4261241970021415E-2</v>
      </c>
      <c r="Q11" s="29">
        <v>0.59637294812761965</v>
      </c>
      <c r="S11" s="45" t="s">
        <v>215</v>
      </c>
      <c r="T11" s="45">
        <v>45</v>
      </c>
      <c r="U11" s="45">
        <v>479</v>
      </c>
      <c r="V11" s="64">
        <f t="shared" si="3"/>
        <v>9.3945720250521919E-2</v>
      </c>
      <c r="W11" s="29">
        <v>1.1315931621851845</v>
      </c>
    </row>
    <row r="12" spans="1:23">
      <c r="A12" s="45" t="s">
        <v>208</v>
      </c>
      <c r="B12" s="45">
        <v>8964</v>
      </c>
      <c r="C12" s="45">
        <v>486</v>
      </c>
      <c r="D12" s="64">
        <f t="shared" si="0"/>
        <v>18.444444444444443</v>
      </c>
      <c r="E12" s="29">
        <v>0.90920305965894854</v>
      </c>
      <c r="G12" s="45" t="s">
        <v>209</v>
      </c>
      <c r="H12" s="45">
        <v>16516</v>
      </c>
      <c r="I12" s="45">
        <v>468</v>
      </c>
      <c r="J12" s="64">
        <f t="shared" si="1"/>
        <v>35.29059829059829</v>
      </c>
      <c r="K12" s="29">
        <v>1.2822420335899327</v>
      </c>
      <c r="M12" s="45" t="s">
        <v>208</v>
      </c>
      <c r="N12" s="45">
        <v>27</v>
      </c>
      <c r="O12" s="45">
        <v>486</v>
      </c>
      <c r="P12" s="64">
        <f t="shared" si="2"/>
        <v>5.5555555555555552E-2</v>
      </c>
      <c r="Q12" s="29">
        <v>0.96703530130416093</v>
      </c>
      <c r="S12" s="45" t="s">
        <v>215</v>
      </c>
      <c r="T12" s="45">
        <v>40</v>
      </c>
      <c r="U12" s="45">
        <v>468</v>
      </c>
      <c r="V12" s="64">
        <f t="shared" si="3"/>
        <v>8.5470085470085472E-2</v>
      </c>
      <c r="W12" s="29">
        <v>1.0295026109908896</v>
      </c>
    </row>
    <row r="13" spans="1:23">
      <c r="A13" s="45" t="s">
        <v>208</v>
      </c>
      <c r="B13" s="45">
        <v>9011</v>
      </c>
      <c r="C13" s="45">
        <v>468</v>
      </c>
      <c r="D13" s="64">
        <f t="shared" si="0"/>
        <v>19.254273504273506</v>
      </c>
      <c r="E13" s="29">
        <v>0.94912288815880297</v>
      </c>
      <c r="G13" s="45" t="s">
        <v>209</v>
      </c>
      <c r="H13" s="45">
        <v>14464</v>
      </c>
      <c r="I13" s="45">
        <v>460</v>
      </c>
      <c r="J13" s="64">
        <f t="shared" si="1"/>
        <v>31.443478260869565</v>
      </c>
      <c r="K13" s="29">
        <v>1.1424614900648857</v>
      </c>
      <c r="M13" s="45" t="s">
        <v>208</v>
      </c>
      <c r="N13" s="45">
        <v>20</v>
      </c>
      <c r="O13" s="45">
        <v>468</v>
      </c>
      <c r="P13" s="64">
        <f t="shared" si="2"/>
        <v>4.2735042735042736E-2</v>
      </c>
      <c r="Q13" s="29">
        <v>0.74387330869550849</v>
      </c>
      <c r="S13" s="45" t="s">
        <v>215</v>
      </c>
      <c r="T13" s="45">
        <v>39</v>
      </c>
      <c r="U13" s="45">
        <v>460</v>
      </c>
      <c r="V13" s="64">
        <f t="shared" si="3"/>
        <v>8.478260869565217E-2</v>
      </c>
      <c r="W13" s="29">
        <v>1.0212218291198758</v>
      </c>
    </row>
    <row r="14" spans="1:23">
      <c r="A14" s="45" t="s">
        <v>208</v>
      </c>
      <c r="B14" s="45">
        <v>6886</v>
      </c>
      <c r="C14" s="45">
        <v>478</v>
      </c>
      <c r="D14" s="64">
        <f t="shared" si="0"/>
        <v>14.405857740585773</v>
      </c>
      <c r="E14" s="29">
        <v>0.71012439405282657</v>
      </c>
      <c r="G14" s="45" t="s">
        <v>209</v>
      </c>
      <c r="H14" s="45">
        <v>15004</v>
      </c>
      <c r="I14" s="45">
        <v>471</v>
      </c>
      <c r="J14" s="64">
        <f t="shared" si="1"/>
        <v>31.855626326963908</v>
      </c>
      <c r="K14" s="29">
        <v>1.1574364012312335</v>
      </c>
      <c r="M14" s="45" t="s">
        <v>208</v>
      </c>
      <c r="N14" s="45">
        <v>20</v>
      </c>
      <c r="O14" s="45">
        <v>478</v>
      </c>
      <c r="P14" s="64">
        <f t="shared" si="2"/>
        <v>4.1841004184100417E-2</v>
      </c>
      <c r="Q14" s="29">
        <v>0.72831110558472367</v>
      </c>
      <c r="S14" s="45" t="s">
        <v>215</v>
      </c>
      <c r="T14" s="45">
        <v>40</v>
      </c>
      <c r="U14" s="45">
        <v>471</v>
      </c>
      <c r="V14" s="64">
        <f t="shared" si="3"/>
        <v>8.4925690021231418E-2</v>
      </c>
      <c r="W14" s="29">
        <v>1.02294526951961</v>
      </c>
    </row>
    <row r="15" spans="1:23">
      <c r="A15" s="45" t="s">
        <v>208</v>
      </c>
      <c r="B15" s="45">
        <v>5074</v>
      </c>
      <c r="C15" s="45">
        <v>480</v>
      </c>
      <c r="D15" s="64">
        <f t="shared" si="0"/>
        <v>10.570833333333333</v>
      </c>
      <c r="E15" s="29">
        <v>0.52108015715845313</v>
      </c>
      <c r="G15" s="45" t="s">
        <v>209</v>
      </c>
      <c r="H15" s="45">
        <v>19914</v>
      </c>
      <c r="I15" s="45">
        <v>466</v>
      </c>
      <c r="J15" s="64">
        <f t="shared" si="1"/>
        <v>42.733905579399142</v>
      </c>
      <c r="K15" s="29">
        <v>1.5526857760291026</v>
      </c>
      <c r="M15" s="45" t="s">
        <v>208</v>
      </c>
      <c r="N15" s="45">
        <v>12</v>
      </c>
      <c r="O15" s="45">
        <v>480</v>
      </c>
      <c r="P15" s="64">
        <f t="shared" si="2"/>
        <v>2.5000000000000001E-2</v>
      </c>
      <c r="Q15" s="29">
        <v>0.43516588558687247</v>
      </c>
      <c r="S15" s="45" t="s">
        <v>215</v>
      </c>
      <c r="T15" s="45">
        <v>65</v>
      </c>
      <c r="U15" s="45">
        <v>466</v>
      </c>
      <c r="V15" s="64">
        <f t="shared" si="3"/>
        <v>0.13948497854077252</v>
      </c>
      <c r="W15" s="29">
        <v>1.6801217503402821</v>
      </c>
    </row>
    <row r="16" spans="1:23">
      <c r="A16" s="45" t="s">
        <v>208</v>
      </c>
      <c r="B16" s="45">
        <v>6556</v>
      </c>
      <c r="C16" s="45">
        <v>472</v>
      </c>
      <c r="D16" s="64">
        <f t="shared" si="0"/>
        <v>13.889830508474576</v>
      </c>
      <c r="E16" s="29">
        <v>0.68468727450628708</v>
      </c>
      <c r="G16" s="45" t="s">
        <v>209</v>
      </c>
      <c r="H16" s="45">
        <v>9565</v>
      </c>
      <c r="I16" s="45">
        <v>471</v>
      </c>
      <c r="J16" s="64">
        <f t="shared" si="1"/>
        <v>20.307855626326965</v>
      </c>
      <c r="K16" s="29">
        <v>0.73786184869213201</v>
      </c>
      <c r="M16" s="45" t="s">
        <v>208</v>
      </c>
      <c r="N16" s="45">
        <v>15</v>
      </c>
      <c r="O16" s="45">
        <v>472</v>
      </c>
      <c r="P16" s="64">
        <f t="shared" si="2"/>
        <v>3.1779661016949151E-2</v>
      </c>
      <c r="Q16" s="29">
        <v>0.55317697320365133</v>
      </c>
      <c r="S16" s="45" t="s">
        <v>215</v>
      </c>
      <c r="T16" s="45">
        <v>34</v>
      </c>
      <c r="U16" s="45">
        <v>471</v>
      </c>
      <c r="V16" s="64">
        <f t="shared" si="3"/>
        <v>7.2186836518046707E-2</v>
      </c>
      <c r="W16" s="29">
        <v>0.86950347909166847</v>
      </c>
    </row>
    <row r="17" spans="1:23">
      <c r="A17" s="45" t="s">
        <v>208</v>
      </c>
      <c r="B17" s="45">
        <v>3660</v>
      </c>
      <c r="C17" s="45">
        <v>475</v>
      </c>
      <c r="D17" s="64">
        <f t="shared" si="0"/>
        <v>7.7052631578947368</v>
      </c>
      <c r="E17" s="29">
        <v>0.37982433462480369</v>
      </c>
      <c r="G17" s="45" t="s">
        <v>209</v>
      </c>
      <c r="H17" s="45">
        <v>13744</v>
      </c>
      <c r="I17" s="45">
        <v>473</v>
      </c>
      <c r="J17" s="64">
        <f t="shared" si="1"/>
        <v>29.057082452431288</v>
      </c>
      <c r="K17" s="29">
        <v>1.055754628674622</v>
      </c>
      <c r="M17" s="45" t="s">
        <v>208</v>
      </c>
      <c r="N17" s="45">
        <v>14</v>
      </c>
      <c r="O17" s="45">
        <v>475</v>
      </c>
      <c r="P17" s="64">
        <f t="shared" si="2"/>
        <v>2.9473684210526315E-2</v>
      </c>
      <c r="Q17" s="29">
        <v>0.51303767563926006</v>
      </c>
      <c r="S17" s="45" t="s">
        <v>215</v>
      </c>
      <c r="T17" s="45">
        <v>40</v>
      </c>
      <c r="U17" s="45">
        <v>473</v>
      </c>
      <c r="V17" s="64">
        <f t="shared" si="3"/>
        <v>8.4566596194503171E-2</v>
      </c>
      <c r="W17" s="29">
        <v>1.018619919542783</v>
      </c>
    </row>
    <row r="18" spans="1:23">
      <c r="A18" s="45" t="s">
        <v>208</v>
      </c>
      <c r="B18" s="45">
        <v>6124</v>
      </c>
      <c r="C18" s="45">
        <v>543</v>
      </c>
      <c r="D18" s="64">
        <f t="shared" si="0"/>
        <v>11.278084714548802</v>
      </c>
      <c r="E18" s="29">
        <v>0.55594350702436945</v>
      </c>
      <c r="G18" s="45" t="s">
        <v>209</v>
      </c>
      <c r="H18" s="45">
        <v>16530</v>
      </c>
      <c r="I18" s="45">
        <v>476</v>
      </c>
      <c r="J18" s="64">
        <f t="shared" si="1"/>
        <v>34.726890756302524</v>
      </c>
      <c r="K18" s="29">
        <v>1.2617603888988045</v>
      </c>
      <c r="M18" s="45" t="s">
        <v>208</v>
      </c>
      <c r="N18" s="45">
        <v>14</v>
      </c>
      <c r="O18" s="45">
        <v>543</v>
      </c>
      <c r="P18" s="64">
        <f t="shared" si="2"/>
        <v>2.5782688766114181E-2</v>
      </c>
      <c r="Q18" s="29">
        <v>0.4487898635886714</v>
      </c>
      <c r="S18" s="45" t="s">
        <v>215</v>
      </c>
      <c r="T18" s="45">
        <v>56</v>
      </c>
      <c r="U18" s="45">
        <v>476</v>
      </c>
      <c r="V18" s="64">
        <f t="shared" si="3"/>
        <v>0.11764705882352941</v>
      </c>
      <c r="W18" s="29">
        <v>1.4170800645404009</v>
      </c>
    </row>
    <row r="19" spans="1:23">
      <c r="A19" s="45" t="s">
        <v>208</v>
      </c>
      <c r="B19" s="45">
        <v>5529</v>
      </c>
      <c r="C19" s="45">
        <v>479</v>
      </c>
      <c r="D19" s="64">
        <f t="shared" si="0"/>
        <v>11.542797494780793</v>
      </c>
      <c r="E19" s="29">
        <v>0.56899229634641624</v>
      </c>
      <c r="G19" s="45" t="s">
        <v>209</v>
      </c>
      <c r="H19" s="45">
        <v>14049</v>
      </c>
      <c r="I19" s="45">
        <v>474</v>
      </c>
      <c r="J19" s="64">
        <f t="shared" si="1"/>
        <v>29.639240506329113</v>
      </c>
      <c r="K19" s="29">
        <v>1.0769066511128351</v>
      </c>
      <c r="M19" s="45" t="s">
        <v>208</v>
      </c>
      <c r="N19" s="45">
        <v>7</v>
      </c>
      <c r="O19" s="45">
        <v>479</v>
      </c>
      <c r="P19" s="64">
        <f t="shared" si="2"/>
        <v>1.4613778705636743E-2</v>
      </c>
      <c r="Q19" s="29">
        <v>0.25437671808835965</v>
      </c>
      <c r="S19" s="45" t="s">
        <v>215</v>
      </c>
      <c r="T19" s="45">
        <v>33</v>
      </c>
      <c r="U19" s="45">
        <v>474</v>
      </c>
      <c r="V19" s="64">
        <f t="shared" si="3"/>
        <v>6.9620253164556958E-2</v>
      </c>
      <c r="W19" s="29">
        <v>0.83858851920587008</v>
      </c>
    </row>
    <row r="20" spans="1:23">
      <c r="A20" s="45" t="s">
        <v>208</v>
      </c>
      <c r="B20" s="45">
        <v>6479</v>
      </c>
      <c r="C20" s="45">
        <v>499</v>
      </c>
      <c r="D20" s="64">
        <f t="shared" si="0"/>
        <v>12.983967935871744</v>
      </c>
      <c r="E20" s="29">
        <v>0.640033556411292</v>
      </c>
      <c r="G20" s="45" t="s">
        <v>209</v>
      </c>
      <c r="H20" s="45">
        <v>9133</v>
      </c>
      <c r="I20" s="45">
        <v>474</v>
      </c>
      <c r="J20" s="64">
        <f t="shared" si="1"/>
        <v>19.267932489451479</v>
      </c>
      <c r="K20" s="29">
        <v>0.70007747488173711</v>
      </c>
      <c r="M20" s="45" t="s">
        <v>208</v>
      </c>
      <c r="N20" s="45">
        <v>11</v>
      </c>
      <c r="O20" s="45">
        <v>499</v>
      </c>
      <c r="P20" s="64">
        <f t="shared" si="2"/>
        <v>2.2044088176352707E-2</v>
      </c>
      <c r="Q20" s="29">
        <v>0.38371340612870519</v>
      </c>
      <c r="S20" s="45" t="s">
        <v>215</v>
      </c>
      <c r="T20" s="45">
        <v>38</v>
      </c>
      <c r="U20" s="45">
        <v>474</v>
      </c>
      <c r="V20" s="64">
        <f t="shared" si="3"/>
        <v>8.0168776371308023E-2</v>
      </c>
      <c r="W20" s="29">
        <v>0.9656473857522142</v>
      </c>
    </row>
    <row r="21" spans="1:23">
      <c r="A21" s="45" t="s">
        <v>208</v>
      </c>
      <c r="B21" s="45">
        <v>6073</v>
      </c>
      <c r="C21" s="45">
        <v>480</v>
      </c>
      <c r="D21" s="64">
        <f t="shared" si="0"/>
        <v>12.652083333333334</v>
      </c>
      <c r="E21" s="29">
        <v>0.62367358975626452</v>
      </c>
      <c r="G21" s="45" t="s">
        <v>209</v>
      </c>
      <c r="H21" s="45">
        <v>12214</v>
      </c>
      <c r="I21" s="45">
        <v>475</v>
      </c>
      <c r="J21" s="64">
        <f t="shared" si="1"/>
        <v>25.713684210526317</v>
      </c>
      <c r="K21" s="29">
        <v>0.93427621888684176</v>
      </c>
      <c r="M21" s="45" t="s">
        <v>208</v>
      </c>
      <c r="N21" s="45">
        <v>9</v>
      </c>
      <c r="O21" s="45">
        <v>480</v>
      </c>
      <c r="P21" s="64">
        <f t="shared" si="2"/>
        <v>1.8749999999999999E-2</v>
      </c>
      <c r="Q21" s="29">
        <v>0.32637441419015428</v>
      </c>
      <c r="S21" s="45" t="s">
        <v>215</v>
      </c>
      <c r="T21" s="45">
        <v>44</v>
      </c>
      <c r="U21" s="45">
        <v>475</v>
      </c>
      <c r="V21" s="64">
        <f t="shared" si="3"/>
        <v>9.2631578947368426E-2</v>
      </c>
      <c r="W21" s="29">
        <v>1.1157640929223367</v>
      </c>
    </row>
    <row r="22" spans="1:23">
      <c r="A22" s="45" t="s">
        <v>208</v>
      </c>
      <c r="B22" s="45">
        <v>11338</v>
      </c>
      <c r="C22" s="45">
        <v>467</v>
      </c>
      <c r="D22" s="64">
        <f t="shared" si="0"/>
        <v>24.278372591006423</v>
      </c>
      <c r="E22" s="29">
        <v>1.1967815409008855</v>
      </c>
      <c r="G22" s="45" t="s">
        <v>209</v>
      </c>
      <c r="H22" s="45">
        <v>9890</v>
      </c>
      <c r="I22" s="45">
        <v>477</v>
      </c>
      <c r="J22" s="64">
        <f t="shared" si="1"/>
        <v>20.733752620545072</v>
      </c>
      <c r="K22" s="29">
        <v>0.75333631085537478</v>
      </c>
      <c r="M22" s="45" t="s">
        <v>208</v>
      </c>
      <c r="N22" s="45">
        <v>37</v>
      </c>
      <c r="O22" s="45">
        <v>467</v>
      </c>
      <c r="P22" s="64">
        <f t="shared" si="2"/>
        <v>7.922912205567452E-2</v>
      </c>
      <c r="Q22" s="29">
        <v>1.3791124425451204</v>
      </c>
      <c r="S22" s="45" t="s">
        <v>215</v>
      </c>
      <c r="T22" s="45">
        <v>38</v>
      </c>
      <c r="U22" s="45">
        <v>477</v>
      </c>
      <c r="V22" s="64">
        <f t="shared" si="3"/>
        <v>7.9664570230607967E-2</v>
      </c>
      <c r="W22" s="29">
        <v>0.95957413175377249</v>
      </c>
    </row>
    <row r="23" spans="1:23">
      <c r="A23" s="45" t="s">
        <v>208</v>
      </c>
      <c r="B23" s="45">
        <v>13561</v>
      </c>
      <c r="C23" s="45">
        <v>473</v>
      </c>
      <c r="D23" s="64">
        <f t="shared" si="0"/>
        <v>28.670190274841438</v>
      </c>
      <c r="E23" s="29">
        <v>1.4132724245181363</v>
      </c>
      <c r="G23" s="45" t="s">
        <v>209</v>
      </c>
      <c r="H23" s="45">
        <v>25628</v>
      </c>
      <c r="I23" s="45">
        <v>481</v>
      </c>
      <c r="J23" s="64">
        <f t="shared" si="1"/>
        <v>53.280665280665282</v>
      </c>
      <c r="K23" s="29">
        <v>1.9358897811235309</v>
      </c>
      <c r="M23" s="45" t="s">
        <v>208</v>
      </c>
      <c r="N23" s="45">
        <v>52</v>
      </c>
      <c r="O23" s="45">
        <v>473</v>
      </c>
      <c r="P23" s="64">
        <f t="shared" si="2"/>
        <v>0.10993657505285412</v>
      </c>
      <c r="Q23" s="29">
        <v>1.9136258816505172</v>
      </c>
      <c r="S23" s="45" t="s">
        <v>215</v>
      </c>
      <c r="T23" s="45">
        <v>65</v>
      </c>
      <c r="U23" s="45">
        <v>481</v>
      </c>
      <c r="V23" s="64">
        <f t="shared" si="3"/>
        <v>0.13513513513513514</v>
      </c>
      <c r="W23" s="29">
        <v>1.6277271011612715</v>
      </c>
    </row>
    <row r="24" spans="1:23">
      <c r="A24" s="45" t="s">
        <v>208</v>
      </c>
      <c r="B24" s="45">
        <v>12457</v>
      </c>
      <c r="C24" s="45">
        <v>479</v>
      </c>
      <c r="D24" s="64">
        <f t="shared" si="0"/>
        <v>26.006263048016702</v>
      </c>
      <c r="E24" s="29">
        <v>1.2819564180841576</v>
      </c>
      <c r="G24" s="45" t="s">
        <v>209</v>
      </c>
      <c r="H24" s="45">
        <v>19692</v>
      </c>
      <c r="I24" s="45">
        <v>481</v>
      </c>
      <c r="J24" s="64">
        <f t="shared" si="1"/>
        <v>40.939708939708943</v>
      </c>
      <c r="K24" s="29">
        <v>1.487495769076189</v>
      </c>
      <c r="M24" s="45" t="s">
        <v>208</v>
      </c>
      <c r="N24" s="45">
        <v>42</v>
      </c>
      <c r="O24" s="45">
        <v>479</v>
      </c>
      <c r="P24" s="64">
        <f t="shared" si="2"/>
        <v>8.7682672233820466E-2</v>
      </c>
      <c r="Q24" s="29">
        <v>1.526260308530158</v>
      </c>
      <c r="S24" s="45" t="s">
        <v>215</v>
      </c>
      <c r="T24" s="45">
        <v>58</v>
      </c>
      <c r="U24" s="45">
        <v>481</v>
      </c>
      <c r="V24" s="64">
        <f t="shared" si="3"/>
        <v>0.12058212058212059</v>
      </c>
      <c r="W24" s="29">
        <v>1.4524334133439036</v>
      </c>
    </row>
    <row r="25" spans="1:23">
      <c r="A25" s="45" t="s">
        <v>208</v>
      </c>
      <c r="B25" s="45">
        <v>13839</v>
      </c>
      <c r="C25" s="45">
        <v>467</v>
      </c>
      <c r="D25" s="64">
        <f t="shared" si="0"/>
        <v>29.633832976445397</v>
      </c>
      <c r="E25" s="29">
        <v>1.4607743644846847</v>
      </c>
      <c r="G25" s="45" t="s">
        <v>209</v>
      </c>
      <c r="H25" s="45">
        <v>8709</v>
      </c>
      <c r="I25" s="45">
        <v>472</v>
      </c>
      <c r="J25" s="64">
        <f t="shared" si="1"/>
        <v>18.451271186440678</v>
      </c>
      <c r="K25" s="29">
        <v>0.67040505501217251</v>
      </c>
      <c r="M25" s="45" t="s">
        <v>208</v>
      </c>
      <c r="N25" s="45">
        <v>41</v>
      </c>
      <c r="O25" s="45">
        <v>467</v>
      </c>
      <c r="P25" s="64">
        <f t="shared" si="2"/>
        <v>8.7794432548179868E-2</v>
      </c>
      <c r="Q25" s="29">
        <v>1.5282056795770251</v>
      </c>
      <c r="S25" s="45" t="s">
        <v>215</v>
      </c>
      <c r="T25" s="45">
        <v>40</v>
      </c>
      <c r="U25" s="45">
        <v>472</v>
      </c>
      <c r="V25" s="64">
        <f t="shared" si="3"/>
        <v>8.4745762711864403E-2</v>
      </c>
      <c r="W25" s="29">
        <v>1.0207780125926615</v>
      </c>
    </row>
    <row r="26" spans="1:23">
      <c r="A26" s="45" t="s">
        <v>208</v>
      </c>
      <c r="B26" s="45">
        <v>12454</v>
      </c>
      <c r="C26" s="45">
        <v>488</v>
      </c>
      <c r="D26" s="64">
        <f t="shared" si="0"/>
        <v>25.520491803278688</v>
      </c>
      <c r="E26" s="29">
        <v>1.2580107414691502</v>
      </c>
      <c r="G26" s="45" t="s">
        <v>209</v>
      </c>
      <c r="H26" s="45">
        <v>17149</v>
      </c>
      <c r="I26" s="45">
        <v>478</v>
      </c>
      <c r="J26" s="64">
        <f t="shared" si="1"/>
        <v>35.876569037656907</v>
      </c>
      <c r="K26" s="29">
        <v>1.3035325857122191</v>
      </c>
      <c r="M26" s="45" t="s">
        <v>208</v>
      </c>
      <c r="N26" s="45">
        <v>45</v>
      </c>
      <c r="O26" s="45">
        <v>488</v>
      </c>
      <c r="P26" s="64">
        <f t="shared" si="2"/>
        <v>9.2213114754098366E-2</v>
      </c>
      <c r="Q26" s="29">
        <v>1.6051200697876442</v>
      </c>
      <c r="S26" s="45" t="s">
        <v>215</v>
      </c>
      <c r="T26" s="45">
        <v>51</v>
      </c>
      <c r="U26" s="45">
        <v>478</v>
      </c>
      <c r="V26" s="64">
        <f t="shared" si="3"/>
        <v>0.10669456066945607</v>
      </c>
      <c r="W26" s="29">
        <v>1.2851552468164515</v>
      </c>
    </row>
    <row r="27" spans="1:23">
      <c r="A27" s="45" t="s">
        <v>208</v>
      </c>
      <c r="B27" s="45">
        <v>15635</v>
      </c>
      <c r="C27" s="45">
        <v>466</v>
      </c>
      <c r="D27" s="64">
        <f t="shared" si="0"/>
        <v>33.551502145922747</v>
      </c>
      <c r="E27" s="29">
        <v>1.6538925040062693</v>
      </c>
      <c r="G27" s="45" t="s">
        <v>209</v>
      </c>
      <c r="H27" s="45">
        <v>10296</v>
      </c>
      <c r="I27" s="45">
        <v>470</v>
      </c>
      <c r="J27" s="64">
        <f t="shared" si="1"/>
        <v>21.906382978723403</v>
      </c>
      <c r="K27" s="29">
        <v>0.79594244415860205</v>
      </c>
      <c r="M27" s="45" t="s">
        <v>208</v>
      </c>
      <c r="N27" s="45">
        <v>43</v>
      </c>
      <c r="O27" s="45">
        <v>466</v>
      </c>
      <c r="P27" s="64">
        <f t="shared" si="2"/>
        <v>9.2274678111587988E-2</v>
      </c>
      <c r="Q27" s="29">
        <v>1.6061916807069112</v>
      </c>
      <c r="S27" s="45" t="s">
        <v>215</v>
      </c>
      <c r="T27" s="45">
        <v>19</v>
      </c>
      <c r="U27" s="45">
        <v>470</v>
      </c>
      <c r="V27" s="64">
        <f t="shared" si="3"/>
        <v>4.042553191489362E-2</v>
      </c>
      <c r="W27" s="29">
        <v>0.48693283068781862</v>
      </c>
    </row>
    <row r="28" spans="1:23">
      <c r="A28" s="45" t="s">
        <v>208</v>
      </c>
      <c r="B28" s="45">
        <v>12211</v>
      </c>
      <c r="C28" s="45">
        <v>465</v>
      </c>
      <c r="D28" s="64">
        <f t="shared" si="0"/>
        <v>26.260215053763442</v>
      </c>
      <c r="E28" s="29">
        <v>1.2944747642629719</v>
      </c>
      <c r="G28" s="45" t="s">
        <v>209</v>
      </c>
      <c r="H28" s="45">
        <v>9856</v>
      </c>
      <c r="I28" s="45">
        <v>484</v>
      </c>
      <c r="J28" s="64">
        <f t="shared" si="1"/>
        <v>20.363636363636363</v>
      </c>
      <c r="K28" s="29">
        <v>0.73988857562528809</v>
      </c>
      <c r="M28" s="45" t="s">
        <v>208</v>
      </c>
      <c r="N28" s="45">
        <v>39</v>
      </c>
      <c r="O28" s="45">
        <v>465</v>
      </c>
      <c r="P28" s="64">
        <f t="shared" si="2"/>
        <v>8.387096774193549E-2</v>
      </c>
      <c r="Q28" s="29">
        <v>1.4599113580978946</v>
      </c>
      <c r="S28" s="45" t="s">
        <v>215</v>
      </c>
      <c r="T28" s="45">
        <v>15</v>
      </c>
      <c r="U28" s="45">
        <v>484</v>
      </c>
      <c r="V28" s="64">
        <f t="shared" si="3"/>
        <v>3.0991735537190084E-2</v>
      </c>
      <c r="W28" s="29">
        <v>0.37330105005971304</v>
      </c>
    </row>
    <row r="29" spans="1:23">
      <c r="A29" s="45" t="s">
        <v>208</v>
      </c>
      <c r="B29" s="45">
        <v>16228</v>
      </c>
      <c r="C29" s="45">
        <v>473</v>
      </c>
      <c r="D29" s="64">
        <f t="shared" si="0"/>
        <v>34.308668076109939</v>
      </c>
      <c r="E29" s="29">
        <v>1.6912163487265186</v>
      </c>
      <c r="G29" s="45" t="s">
        <v>209</v>
      </c>
      <c r="H29" s="45">
        <v>7184</v>
      </c>
      <c r="I29" s="45">
        <v>477</v>
      </c>
      <c r="J29" s="64">
        <f t="shared" si="1"/>
        <v>15.060796645702306</v>
      </c>
      <c r="K29" s="29">
        <v>0.54721618373963732</v>
      </c>
      <c r="M29" s="45" t="s">
        <v>208</v>
      </c>
      <c r="N29" s="45">
        <v>43</v>
      </c>
      <c r="O29" s="45">
        <v>473</v>
      </c>
      <c r="P29" s="64">
        <f t="shared" si="2"/>
        <v>9.0909090909090912E-2</v>
      </c>
      <c r="Q29" s="29">
        <v>1.5824214021340817</v>
      </c>
      <c r="S29" s="45" t="s">
        <v>215</v>
      </c>
      <c r="T29" s="45">
        <v>31</v>
      </c>
      <c r="U29" s="45">
        <v>477</v>
      </c>
      <c r="V29" s="64">
        <f t="shared" si="3"/>
        <v>6.4989517819706494E-2</v>
      </c>
      <c r="W29" s="29">
        <v>0.78281047590439334</v>
      </c>
    </row>
    <row r="30" spans="1:23">
      <c r="A30" s="45" t="s">
        <v>208</v>
      </c>
      <c r="B30" s="45">
        <v>16779</v>
      </c>
      <c r="C30" s="45">
        <v>467</v>
      </c>
      <c r="D30" s="64">
        <f t="shared" si="0"/>
        <v>35.929336188436828</v>
      </c>
      <c r="E30" s="29">
        <v>1.7711057924480469</v>
      </c>
      <c r="G30" s="45" t="s">
        <v>209</v>
      </c>
      <c r="H30" s="45">
        <v>12292</v>
      </c>
      <c r="I30" s="45">
        <v>515</v>
      </c>
      <c r="J30" s="64">
        <f t="shared" si="1"/>
        <v>23.867961165048545</v>
      </c>
      <c r="K30" s="29">
        <v>0.86721406109090204</v>
      </c>
      <c r="M30" s="45" t="s">
        <v>208</v>
      </c>
      <c r="N30" s="45">
        <v>43</v>
      </c>
      <c r="O30" s="45">
        <v>467</v>
      </c>
      <c r="P30" s="64">
        <f t="shared" si="2"/>
        <v>9.2077087794432549E-2</v>
      </c>
      <c r="Q30" s="29">
        <v>1.6027522980929778</v>
      </c>
      <c r="S30" s="45" t="s">
        <v>215</v>
      </c>
      <c r="T30" s="45">
        <v>27</v>
      </c>
      <c r="U30" s="45">
        <v>515</v>
      </c>
      <c r="V30" s="64">
        <f t="shared" si="3"/>
        <v>5.2427184466019419E-2</v>
      </c>
      <c r="W30" s="29">
        <v>0.63149490254761553</v>
      </c>
    </row>
    <row r="31" spans="1:23">
      <c r="A31" s="45" t="s">
        <v>208</v>
      </c>
      <c r="B31" s="45">
        <v>10983</v>
      </c>
      <c r="C31" s="45">
        <v>475</v>
      </c>
      <c r="D31" s="64">
        <f t="shared" si="0"/>
        <v>23.122105263157895</v>
      </c>
      <c r="E31" s="29">
        <v>1.1397843352962347</v>
      </c>
      <c r="G31" s="45" t="s">
        <v>209</v>
      </c>
      <c r="H31" s="45">
        <v>7813</v>
      </c>
      <c r="I31" s="45">
        <v>471</v>
      </c>
      <c r="J31" s="64">
        <f t="shared" si="1"/>
        <v>16.588110403397028</v>
      </c>
      <c r="K31" s="29">
        <v>0.6027093177032542</v>
      </c>
      <c r="M31" s="45" t="s">
        <v>208</v>
      </c>
      <c r="N31" s="45">
        <v>39</v>
      </c>
      <c r="O31" s="45">
        <v>475</v>
      </c>
      <c r="P31" s="64">
        <f t="shared" si="2"/>
        <v>8.2105263157894737E-2</v>
      </c>
      <c r="Q31" s="29">
        <v>1.4291763821379388</v>
      </c>
      <c r="S31" s="45" t="s">
        <v>215</v>
      </c>
      <c r="T31" s="45">
        <v>30</v>
      </c>
      <c r="U31" s="45">
        <v>471</v>
      </c>
      <c r="V31" s="64">
        <f t="shared" si="3"/>
        <v>6.3694267515923567E-2</v>
      </c>
      <c r="W31" s="29">
        <v>0.76720895213970752</v>
      </c>
    </row>
    <row r="32" spans="1:23">
      <c r="A32" s="45" t="s">
        <v>208</v>
      </c>
      <c r="B32" s="45">
        <v>12640</v>
      </c>
      <c r="C32" s="45">
        <v>462</v>
      </c>
      <c r="D32" s="64">
        <f t="shared" si="0"/>
        <v>27.359307359307358</v>
      </c>
      <c r="E32" s="29">
        <v>1.3486535762113649</v>
      </c>
      <c r="G32" s="45" t="s">
        <v>209</v>
      </c>
      <c r="H32" s="45">
        <v>6074</v>
      </c>
      <c r="I32" s="45">
        <v>493</v>
      </c>
      <c r="J32" s="64">
        <f t="shared" si="1"/>
        <v>12.320486815415821</v>
      </c>
      <c r="K32" s="29">
        <v>0.44765027611406111</v>
      </c>
      <c r="M32" s="45" t="s">
        <v>208</v>
      </c>
      <c r="N32" s="45">
        <v>40</v>
      </c>
      <c r="O32" s="45">
        <v>462</v>
      </c>
      <c r="P32" s="64">
        <f t="shared" si="2"/>
        <v>8.6580086580086577E-2</v>
      </c>
      <c r="Q32" s="29">
        <v>1.5070680020324585</v>
      </c>
      <c r="S32" s="45" t="s">
        <v>215</v>
      </c>
      <c r="T32" s="45">
        <v>25</v>
      </c>
      <c r="U32" s="45">
        <v>493</v>
      </c>
      <c r="V32" s="64">
        <f t="shared" si="3"/>
        <v>5.0709939148073022E-2</v>
      </c>
      <c r="W32" s="29">
        <v>0.61081037264672455</v>
      </c>
    </row>
    <row r="33" spans="1:23">
      <c r="A33" s="45" t="s">
        <v>208</v>
      </c>
      <c r="B33" s="45">
        <v>10578</v>
      </c>
      <c r="C33" s="45">
        <v>471</v>
      </c>
      <c r="D33" s="64">
        <f t="shared" si="0"/>
        <v>22.458598726114651</v>
      </c>
      <c r="E33" s="29">
        <v>1.1070773499814703</v>
      </c>
      <c r="G33" s="45" t="s">
        <v>209</v>
      </c>
      <c r="H33" s="45">
        <v>8034</v>
      </c>
      <c r="I33" s="45">
        <v>473</v>
      </c>
      <c r="J33" s="64">
        <f t="shared" si="1"/>
        <v>16.985200845665961</v>
      </c>
      <c r="K33" s="29">
        <v>0.61713712796652453</v>
      </c>
      <c r="M33" s="45" t="s">
        <v>208</v>
      </c>
      <c r="N33" s="45">
        <v>32</v>
      </c>
      <c r="O33" s="45">
        <v>471</v>
      </c>
      <c r="P33" s="64">
        <f t="shared" si="2"/>
        <v>6.7940552016985137E-2</v>
      </c>
      <c r="Q33" s="29">
        <v>1.1826164194292923</v>
      </c>
      <c r="S33" s="45" t="s">
        <v>215</v>
      </c>
      <c r="T33" s="45">
        <v>27</v>
      </c>
      <c r="U33" s="45">
        <v>473</v>
      </c>
      <c r="V33" s="64">
        <f t="shared" si="3"/>
        <v>5.7082452431289642E-2</v>
      </c>
      <c r="W33" s="29">
        <v>0.68756844569137843</v>
      </c>
    </row>
    <row r="34" spans="1:23">
      <c r="A34" s="45" t="s">
        <v>208</v>
      </c>
      <c r="B34" s="45">
        <v>12634</v>
      </c>
      <c r="C34" s="45">
        <v>483</v>
      </c>
      <c r="D34" s="64">
        <f t="shared" ref="D34:D65" si="4">B34/C34</f>
        <v>26.15734989648033</v>
      </c>
      <c r="E34" s="29">
        <v>1.2894041146147375</v>
      </c>
      <c r="G34" s="45" t="s">
        <v>209</v>
      </c>
      <c r="H34" s="45">
        <v>8657</v>
      </c>
      <c r="I34" s="45">
        <v>470</v>
      </c>
      <c r="J34" s="64">
        <f t="shared" ref="J34:J65" si="5">H34/I34</f>
        <v>18.419148936170213</v>
      </c>
      <c r="K34" s="29">
        <v>0.66923793114617502</v>
      </c>
      <c r="M34" s="45" t="s">
        <v>208</v>
      </c>
      <c r="N34" s="45">
        <v>36</v>
      </c>
      <c r="O34" s="45">
        <v>483</v>
      </c>
      <c r="P34" s="64">
        <f t="shared" ref="P34:P65" si="6">N34/O34</f>
        <v>7.4534161490683232E-2</v>
      </c>
      <c r="Q34" s="29">
        <v>1.2973889756627253</v>
      </c>
      <c r="S34" s="45" t="s">
        <v>215</v>
      </c>
      <c r="T34" s="45">
        <v>25</v>
      </c>
      <c r="U34" s="45">
        <v>470</v>
      </c>
      <c r="V34" s="64">
        <f t="shared" ref="V34:V65" si="7">T34/U34</f>
        <v>5.3191489361702128E-2</v>
      </c>
      <c r="W34" s="29">
        <v>0.64070109301028766</v>
      </c>
    </row>
    <row r="35" spans="1:23">
      <c r="A35" s="45" t="s">
        <v>208</v>
      </c>
      <c r="B35" s="45">
        <v>13555</v>
      </c>
      <c r="C35" s="45">
        <v>504</v>
      </c>
      <c r="D35" s="64">
        <f t="shared" si="4"/>
        <v>26.894841269841269</v>
      </c>
      <c r="E35" s="29">
        <v>1.3257581189411627</v>
      </c>
      <c r="G35" s="45" t="s">
        <v>209</v>
      </c>
      <c r="H35" s="45">
        <v>6852</v>
      </c>
      <c r="I35" s="45">
        <v>465</v>
      </c>
      <c r="J35" s="64">
        <f t="shared" si="5"/>
        <v>14.735483870967743</v>
      </c>
      <c r="K35" s="29">
        <v>0.5353963298965938</v>
      </c>
      <c r="M35" s="45" t="s">
        <v>208</v>
      </c>
      <c r="N35" s="45">
        <v>51</v>
      </c>
      <c r="O35" s="45">
        <v>504</v>
      </c>
      <c r="P35" s="64">
        <f t="shared" si="6"/>
        <v>0.10119047619047619</v>
      </c>
      <c r="Q35" s="29">
        <v>1.7613857273754361</v>
      </c>
      <c r="S35" s="45" t="s">
        <v>215</v>
      </c>
      <c r="T35" s="45">
        <v>26</v>
      </c>
      <c r="U35" s="45">
        <v>465</v>
      </c>
      <c r="V35" s="64">
        <f t="shared" si="7"/>
        <v>5.5913978494623658E-2</v>
      </c>
      <c r="W35" s="29">
        <v>0.67349396615791102</v>
      </c>
    </row>
    <row r="36" spans="1:23">
      <c r="A36" s="45" t="s">
        <v>208</v>
      </c>
      <c r="B36" s="45">
        <v>11494</v>
      </c>
      <c r="C36" s="45">
        <v>484</v>
      </c>
      <c r="D36" s="64">
        <f t="shared" si="4"/>
        <v>23.74793388429752</v>
      </c>
      <c r="E36" s="29">
        <v>1.1706340200821419</v>
      </c>
      <c r="G36" s="45" t="s">
        <v>209</v>
      </c>
      <c r="H36" s="45">
        <v>6381</v>
      </c>
      <c r="I36" s="45">
        <v>468</v>
      </c>
      <c r="J36" s="64">
        <f t="shared" si="5"/>
        <v>13.634615384615385</v>
      </c>
      <c r="K36" s="29">
        <v>0.49539757909526289</v>
      </c>
      <c r="M36" s="45" t="s">
        <v>208</v>
      </c>
      <c r="N36" s="45">
        <v>51</v>
      </c>
      <c r="O36" s="45">
        <v>484</v>
      </c>
      <c r="P36" s="64">
        <f t="shared" si="6"/>
        <v>0.10537190082644628</v>
      </c>
      <c r="Q36" s="29">
        <v>1.8341702615645035</v>
      </c>
      <c r="S36" s="45" t="s">
        <v>215</v>
      </c>
      <c r="T36" s="45">
        <v>25</v>
      </c>
      <c r="U36" s="45">
        <v>468</v>
      </c>
      <c r="V36" s="64">
        <f t="shared" si="7"/>
        <v>5.3418803418803416E-2</v>
      </c>
      <c r="W36" s="29">
        <v>0.6434391318693059</v>
      </c>
    </row>
    <row r="37" spans="1:23">
      <c r="A37" s="45" t="s">
        <v>208</v>
      </c>
      <c r="B37" s="45">
        <v>11499</v>
      </c>
      <c r="C37" s="45">
        <v>485</v>
      </c>
      <c r="D37" s="64">
        <f t="shared" si="4"/>
        <v>23.709278350515465</v>
      </c>
      <c r="E37" s="29">
        <v>1.1687285287189699</v>
      </c>
      <c r="G37" s="45" t="s">
        <v>209</v>
      </c>
      <c r="H37" s="45">
        <v>12272</v>
      </c>
      <c r="I37" s="45">
        <v>492</v>
      </c>
      <c r="J37" s="64">
        <f t="shared" si="5"/>
        <v>24.943089430894307</v>
      </c>
      <c r="K37" s="29">
        <v>0.90627757150850108</v>
      </c>
      <c r="M37" s="45" t="s">
        <v>208</v>
      </c>
      <c r="N37" s="45">
        <v>30</v>
      </c>
      <c r="O37" s="45">
        <v>485</v>
      </c>
      <c r="P37" s="64">
        <f t="shared" si="6"/>
        <v>6.1855670103092786E-2</v>
      </c>
      <c r="Q37" s="29">
        <v>1.0766990983592721</v>
      </c>
      <c r="S37" s="45" t="s">
        <v>215</v>
      </c>
      <c r="T37" s="45">
        <v>39</v>
      </c>
      <c r="U37" s="45">
        <v>492</v>
      </c>
      <c r="V37" s="64">
        <f t="shared" si="7"/>
        <v>7.926829268292683E-2</v>
      </c>
      <c r="W37" s="29">
        <v>0.95480089714459937</v>
      </c>
    </row>
    <row r="38" spans="1:23">
      <c r="A38" s="45" t="s">
        <v>208</v>
      </c>
      <c r="B38" s="45">
        <v>10328</v>
      </c>
      <c r="C38" s="45">
        <v>472</v>
      </c>
      <c r="D38" s="64">
        <f t="shared" si="4"/>
        <v>21.881355932203391</v>
      </c>
      <c r="E38" s="29">
        <v>1.0786226618518813</v>
      </c>
      <c r="G38" s="45" t="s">
        <v>209</v>
      </c>
      <c r="H38" s="45">
        <v>15168</v>
      </c>
      <c r="I38" s="45">
        <v>484</v>
      </c>
      <c r="J38" s="64">
        <f t="shared" si="5"/>
        <v>31.33884297520661</v>
      </c>
      <c r="K38" s="29">
        <v>1.1386596910596964</v>
      </c>
      <c r="M38" s="45" t="s">
        <v>208</v>
      </c>
      <c r="N38" s="45">
        <v>30</v>
      </c>
      <c r="O38" s="45">
        <v>472</v>
      </c>
      <c r="P38" s="64">
        <f t="shared" si="6"/>
        <v>6.3559322033898302E-2</v>
      </c>
      <c r="Q38" s="29">
        <v>1.1063539464073027</v>
      </c>
      <c r="S38" s="45" t="s">
        <v>215</v>
      </c>
      <c r="T38" s="45">
        <v>45</v>
      </c>
      <c r="U38" s="45">
        <v>484</v>
      </c>
      <c r="V38" s="64">
        <f t="shared" si="7"/>
        <v>9.2975206611570244E-2</v>
      </c>
      <c r="W38" s="29">
        <v>1.119903150179139</v>
      </c>
    </row>
    <row r="39" spans="1:23">
      <c r="A39" s="45" t="s">
        <v>208</v>
      </c>
      <c r="B39" s="45">
        <v>11009</v>
      </c>
      <c r="C39" s="45">
        <v>453</v>
      </c>
      <c r="D39" s="64">
        <f t="shared" si="4"/>
        <v>24.302428256070641</v>
      </c>
      <c r="E39" s="29">
        <v>1.1979673442653833</v>
      </c>
      <c r="G39" s="45" t="s">
        <v>209</v>
      </c>
      <c r="H39" s="45">
        <v>13905</v>
      </c>
      <c r="I39" s="45">
        <v>482</v>
      </c>
      <c r="J39" s="64">
        <f t="shared" si="5"/>
        <v>28.848547717842322</v>
      </c>
      <c r="K39" s="29">
        <v>1.0481777664193643</v>
      </c>
      <c r="M39" s="45" t="s">
        <v>208</v>
      </c>
      <c r="N39" s="45">
        <v>34</v>
      </c>
      <c r="O39" s="45">
        <v>453</v>
      </c>
      <c r="P39" s="64">
        <f t="shared" si="6"/>
        <v>7.505518763796909E-2</v>
      </c>
      <c r="Q39" s="29">
        <v>1.306458287854628</v>
      </c>
      <c r="S39" s="45" t="s">
        <v>215</v>
      </c>
      <c r="T39" s="45">
        <v>43</v>
      </c>
      <c r="U39" s="45">
        <v>482</v>
      </c>
      <c r="V39" s="64">
        <f t="shared" si="7"/>
        <v>8.9211618257261413E-2</v>
      </c>
      <c r="W39" s="29">
        <v>1.0745700489409058</v>
      </c>
    </row>
    <row r="40" spans="1:23" ht="18.600000000000001" thickBot="1">
      <c r="A40" s="45" t="s">
        <v>208</v>
      </c>
      <c r="B40" s="45">
        <v>14264</v>
      </c>
      <c r="C40" s="45">
        <v>481</v>
      </c>
      <c r="D40" s="64">
        <f t="shared" si="4"/>
        <v>29.654885654885653</v>
      </c>
      <c r="E40" s="29">
        <v>1.4618121382007514</v>
      </c>
      <c r="G40" s="50" t="s">
        <v>209</v>
      </c>
      <c r="H40" s="50">
        <v>14984</v>
      </c>
      <c r="I40" s="50">
        <v>459</v>
      </c>
      <c r="J40" s="65">
        <f t="shared" si="5"/>
        <v>32.644880174291941</v>
      </c>
      <c r="K40" s="32">
        <v>1.1861130037043115</v>
      </c>
      <c r="M40" s="45" t="s">
        <v>208</v>
      </c>
      <c r="N40" s="45">
        <v>38</v>
      </c>
      <c r="O40" s="45">
        <v>481</v>
      </c>
      <c r="P40" s="64">
        <f t="shared" si="6"/>
        <v>7.9002079002079006E-2</v>
      </c>
      <c r="Q40" s="29">
        <v>1.3751603868857507</v>
      </c>
      <c r="S40" s="50" t="s">
        <v>215</v>
      </c>
      <c r="T40" s="50">
        <v>46</v>
      </c>
      <c r="U40" s="50">
        <v>459</v>
      </c>
      <c r="V40" s="65">
        <f t="shared" si="7"/>
        <v>0.10021786492374728</v>
      </c>
      <c r="W40" s="32">
        <v>1.2071422772010822</v>
      </c>
    </row>
    <row r="41" spans="1:23">
      <c r="A41" s="45" t="s">
        <v>208</v>
      </c>
      <c r="B41" s="45">
        <v>7964</v>
      </c>
      <c r="C41" s="45">
        <v>471</v>
      </c>
      <c r="D41" s="64">
        <f t="shared" si="4"/>
        <v>16.908704883227177</v>
      </c>
      <c r="E41" s="29">
        <v>0.83350009597773012</v>
      </c>
      <c r="G41" s="45" t="s">
        <v>2</v>
      </c>
      <c r="H41" s="45">
        <v>16247</v>
      </c>
      <c r="I41" s="45">
        <v>483</v>
      </c>
      <c r="J41" s="64">
        <f t="shared" si="5"/>
        <v>33.637681159420289</v>
      </c>
      <c r="K41" s="29">
        <v>1.2221852500187131</v>
      </c>
      <c r="M41" s="45" t="s">
        <v>208</v>
      </c>
      <c r="N41" s="45">
        <v>26</v>
      </c>
      <c r="O41" s="45">
        <v>471</v>
      </c>
      <c r="P41" s="64">
        <f t="shared" si="6"/>
        <v>5.5201698513800426E-2</v>
      </c>
      <c r="Q41" s="29">
        <v>0.96087584078630006</v>
      </c>
      <c r="S41" s="45" t="s">
        <v>2</v>
      </c>
      <c r="T41" s="45">
        <v>44</v>
      </c>
      <c r="U41" s="45">
        <v>483</v>
      </c>
      <c r="V41" s="64">
        <f t="shared" si="7"/>
        <v>9.1097308488612833E-2</v>
      </c>
      <c r="W41" s="29">
        <v>1.0972835282362525</v>
      </c>
    </row>
    <row r="42" spans="1:23">
      <c r="A42" s="45" t="s">
        <v>208</v>
      </c>
      <c r="B42" s="45">
        <v>7946</v>
      </c>
      <c r="C42" s="45">
        <v>461</v>
      </c>
      <c r="D42" s="64">
        <f t="shared" si="4"/>
        <v>17.23644251626898</v>
      </c>
      <c r="E42" s="29">
        <v>0.84965564133039817</v>
      </c>
      <c r="G42" s="45" t="s">
        <v>2</v>
      </c>
      <c r="H42" s="45">
        <v>9713</v>
      </c>
      <c r="I42" s="45">
        <v>542</v>
      </c>
      <c r="J42" s="64">
        <f t="shared" si="5"/>
        <v>17.920664206642066</v>
      </c>
      <c r="K42" s="29">
        <v>0.6511260797108317</v>
      </c>
      <c r="M42" s="45" t="s">
        <v>208</v>
      </c>
      <c r="N42" s="45">
        <v>20</v>
      </c>
      <c r="O42" s="45">
        <v>461</v>
      </c>
      <c r="P42" s="64">
        <f t="shared" si="6"/>
        <v>4.3383947939262472E-2</v>
      </c>
      <c r="Q42" s="29">
        <v>0.75516856500975693</v>
      </c>
      <c r="S42" s="45" t="s">
        <v>2</v>
      </c>
      <c r="T42" s="45">
        <v>40</v>
      </c>
      <c r="U42" s="45">
        <v>542</v>
      </c>
      <c r="V42" s="64">
        <f t="shared" si="7"/>
        <v>7.3800738007380073E-2</v>
      </c>
      <c r="W42" s="29">
        <v>0.88894321391833264</v>
      </c>
    </row>
    <row r="43" spans="1:23">
      <c r="A43" s="45" t="s">
        <v>208</v>
      </c>
      <c r="B43" s="45">
        <v>6022</v>
      </c>
      <c r="C43" s="45">
        <v>478</v>
      </c>
      <c r="D43" s="64">
        <f t="shared" si="4"/>
        <v>12.598326359832637</v>
      </c>
      <c r="E43" s="29">
        <v>0.62102368588238777</v>
      </c>
      <c r="G43" s="45" t="s">
        <v>2</v>
      </c>
      <c r="H43" s="45">
        <v>10674</v>
      </c>
      <c r="I43" s="45">
        <v>463</v>
      </c>
      <c r="J43" s="64">
        <f t="shared" si="5"/>
        <v>23.053995680345572</v>
      </c>
      <c r="K43" s="29">
        <v>0.83763959058226212</v>
      </c>
      <c r="M43" s="45" t="s">
        <v>208</v>
      </c>
      <c r="N43" s="45">
        <v>20</v>
      </c>
      <c r="O43" s="45">
        <v>478</v>
      </c>
      <c r="P43" s="64">
        <f t="shared" si="6"/>
        <v>4.1841004184100417E-2</v>
      </c>
      <c r="Q43" s="29">
        <v>0.72831110558472367</v>
      </c>
      <c r="S43" s="45" t="s">
        <v>2</v>
      </c>
      <c r="T43" s="45">
        <v>35</v>
      </c>
      <c r="U43" s="45">
        <v>463</v>
      </c>
      <c r="V43" s="64">
        <f t="shared" si="7"/>
        <v>7.5593952483801297E-2</v>
      </c>
      <c r="W43" s="29">
        <v>0.9105428060491777</v>
      </c>
    </row>
    <row r="44" spans="1:23">
      <c r="A44" s="45" t="s">
        <v>208</v>
      </c>
      <c r="B44" s="45">
        <v>9851</v>
      </c>
      <c r="C44" s="45">
        <v>522</v>
      </c>
      <c r="D44" s="64">
        <f t="shared" si="4"/>
        <v>18.871647509578544</v>
      </c>
      <c r="E44" s="29">
        <v>0.93026166812425248</v>
      </c>
      <c r="G44" s="45" t="s">
        <v>2</v>
      </c>
      <c r="H44" s="45">
        <v>8173</v>
      </c>
      <c r="I44" s="45">
        <v>487</v>
      </c>
      <c r="J44" s="64">
        <f t="shared" si="5"/>
        <v>16.782340862422998</v>
      </c>
      <c r="K44" s="29">
        <v>0.60976645107106442</v>
      </c>
      <c r="M44" s="45" t="s">
        <v>208</v>
      </c>
      <c r="N44" s="45">
        <v>27</v>
      </c>
      <c r="O44" s="45">
        <v>522</v>
      </c>
      <c r="P44" s="64">
        <f t="shared" si="6"/>
        <v>5.1724137931034482E-2</v>
      </c>
      <c r="Q44" s="29">
        <v>0.9003432115590464</v>
      </c>
      <c r="S44" s="45" t="s">
        <v>2</v>
      </c>
      <c r="T44" s="45">
        <v>35</v>
      </c>
      <c r="U44" s="45">
        <v>487</v>
      </c>
      <c r="V44" s="64">
        <f t="shared" si="7"/>
        <v>7.1868583162217656E-2</v>
      </c>
      <c r="W44" s="29">
        <v>0.86567005996051183</v>
      </c>
    </row>
    <row r="45" spans="1:23">
      <c r="A45" s="45" t="s">
        <v>208</v>
      </c>
      <c r="B45" s="45">
        <v>4466</v>
      </c>
      <c r="C45" s="45">
        <v>471</v>
      </c>
      <c r="D45" s="64">
        <f t="shared" si="4"/>
        <v>9.4819532908704875</v>
      </c>
      <c r="E45" s="29">
        <v>0.46740474995436243</v>
      </c>
      <c r="G45" s="45" t="s">
        <v>2</v>
      </c>
      <c r="H45" s="45">
        <v>16471</v>
      </c>
      <c r="I45" s="45">
        <v>470</v>
      </c>
      <c r="J45" s="64">
        <f t="shared" si="5"/>
        <v>35.044680851063831</v>
      </c>
      <c r="K45" s="29">
        <v>1.2733069150870566</v>
      </c>
      <c r="M45" s="45" t="s">
        <v>208</v>
      </c>
      <c r="N45" s="45">
        <v>14</v>
      </c>
      <c r="O45" s="45">
        <v>471</v>
      </c>
      <c r="P45" s="64">
        <f t="shared" si="6"/>
        <v>2.9723991507430998E-2</v>
      </c>
      <c r="Q45" s="29">
        <v>0.51739468350031537</v>
      </c>
      <c r="S45" s="45" t="s">
        <v>2</v>
      </c>
      <c r="T45" s="45">
        <v>56</v>
      </c>
      <c r="U45" s="45">
        <v>470</v>
      </c>
      <c r="V45" s="64">
        <f t="shared" si="7"/>
        <v>0.11914893617021277</v>
      </c>
      <c r="W45" s="29">
        <v>1.4351704483430443</v>
      </c>
    </row>
    <row r="46" spans="1:23" ht="18.600000000000001" thickBot="1">
      <c r="A46" s="50" t="s">
        <v>208</v>
      </c>
      <c r="B46" s="50">
        <v>5163</v>
      </c>
      <c r="C46" s="50">
        <v>464</v>
      </c>
      <c r="D46" s="65">
        <f t="shared" si="4"/>
        <v>11.127155172413794</v>
      </c>
      <c r="E46" s="32">
        <v>0.54850356477425699</v>
      </c>
      <c r="G46" s="45" t="s">
        <v>2</v>
      </c>
      <c r="H46" s="45">
        <v>25652</v>
      </c>
      <c r="I46" s="45">
        <v>462</v>
      </c>
      <c r="J46" s="64">
        <f t="shared" si="5"/>
        <v>55.523809523809526</v>
      </c>
      <c r="K46" s="29">
        <v>2.0173917667878283</v>
      </c>
      <c r="M46" s="50" t="s">
        <v>208</v>
      </c>
      <c r="N46" s="50">
        <v>9</v>
      </c>
      <c r="O46" s="50">
        <v>464</v>
      </c>
      <c r="P46" s="65">
        <f t="shared" si="6"/>
        <v>1.9396551724137932E-2</v>
      </c>
      <c r="Q46" s="32">
        <v>0.33762870433464243</v>
      </c>
      <c r="S46" s="45" t="s">
        <v>2</v>
      </c>
      <c r="T46" s="45">
        <v>80</v>
      </c>
      <c r="U46" s="45">
        <v>462</v>
      </c>
      <c r="V46" s="64">
        <f t="shared" si="7"/>
        <v>0.17316017316017315</v>
      </c>
      <c r="W46" s="29">
        <v>2.0857455495399839</v>
      </c>
    </row>
    <row r="47" spans="1:23">
      <c r="A47" s="45" t="s">
        <v>0</v>
      </c>
      <c r="B47" s="45">
        <v>6710</v>
      </c>
      <c r="C47" s="45">
        <v>460</v>
      </c>
      <c r="D47" s="64">
        <f t="shared" si="4"/>
        <v>14.586956521739131</v>
      </c>
      <c r="E47" s="29">
        <v>0.71905150304876786</v>
      </c>
      <c r="G47" s="45" t="s">
        <v>2</v>
      </c>
      <c r="H47" s="45">
        <v>22714</v>
      </c>
      <c r="I47" s="45">
        <v>454</v>
      </c>
      <c r="J47" s="64">
        <f t="shared" si="5"/>
        <v>50.030837004405285</v>
      </c>
      <c r="K47" s="29">
        <v>1.8178111250617597</v>
      </c>
      <c r="M47" s="47" t="s">
        <v>0</v>
      </c>
      <c r="N47" s="47">
        <v>14</v>
      </c>
      <c r="O47" s="47">
        <v>460</v>
      </c>
      <c r="P47" s="62">
        <f t="shared" si="6"/>
        <v>3.0434782608695653E-2</v>
      </c>
      <c r="Q47" s="63">
        <v>0.5297671650622795</v>
      </c>
      <c r="S47" s="45" t="s">
        <v>2</v>
      </c>
      <c r="T47" s="45">
        <v>45</v>
      </c>
      <c r="U47" s="45">
        <v>454</v>
      </c>
      <c r="V47" s="64">
        <f t="shared" si="7"/>
        <v>9.9118942731277526E-2</v>
      </c>
      <c r="W47" s="29">
        <v>1.193905560983928</v>
      </c>
    </row>
    <row r="48" spans="1:23">
      <c r="A48" s="45" t="s">
        <v>0</v>
      </c>
      <c r="B48" s="45">
        <v>4914</v>
      </c>
      <c r="C48" s="45">
        <v>470</v>
      </c>
      <c r="D48" s="64">
        <f t="shared" si="4"/>
        <v>10.455319148936169</v>
      </c>
      <c r="E48" s="29">
        <v>0.51538598457416895</v>
      </c>
      <c r="G48" s="45" t="s">
        <v>2</v>
      </c>
      <c r="H48" s="45">
        <v>18216</v>
      </c>
      <c r="I48" s="45">
        <v>458</v>
      </c>
      <c r="J48" s="64">
        <f t="shared" si="5"/>
        <v>39.772925764192138</v>
      </c>
      <c r="K48" s="29">
        <v>1.4451020862201021</v>
      </c>
      <c r="M48" s="45" t="s">
        <v>0</v>
      </c>
      <c r="N48" s="45">
        <v>12</v>
      </c>
      <c r="O48" s="45">
        <v>470</v>
      </c>
      <c r="P48" s="64">
        <f t="shared" si="6"/>
        <v>2.553191489361702E-2</v>
      </c>
      <c r="Q48" s="29">
        <v>0.44442473421638035</v>
      </c>
      <c r="S48" s="45" t="s">
        <v>2</v>
      </c>
      <c r="T48" s="45">
        <v>59</v>
      </c>
      <c r="U48" s="45">
        <v>458</v>
      </c>
      <c r="V48" s="64">
        <f t="shared" si="7"/>
        <v>0.12882096069868995</v>
      </c>
      <c r="W48" s="29">
        <v>1.551671730058976</v>
      </c>
    </row>
    <row r="49" spans="1:23">
      <c r="A49" s="45" t="s">
        <v>0</v>
      </c>
      <c r="B49" s="45">
        <v>4403</v>
      </c>
      <c r="C49" s="45">
        <v>475</v>
      </c>
      <c r="D49" s="64">
        <f t="shared" si="4"/>
        <v>9.2694736842105261</v>
      </c>
      <c r="E49" s="29">
        <v>0.45693075009645095</v>
      </c>
      <c r="G49" s="45" t="s">
        <v>2</v>
      </c>
      <c r="H49" s="45">
        <v>26991</v>
      </c>
      <c r="I49" s="45">
        <v>636</v>
      </c>
      <c r="J49" s="64">
        <f t="shared" si="5"/>
        <v>42.438679245283019</v>
      </c>
      <c r="K49" s="29">
        <v>1.5419590773228582</v>
      </c>
      <c r="M49" s="45" t="s">
        <v>0</v>
      </c>
      <c r="N49" s="45">
        <v>11</v>
      </c>
      <c r="O49" s="45">
        <v>475</v>
      </c>
      <c r="P49" s="64">
        <f t="shared" si="6"/>
        <v>2.3157894736842106E-2</v>
      </c>
      <c r="Q49" s="29">
        <v>0.40310103085941867</v>
      </c>
      <c r="S49" s="45" t="s">
        <v>2</v>
      </c>
      <c r="T49" s="45">
        <v>87</v>
      </c>
      <c r="U49" s="45">
        <v>636</v>
      </c>
      <c r="V49" s="64">
        <f t="shared" si="7"/>
        <v>0.13679245283018868</v>
      </c>
      <c r="W49" s="29">
        <v>1.6476897920245699</v>
      </c>
    </row>
    <row r="50" spans="1:23">
      <c r="A50" s="45" t="s">
        <v>0</v>
      </c>
      <c r="B50" s="45">
        <v>4027</v>
      </c>
      <c r="C50" s="45">
        <v>451</v>
      </c>
      <c r="D50" s="64">
        <f t="shared" si="4"/>
        <v>8.9290465631929052</v>
      </c>
      <c r="E50" s="29">
        <v>0.44014968732427645</v>
      </c>
      <c r="G50" s="45" t="s">
        <v>2</v>
      </c>
      <c r="H50" s="45">
        <v>13631</v>
      </c>
      <c r="I50" s="45">
        <v>467</v>
      </c>
      <c r="J50" s="64">
        <f t="shared" si="5"/>
        <v>29.188436830835119</v>
      </c>
      <c r="K50" s="29">
        <v>1.0605272342252152</v>
      </c>
      <c r="M50" s="45" t="s">
        <v>0</v>
      </c>
      <c r="N50" s="45">
        <v>15</v>
      </c>
      <c r="O50" s="45">
        <v>451</v>
      </c>
      <c r="P50" s="64">
        <f t="shared" si="6"/>
        <v>3.325942350332594E-2</v>
      </c>
      <c r="Q50" s="29">
        <v>0.57893465931734689</v>
      </c>
      <c r="S50" s="45" t="s">
        <v>2</v>
      </c>
      <c r="T50" s="45">
        <v>45</v>
      </c>
      <c r="U50" s="45">
        <v>467</v>
      </c>
      <c r="V50" s="64">
        <f t="shared" si="7"/>
        <v>9.6359743040685231E-2</v>
      </c>
      <c r="W50" s="29">
        <v>1.1606705025411208</v>
      </c>
    </row>
    <row r="51" spans="1:23">
      <c r="A51" s="45" t="s">
        <v>0</v>
      </c>
      <c r="B51" s="45">
        <v>5090</v>
      </c>
      <c r="C51" s="45">
        <v>472</v>
      </c>
      <c r="D51" s="64">
        <f t="shared" si="4"/>
        <v>10.783898305084746</v>
      </c>
      <c r="E51" s="29">
        <v>0.53158301208618075</v>
      </c>
      <c r="G51" s="45" t="s">
        <v>2</v>
      </c>
      <c r="H51" s="45">
        <v>13779</v>
      </c>
      <c r="I51" s="45">
        <v>467</v>
      </c>
      <c r="J51" s="64">
        <f t="shared" si="5"/>
        <v>29.505353319057814</v>
      </c>
      <c r="K51" s="29">
        <v>1.0720420189560003</v>
      </c>
      <c r="M51" s="45" t="s">
        <v>0</v>
      </c>
      <c r="N51" s="45">
        <v>16</v>
      </c>
      <c r="O51" s="45">
        <v>472</v>
      </c>
      <c r="P51" s="64">
        <f t="shared" si="6"/>
        <v>3.3898305084745763E-2</v>
      </c>
      <c r="Q51" s="29">
        <v>0.59005543808389482</v>
      </c>
      <c r="S51" s="45" t="s">
        <v>2</v>
      </c>
      <c r="T51" s="45">
        <v>46</v>
      </c>
      <c r="U51" s="45">
        <v>467</v>
      </c>
      <c r="V51" s="64">
        <f t="shared" si="7"/>
        <v>9.8501070663811557E-2</v>
      </c>
      <c r="W51" s="29">
        <v>1.1864631803753678</v>
      </c>
    </row>
    <row r="52" spans="1:23">
      <c r="A52" s="45" t="s">
        <v>0</v>
      </c>
      <c r="B52" s="45">
        <v>5615</v>
      </c>
      <c r="C52" s="45">
        <v>471</v>
      </c>
      <c r="D52" s="64">
        <f t="shared" si="4"/>
        <v>11.92144373673036</v>
      </c>
      <c r="E52" s="29">
        <v>0.58765733788485108</v>
      </c>
      <c r="G52" s="45" t="s">
        <v>2</v>
      </c>
      <c r="H52" s="45">
        <v>18661</v>
      </c>
      <c r="I52" s="45">
        <v>473</v>
      </c>
      <c r="J52" s="64">
        <f t="shared" si="5"/>
        <v>39.452431289640593</v>
      </c>
      <c r="K52" s="29">
        <v>1.433457299599616</v>
      </c>
      <c r="M52" s="45" t="s">
        <v>0</v>
      </c>
      <c r="N52" s="45">
        <v>10</v>
      </c>
      <c r="O52" s="45">
        <v>471</v>
      </c>
      <c r="P52" s="64">
        <f t="shared" si="6"/>
        <v>2.1231422505307854E-2</v>
      </c>
      <c r="Q52" s="29">
        <v>0.36956763107165386</v>
      </c>
      <c r="S52" s="45" t="s">
        <v>2</v>
      </c>
      <c r="T52" s="45">
        <v>64</v>
      </c>
      <c r="U52" s="45">
        <v>473</v>
      </c>
      <c r="V52" s="64">
        <f t="shared" si="7"/>
        <v>0.13530655391120508</v>
      </c>
      <c r="W52" s="29">
        <v>1.6297918712684527</v>
      </c>
    </row>
    <row r="53" spans="1:23">
      <c r="A53" s="45" t="s">
        <v>0</v>
      </c>
      <c r="B53" s="45">
        <v>7658</v>
      </c>
      <c r="C53" s="45">
        <v>477</v>
      </c>
      <c r="D53" s="64">
        <f t="shared" si="4"/>
        <v>16.054507337526207</v>
      </c>
      <c r="E53" s="29">
        <v>0.79139316104435431</v>
      </c>
      <c r="G53" s="45" t="s">
        <v>2</v>
      </c>
      <c r="H53" s="45">
        <v>19192</v>
      </c>
      <c r="I53" s="45">
        <v>460</v>
      </c>
      <c r="J53" s="64">
        <f t="shared" si="5"/>
        <v>41.721739130434784</v>
      </c>
      <c r="K53" s="29">
        <v>1.5159099085540162</v>
      </c>
      <c r="M53" s="45" t="s">
        <v>0</v>
      </c>
      <c r="N53" s="45">
        <v>19</v>
      </c>
      <c r="O53" s="45">
        <v>477</v>
      </c>
      <c r="P53" s="64">
        <f t="shared" si="6"/>
        <v>3.9832285115303984E-2</v>
      </c>
      <c r="Q53" s="29">
        <v>0.69334606508600216</v>
      </c>
      <c r="S53" s="45" t="s">
        <v>2</v>
      </c>
      <c r="T53" s="45">
        <v>49</v>
      </c>
      <c r="U53" s="45">
        <v>460</v>
      </c>
      <c r="V53" s="64">
        <f t="shared" si="7"/>
        <v>0.10652173913043478</v>
      </c>
      <c r="W53" s="29">
        <v>1.2830735801762543</v>
      </c>
    </row>
    <row r="54" spans="1:23">
      <c r="A54" s="45" t="s">
        <v>0</v>
      </c>
      <c r="B54" s="45">
        <v>4028</v>
      </c>
      <c r="C54" s="45">
        <v>490</v>
      </c>
      <c r="D54" s="64">
        <f t="shared" si="4"/>
        <v>8.2204081632653061</v>
      </c>
      <c r="E54" s="29">
        <v>0.4052179655613008</v>
      </c>
      <c r="G54" s="45" t="s">
        <v>2</v>
      </c>
      <c r="H54" s="45">
        <v>14430</v>
      </c>
      <c r="I54" s="45">
        <v>474</v>
      </c>
      <c r="J54" s="64">
        <f t="shared" si="5"/>
        <v>30.443037974683545</v>
      </c>
      <c r="K54" s="29">
        <v>1.1061116788069052</v>
      </c>
      <c r="M54" s="45" t="s">
        <v>0</v>
      </c>
      <c r="N54" s="45">
        <v>20</v>
      </c>
      <c r="O54" s="45">
        <v>490</v>
      </c>
      <c r="P54" s="64">
        <f t="shared" si="6"/>
        <v>4.0816326530612242E-2</v>
      </c>
      <c r="Q54" s="29">
        <v>0.7104749152438733</v>
      </c>
      <c r="S54" s="45" t="s">
        <v>2</v>
      </c>
      <c r="T54" s="45">
        <v>51</v>
      </c>
      <c r="U54" s="45">
        <v>474</v>
      </c>
      <c r="V54" s="64">
        <f t="shared" si="7"/>
        <v>0.10759493670886076</v>
      </c>
      <c r="W54" s="29">
        <v>1.2960004387727084</v>
      </c>
    </row>
    <row r="55" spans="1:23">
      <c r="A55" s="45" t="s">
        <v>0</v>
      </c>
      <c r="B55" s="45">
        <v>5988</v>
      </c>
      <c r="C55" s="45">
        <v>483</v>
      </c>
      <c r="D55" s="64">
        <f t="shared" si="4"/>
        <v>12.397515527950311</v>
      </c>
      <c r="E55" s="29">
        <v>0.61112488826286593</v>
      </c>
      <c r="G55" s="45" t="s">
        <v>2</v>
      </c>
      <c r="H55" s="45">
        <v>20333</v>
      </c>
      <c r="I55" s="45">
        <v>473</v>
      </c>
      <c r="J55" s="64">
        <f t="shared" si="5"/>
        <v>42.987315010570825</v>
      </c>
      <c r="K55" s="29">
        <v>1.5618931071624773</v>
      </c>
      <c r="M55" s="45" t="s">
        <v>0</v>
      </c>
      <c r="N55" s="45">
        <v>23</v>
      </c>
      <c r="O55" s="45">
        <v>483</v>
      </c>
      <c r="P55" s="64">
        <f t="shared" si="6"/>
        <v>4.7619047619047616E-2</v>
      </c>
      <c r="Q55" s="29">
        <v>0.8288874011178522</v>
      </c>
      <c r="S55" s="45" t="s">
        <v>2</v>
      </c>
      <c r="T55" s="45">
        <v>59</v>
      </c>
      <c r="U55" s="45">
        <v>473</v>
      </c>
      <c r="V55" s="64">
        <f t="shared" si="7"/>
        <v>0.12473572938689217</v>
      </c>
      <c r="W55" s="29">
        <v>1.5024643813256047</v>
      </c>
    </row>
    <row r="56" spans="1:23">
      <c r="A56" s="45" t="s">
        <v>0</v>
      </c>
      <c r="B56" s="45">
        <v>2806</v>
      </c>
      <c r="C56" s="45">
        <v>476</v>
      </c>
      <c r="D56" s="64">
        <f t="shared" si="4"/>
        <v>5.8949579831932777</v>
      </c>
      <c r="E56" s="29">
        <v>0.29058689466218351</v>
      </c>
      <c r="G56" s="45" t="s">
        <v>2</v>
      </c>
      <c r="H56" s="45">
        <v>17228</v>
      </c>
      <c r="I56" s="45">
        <v>471</v>
      </c>
      <c r="J56" s="64">
        <f t="shared" si="5"/>
        <v>36.577494692144377</v>
      </c>
      <c r="K56" s="29">
        <v>1.3289998880572973</v>
      </c>
      <c r="M56" s="45" t="s">
        <v>0</v>
      </c>
      <c r="N56" s="45">
        <v>11</v>
      </c>
      <c r="O56" s="45">
        <v>476</v>
      </c>
      <c r="P56" s="64">
        <f t="shared" si="6"/>
        <v>2.3109243697478993E-2</v>
      </c>
      <c r="Q56" s="29">
        <v>0.40225417995425183</v>
      </c>
      <c r="S56" s="45" t="s">
        <v>2</v>
      </c>
      <c r="T56" s="45">
        <v>56</v>
      </c>
      <c r="U56" s="45">
        <v>471</v>
      </c>
      <c r="V56" s="64">
        <f t="shared" si="7"/>
        <v>0.11889596602972399</v>
      </c>
      <c r="W56" s="29">
        <v>1.432123377327454</v>
      </c>
    </row>
    <row r="57" spans="1:23">
      <c r="A57" s="45" t="s">
        <v>0</v>
      </c>
      <c r="B57" s="45">
        <v>6346</v>
      </c>
      <c r="C57" s="45">
        <v>529</v>
      </c>
      <c r="D57" s="64">
        <f t="shared" si="4"/>
        <v>11.996219281663516</v>
      </c>
      <c r="E57" s="29">
        <v>0.59134333419911622</v>
      </c>
      <c r="G57" s="45" t="s">
        <v>2</v>
      </c>
      <c r="H57" s="45">
        <v>26693</v>
      </c>
      <c r="I57" s="45">
        <v>459</v>
      </c>
      <c r="J57" s="64">
        <f t="shared" si="5"/>
        <v>58.154684095860567</v>
      </c>
      <c r="K57" s="29">
        <v>2.1129814740976496</v>
      </c>
      <c r="M57" s="45" t="s">
        <v>0</v>
      </c>
      <c r="N57" s="45">
        <v>11</v>
      </c>
      <c r="O57" s="45">
        <v>529</v>
      </c>
      <c r="P57" s="64">
        <f t="shared" si="6"/>
        <v>2.0793950850661626E-2</v>
      </c>
      <c r="Q57" s="29">
        <v>0.36195272147112262</v>
      </c>
      <c r="S57" s="45" t="s">
        <v>2</v>
      </c>
      <c r="T57" s="45">
        <v>67</v>
      </c>
      <c r="U57" s="45">
        <v>459</v>
      </c>
      <c r="V57" s="64">
        <f t="shared" si="7"/>
        <v>0.14596949891067537</v>
      </c>
      <c r="W57" s="29">
        <v>1.7582289689667936</v>
      </c>
    </row>
    <row r="58" spans="1:23">
      <c r="A58" s="45" t="s">
        <v>0</v>
      </c>
      <c r="B58" s="45">
        <v>5142</v>
      </c>
      <c r="C58" s="45">
        <v>464</v>
      </c>
      <c r="D58" s="64">
        <f t="shared" si="4"/>
        <v>11.081896551724139</v>
      </c>
      <c r="E58" s="29">
        <v>0.54627257990881839</v>
      </c>
      <c r="G58" s="45" t="s">
        <v>2</v>
      </c>
      <c r="H58" s="45">
        <v>18352</v>
      </c>
      <c r="I58" s="45">
        <v>470</v>
      </c>
      <c r="J58" s="64">
        <f t="shared" si="5"/>
        <v>39.0468085106383</v>
      </c>
      <c r="K58" s="29">
        <v>1.4187194770006475</v>
      </c>
      <c r="M58" s="45" t="s">
        <v>0</v>
      </c>
      <c r="N58" s="45">
        <v>15</v>
      </c>
      <c r="O58" s="45">
        <v>464</v>
      </c>
      <c r="P58" s="64">
        <f t="shared" si="6"/>
        <v>3.2327586206896554E-2</v>
      </c>
      <c r="Q58" s="29">
        <v>0.56271450722440408</v>
      </c>
      <c r="S58" s="45" t="s">
        <v>2</v>
      </c>
      <c r="T58" s="45">
        <v>56</v>
      </c>
      <c r="U58" s="45">
        <v>470</v>
      </c>
      <c r="V58" s="64">
        <f t="shared" si="7"/>
        <v>0.11914893617021277</v>
      </c>
      <c r="W58" s="29">
        <v>1.4351704483430443</v>
      </c>
    </row>
    <row r="59" spans="1:23">
      <c r="A59" s="45" t="s">
        <v>0</v>
      </c>
      <c r="B59" s="45">
        <v>3461</v>
      </c>
      <c r="C59" s="45">
        <v>462</v>
      </c>
      <c r="D59" s="64">
        <f t="shared" si="4"/>
        <v>7.491341991341991</v>
      </c>
      <c r="E59" s="29">
        <v>0.36927927430914032</v>
      </c>
      <c r="G59" s="45" t="s">
        <v>2</v>
      </c>
      <c r="H59" s="45">
        <v>17145</v>
      </c>
      <c r="I59" s="45">
        <v>472</v>
      </c>
      <c r="J59" s="64">
        <f t="shared" si="5"/>
        <v>36.324152542372879</v>
      </c>
      <c r="K59" s="29">
        <v>1.3197950015138014</v>
      </c>
      <c r="M59" s="45" t="s">
        <v>0</v>
      </c>
      <c r="N59" s="45">
        <v>12</v>
      </c>
      <c r="O59" s="45">
        <v>462</v>
      </c>
      <c r="P59" s="64">
        <f t="shared" si="6"/>
        <v>2.5974025974025976E-2</v>
      </c>
      <c r="Q59" s="29">
        <v>0.45212040060973763</v>
      </c>
      <c r="S59" s="45" t="s">
        <v>2</v>
      </c>
      <c r="T59" s="45">
        <v>55</v>
      </c>
      <c r="U59" s="45">
        <v>472</v>
      </c>
      <c r="V59" s="64">
        <f t="shared" si="7"/>
        <v>0.11652542372881355</v>
      </c>
      <c r="W59" s="29">
        <v>1.4035697673149097</v>
      </c>
    </row>
    <row r="60" spans="1:23">
      <c r="A60" s="45" t="s">
        <v>0</v>
      </c>
      <c r="B60" s="45">
        <v>5657</v>
      </c>
      <c r="C60" s="45">
        <v>463</v>
      </c>
      <c r="D60" s="64">
        <f t="shared" si="4"/>
        <v>12.218142548596113</v>
      </c>
      <c r="E60" s="29">
        <v>0.60228285118551161</v>
      </c>
      <c r="G60" s="45" t="s">
        <v>2</v>
      </c>
      <c r="H60" s="45">
        <v>18179</v>
      </c>
      <c r="I60" s="45">
        <v>469</v>
      </c>
      <c r="J60" s="64">
        <f t="shared" si="5"/>
        <v>38.761194029850749</v>
      </c>
      <c r="K60" s="29">
        <v>1.4083420135852616</v>
      </c>
      <c r="M60" s="45" t="s">
        <v>0</v>
      </c>
      <c r="N60" s="45">
        <v>17</v>
      </c>
      <c r="O60" s="45">
        <v>463</v>
      </c>
      <c r="P60" s="64">
        <f t="shared" si="6"/>
        <v>3.6717062634989202E-2</v>
      </c>
      <c r="Q60" s="29">
        <v>0.6391205231081496</v>
      </c>
      <c r="S60" s="45" t="s">
        <v>2</v>
      </c>
      <c r="T60" s="45">
        <v>49</v>
      </c>
      <c r="U60" s="45">
        <v>469</v>
      </c>
      <c r="V60" s="64">
        <f t="shared" si="7"/>
        <v>0.1044776119402985</v>
      </c>
      <c r="W60" s="29">
        <v>1.2584516991067738</v>
      </c>
    </row>
    <row r="61" spans="1:23">
      <c r="A61" s="45" t="s">
        <v>0</v>
      </c>
      <c r="B61" s="45">
        <v>5517</v>
      </c>
      <c r="C61" s="45">
        <v>468</v>
      </c>
      <c r="D61" s="64">
        <f t="shared" si="4"/>
        <v>11.788461538461538</v>
      </c>
      <c r="E61" s="29">
        <v>0.58110209454800965</v>
      </c>
      <c r="G61" s="45" t="s">
        <v>2</v>
      </c>
      <c r="H61" s="45">
        <v>18262</v>
      </c>
      <c r="I61" s="45">
        <v>477</v>
      </c>
      <c r="J61" s="64">
        <f t="shared" si="5"/>
        <v>38.285115303983225</v>
      </c>
      <c r="K61" s="29">
        <v>1.3910442577189943</v>
      </c>
      <c r="M61" s="45" t="s">
        <v>0</v>
      </c>
      <c r="N61" s="45">
        <v>21</v>
      </c>
      <c r="O61" s="45">
        <v>468</v>
      </c>
      <c r="P61" s="64">
        <f t="shared" si="6"/>
        <v>4.4871794871794872E-2</v>
      </c>
      <c r="Q61" s="29">
        <v>0.78106697413028381</v>
      </c>
      <c r="S61" s="45" t="s">
        <v>2</v>
      </c>
      <c r="T61" s="45">
        <v>46</v>
      </c>
      <c r="U61" s="45">
        <v>477</v>
      </c>
      <c r="V61" s="64">
        <f t="shared" si="7"/>
        <v>9.6436058700209645E-2</v>
      </c>
      <c r="W61" s="29">
        <v>1.1615897384387772</v>
      </c>
    </row>
    <row r="62" spans="1:23">
      <c r="A62" s="45" t="s">
        <v>0</v>
      </c>
      <c r="B62" s="45">
        <v>8973</v>
      </c>
      <c r="C62" s="45">
        <v>446</v>
      </c>
      <c r="D62" s="64">
        <f t="shared" si="4"/>
        <v>20.118834080717487</v>
      </c>
      <c r="E62" s="29">
        <v>0.99174065979898585</v>
      </c>
      <c r="G62" s="45" t="s">
        <v>2</v>
      </c>
      <c r="H62" s="45">
        <v>23500</v>
      </c>
      <c r="I62" s="45">
        <v>475</v>
      </c>
      <c r="J62" s="64">
        <f t="shared" si="5"/>
        <v>49.473684210526315</v>
      </c>
      <c r="K62" s="29">
        <v>1.7975676390896331</v>
      </c>
      <c r="M62" s="45" t="s">
        <v>0</v>
      </c>
      <c r="N62" s="45">
        <v>21</v>
      </c>
      <c r="O62" s="45">
        <v>446</v>
      </c>
      <c r="P62" s="64">
        <f t="shared" si="6"/>
        <v>4.708520179372197E-2</v>
      </c>
      <c r="Q62" s="29">
        <v>0.81959494146406464</v>
      </c>
      <c r="S62" s="45" t="s">
        <v>2</v>
      </c>
      <c r="T62" s="45">
        <v>59</v>
      </c>
      <c r="U62" s="45">
        <v>475</v>
      </c>
      <c r="V62" s="64">
        <f t="shared" si="7"/>
        <v>0.12421052631578948</v>
      </c>
      <c r="W62" s="29">
        <v>1.4961382155094971</v>
      </c>
    </row>
    <row r="63" spans="1:23">
      <c r="A63" s="45" t="s">
        <v>0</v>
      </c>
      <c r="B63" s="45">
        <v>8986</v>
      </c>
      <c r="C63" s="45">
        <v>423</v>
      </c>
      <c r="D63" s="64">
        <f t="shared" si="4"/>
        <v>21.243498817966902</v>
      </c>
      <c r="E63" s="29">
        <v>1.0471800428217524</v>
      </c>
      <c r="G63" s="45" t="s">
        <v>2</v>
      </c>
      <c r="H63" s="45">
        <v>29109</v>
      </c>
      <c r="I63" s="45">
        <v>467</v>
      </c>
      <c r="J63" s="64">
        <f t="shared" si="5"/>
        <v>62.331905781584581</v>
      </c>
      <c r="K63" s="29">
        <v>2.2647558697866472</v>
      </c>
      <c r="M63" s="45" t="s">
        <v>0</v>
      </c>
      <c r="N63" s="45">
        <v>22</v>
      </c>
      <c r="O63" s="45">
        <v>423</v>
      </c>
      <c r="P63" s="64">
        <f t="shared" si="6"/>
        <v>5.2009456264775412E-2</v>
      </c>
      <c r="Q63" s="29">
        <v>0.90530964377410805</v>
      </c>
      <c r="S63" s="45" t="s">
        <v>2</v>
      </c>
      <c r="T63" s="45">
        <v>59</v>
      </c>
      <c r="U63" s="45">
        <v>467</v>
      </c>
      <c r="V63" s="64">
        <f t="shared" si="7"/>
        <v>0.12633832976445397</v>
      </c>
      <c r="W63" s="29">
        <v>1.5217679922205805</v>
      </c>
    </row>
    <row r="64" spans="1:23">
      <c r="A64" s="45" t="s">
        <v>0</v>
      </c>
      <c r="B64" s="45">
        <v>10019</v>
      </c>
      <c r="C64" s="45">
        <v>468</v>
      </c>
      <c r="D64" s="64">
        <f t="shared" si="4"/>
        <v>21.408119658119659</v>
      </c>
      <c r="E64" s="29">
        <v>1.0552948858576237</v>
      </c>
      <c r="G64" s="45" t="s">
        <v>2</v>
      </c>
      <c r="H64" s="45">
        <v>28948</v>
      </c>
      <c r="I64" s="45">
        <v>474</v>
      </c>
      <c r="J64" s="64">
        <f t="shared" si="5"/>
        <v>61.071729957805907</v>
      </c>
      <c r="K64" s="29">
        <v>2.2189688758213646</v>
      </c>
      <c r="M64" s="45" t="s">
        <v>0</v>
      </c>
      <c r="N64" s="45">
        <v>20</v>
      </c>
      <c r="O64" s="45">
        <v>468</v>
      </c>
      <c r="P64" s="64">
        <f t="shared" si="6"/>
        <v>4.2735042735042736E-2</v>
      </c>
      <c r="Q64" s="29">
        <v>0.74387330869550849</v>
      </c>
      <c r="S64" s="45" t="s">
        <v>2</v>
      </c>
      <c r="T64" s="45">
        <v>58</v>
      </c>
      <c r="U64" s="45">
        <v>474</v>
      </c>
      <c r="V64" s="64">
        <f t="shared" si="7"/>
        <v>0.12236286919831224</v>
      </c>
      <c r="W64" s="29">
        <v>1.4738828519375899</v>
      </c>
    </row>
    <row r="65" spans="1:23">
      <c r="A65" s="45" t="s">
        <v>0</v>
      </c>
      <c r="B65" s="45">
        <v>13222</v>
      </c>
      <c r="C65" s="45">
        <v>471</v>
      </c>
      <c r="D65" s="64">
        <f t="shared" si="4"/>
        <v>28.072186836518046</v>
      </c>
      <c r="E65" s="29">
        <v>1.38379435823927</v>
      </c>
      <c r="G65" s="45" t="s">
        <v>2</v>
      </c>
      <c r="H65" s="45">
        <v>17956</v>
      </c>
      <c r="I65" s="45">
        <v>482</v>
      </c>
      <c r="J65" s="64">
        <f t="shared" si="5"/>
        <v>37.253112033195023</v>
      </c>
      <c r="K65" s="29">
        <v>1.3535476428497741</v>
      </c>
      <c r="M65" s="45" t="s">
        <v>0</v>
      </c>
      <c r="N65" s="45">
        <v>32</v>
      </c>
      <c r="O65" s="45">
        <v>471</v>
      </c>
      <c r="P65" s="64">
        <f t="shared" si="6"/>
        <v>6.7940552016985137E-2</v>
      </c>
      <c r="Q65" s="29">
        <v>1.1826164194292923</v>
      </c>
      <c r="S65" s="45" t="s">
        <v>2</v>
      </c>
      <c r="T65" s="45">
        <v>53</v>
      </c>
      <c r="U65" s="45">
        <v>482</v>
      </c>
      <c r="V65" s="64">
        <f t="shared" si="7"/>
        <v>0.10995850622406639</v>
      </c>
      <c r="W65" s="29">
        <v>1.3244700603225117</v>
      </c>
    </row>
    <row r="66" spans="1:23">
      <c r="A66" s="45" t="s">
        <v>0</v>
      </c>
      <c r="B66" s="45">
        <v>7939</v>
      </c>
      <c r="C66" s="45">
        <v>459</v>
      </c>
      <c r="D66" s="64">
        <f t="shared" ref="D66:D89" si="8">B66/C66</f>
        <v>17.296296296296298</v>
      </c>
      <c r="E66" s="29">
        <v>0.85260608204965671</v>
      </c>
      <c r="G66" s="45" t="s">
        <v>2</v>
      </c>
      <c r="H66" s="45">
        <v>31054</v>
      </c>
      <c r="I66" s="45">
        <v>486</v>
      </c>
      <c r="J66" s="64">
        <f t="shared" ref="J66:J77" si="9">H66/I66</f>
        <v>63.897119341563787</v>
      </c>
      <c r="K66" s="29">
        <v>2.3216260481164079</v>
      </c>
      <c r="M66" s="45" t="s">
        <v>0</v>
      </c>
      <c r="N66" s="45">
        <v>27</v>
      </c>
      <c r="O66" s="45">
        <v>459</v>
      </c>
      <c r="P66" s="64">
        <f t="shared" ref="P66:P89" si="10">N66/O66</f>
        <v>5.8823529411764705E-2</v>
      </c>
      <c r="Q66" s="29">
        <v>1.0239197307926411</v>
      </c>
      <c r="S66" s="45" t="s">
        <v>2</v>
      </c>
      <c r="T66" s="45">
        <v>72</v>
      </c>
      <c r="U66" s="45">
        <v>486</v>
      </c>
      <c r="V66" s="64">
        <f t="shared" ref="V66:V77" si="11">T66/U66</f>
        <v>0.14814814814814814</v>
      </c>
      <c r="W66" s="29">
        <v>1.7844711923842085</v>
      </c>
    </row>
    <row r="67" spans="1:23">
      <c r="A67" s="45" t="s">
        <v>0</v>
      </c>
      <c r="B67" s="45">
        <v>10817</v>
      </c>
      <c r="C67" s="45">
        <v>537</v>
      </c>
      <c r="D67" s="64">
        <f t="shared" si="8"/>
        <v>20.143389199255122</v>
      </c>
      <c r="E67" s="29">
        <v>0.9929510832938192</v>
      </c>
      <c r="G67" s="45" t="s">
        <v>2</v>
      </c>
      <c r="H67" s="45">
        <v>23560</v>
      </c>
      <c r="I67" s="45">
        <v>455</v>
      </c>
      <c r="J67" s="64">
        <f t="shared" si="9"/>
        <v>51.780219780219781</v>
      </c>
      <c r="K67" s="29">
        <v>1.8813728734208168</v>
      </c>
      <c r="M67" s="45" t="s">
        <v>0</v>
      </c>
      <c r="N67" s="45">
        <v>32</v>
      </c>
      <c r="O67" s="45">
        <v>537</v>
      </c>
      <c r="P67" s="64">
        <f t="shared" si="10"/>
        <v>5.9590316573556797E-2</v>
      </c>
      <c r="Q67" s="29">
        <v>1.0372669153653571</v>
      </c>
      <c r="S67" s="45" t="s">
        <v>2</v>
      </c>
      <c r="T67" s="45">
        <v>61</v>
      </c>
      <c r="U67" s="45">
        <v>455</v>
      </c>
      <c r="V67" s="64">
        <f t="shared" si="11"/>
        <v>0.13406593406593406</v>
      </c>
      <c r="W67" s="29">
        <v>1.6148483812399952</v>
      </c>
    </row>
    <row r="68" spans="1:23">
      <c r="A68" s="45" t="s">
        <v>0</v>
      </c>
      <c r="B68" s="45">
        <v>12486</v>
      </c>
      <c r="C68" s="45">
        <v>577</v>
      </c>
      <c r="D68" s="64">
        <f t="shared" si="8"/>
        <v>21.63951473136915</v>
      </c>
      <c r="E68" s="29">
        <v>1.0667013074075995</v>
      </c>
      <c r="G68" s="45" t="s">
        <v>2</v>
      </c>
      <c r="H68" s="45">
        <v>17286</v>
      </c>
      <c r="I68" s="45">
        <v>482</v>
      </c>
      <c r="J68" s="64">
        <f t="shared" si="9"/>
        <v>35.863070539419084</v>
      </c>
      <c r="K68" s="29">
        <v>1.3030421337882152</v>
      </c>
      <c r="M68" s="45" t="s">
        <v>0</v>
      </c>
      <c r="N68" s="45">
        <v>35</v>
      </c>
      <c r="O68" s="45">
        <v>577</v>
      </c>
      <c r="P68" s="64">
        <f t="shared" si="10"/>
        <v>6.0658578856152515E-2</v>
      </c>
      <c r="Q68" s="29">
        <v>1.0558617674551498</v>
      </c>
      <c r="S68" s="45" t="s">
        <v>2</v>
      </c>
      <c r="T68" s="45">
        <v>54</v>
      </c>
      <c r="U68" s="45">
        <v>482</v>
      </c>
      <c r="V68" s="64">
        <f t="shared" si="11"/>
        <v>0.11203319502074689</v>
      </c>
      <c r="W68" s="29">
        <v>1.3494600614606722</v>
      </c>
    </row>
    <row r="69" spans="1:23">
      <c r="A69" s="45" t="s">
        <v>0</v>
      </c>
      <c r="B69" s="45">
        <v>8367</v>
      </c>
      <c r="C69" s="45">
        <v>459</v>
      </c>
      <c r="D69" s="64">
        <f t="shared" si="8"/>
        <v>18.22875816993464</v>
      </c>
      <c r="E69" s="29">
        <v>0.89857098986137762</v>
      </c>
      <c r="G69" s="45" t="s">
        <v>2</v>
      </c>
      <c r="H69" s="45">
        <v>27394</v>
      </c>
      <c r="I69" s="45">
        <v>465</v>
      </c>
      <c r="J69" s="64">
        <f t="shared" si="9"/>
        <v>58.911827956989249</v>
      </c>
      <c r="K69" s="29">
        <v>2.1404913983052087</v>
      </c>
      <c r="M69" s="45" t="s">
        <v>0</v>
      </c>
      <c r="N69" s="45">
        <v>28</v>
      </c>
      <c r="O69" s="45">
        <v>459</v>
      </c>
      <c r="P69" s="64">
        <f t="shared" si="10"/>
        <v>6.1002178649237473E-2</v>
      </c>
      <c r="Q69" s="29">
        <v>1.0618426837849611</v>
      </c>
      <c r="S69" s="45" t="s">
        <v>2</v>
      </c>
      <c r="T69" s="45">
        <v>68</v>
      </c>
      <c r="U69" s="45">
        <v>465</v>
      </c>
      <c r="V69" s="64">
        <f t="shared" si="11"/>
        <v>0.14623655913978495</v>
      </c>
      <c r="W69" s="29">
        <v>1.7614457576437672</v>
      </c>
    </row>
    <row r="70" spans="1:23">
      <c r="A70" s="45" t="s">
        <v>0</v>
      </c>
      <c r="B70" s="45">
        <v>15584</v>
      </c>
      <c r="C70" s="45">
        <v>459</v>
      </c>
      <c r="D70" s="64">
        <f t="shared" si="8"/>
        <v>33.952069716775597</v>
      </c>
      <c r="E70" s="29">
        <v>1.67363813863986</v>
      </c>
      <c r="G70" s="45" t="s">
        <v>2</v>
      </c>
      <c r="H70" s="45">
        <v>13755</v>
      </c>
      <c r="I70" s="45">
        <v>500</v>
      </c>
      <c r="J70" s="64">
        <f t="shared" si="9"/>
        <v>27.51</v>
      </c>
      <c r="K70" s="29">
        <v>0.9995432226337877</v>
      </c>
      <c r="M70" s="45" t="s">
        <v>0</v>
      </c>
      <c r="N70" s="45">
        <v>37</v>
      </c>
      <c r="O70" s="45">
        <v>459</v>
      </c>
      <c r="P70" s="64">
        <f t="shared" si="10"/>
        <v>8.0610021786492375E-2</v>
      </c>
      <c r="Q70" s="29">
        <v>1.4031492607158413</v>
      </c>
      <c r="S70" s="45" t="s">
        <v>2</v>
      </c>
      <c r="T70" s="45">
        <v>37</v>
      </c>
      <c r="U70" s="45">
        <v>500</v>
      </c>
      <c r="V70" s="64">
        <f t="shared" si="11"/>
        <v>7.3999999999999996E-2</v>
      </c>
      <c r="W70" s="29">
        <v>0.89134336059591213</v>
      </c>
    </row>
    <row r="71" spans="1:23">
      <c r="A71" s="45" t="s">
        <v>0</v>
      </c>
      <c r="B71" s="45">
        <v>8712</v>
      </c>
      <c r="C71" s="45">
        <v>444</v>
      </c>
      <c r="D71" s="64">
        <f t="shared" si="8"/>
        <v>19.621621621621621</v>
      </c>
      <c r="E71" s="29">
        <v>0.96723099834118698</v>
      </c>
      <c r="G71" s="45" t="s">
        <v>2</v>
      </c>
      <c r="H71" s="45">
        <v>9580</v>
      </c>
      <c r="I71" s="45">
        <v>465</v>
      </c>
      <c r="J71" s="64">
        <f t="shared" si="9"/>
        <v>20.602150537634408</v>
      </c>
      <c r="K71" s="29">
        <v>0.74855470525530776</v>
      </c>
      <c r="M71" s="45" t="s">
        <v>0</v>
      </c>
      <c r="N71" s="45">
        <v>20</v>
      </c>
      <c r="O71" s="45">
        <v>444</v>
      </c>
      <c r="P71" s="64">
        <f t="shared" si="10"/>
        <v>4.5045045045045043E-2</v>
      </c>
      <c r="Q71" s="29">
        <v>0.78408267673310339</v>
      </c>
      <c r="S71" s="45" t="s">
        <v>2</v>
      </c>
      <c r="T71" s="45">
        <v>37</v>
      </c>
      <c r="U71" s="45">
        <v>465</v>
      </c>
      <c r="V71" s="64">
        <f t="shared" si="11"/>
        <v>7.9569892473118284E-2</v>
      </c>
      <c r="W71" s="29">
        <v>0.95843372107087332</v>
      </c>
    </row>
    <row r="72" spans="1:23">
      <c r="A72" s="45" t="s">
        <v>0</v>
      </c>
      <c r="B72" s="45">
        <v>11679</v>
      </c>
      <c r="C72" s="45">
        <v>472</v>
      </c>
      <c r="D72" s="64">
        <f t="shared" si="8"/>
        <v>24.743644067796609</v>
      </c>
      <c r="E72" s="29">
        <v>1.2197166990480364</v>
      </c>
      <c r="G72" s="45" t="s">
        <v>2</v>
      </c>
      <c r="H72" s="45">
        <v>11615</v>
      </c>
      <c r="I72" s="45">
        <v>501</v>
      </c>
      <c r="J72" s="64">
        <f t="shared" si="9"/>
        <v>23.183632734530939</v>
      </c>
      <c r="K72" s="29">
        <v>0.84234979919415576</v>
      </c>
      <c r="M72" s="45" t="s">
        <v>0</v>
      </c>
      <c r="N72" s="45">
        <v>31</v>
      </c>
      <c r="O72" s="45">
        <v>472</v>
      </c>
      <c r="P72" s="64">
        <f t="shared" si="10"/>
        <v>6.5677966101694921E-2</v>
      </c>
      <c r="Q72" s="29">
        <v>1.1432324112875463</v>
      </c>
      <c r="S72" s="45" t="s">
        <v>2</v>
      </c>
      <c r="T72" s="45">
        <v>29</v>
      </c>
      <c r="U72" s="45">
        <v>501</v>
      </c>
      <c r="V72" s="64">
        <f t="shared" si="11"/>
        <v>5.7884231536926151E-2</v>
      </c>
      <c r="W72" s="29">
        <v>0.69722601977886001</v>
      </c>
    </row>
    <row r="73" spans="1:23">
      <c r="A73" s="45" t="s">
        <v>0</v>
      </c>
      <c r="B73" s="45">
        <v>10398</v>
      </c>
      <c r="C73" s="45">
        <v>459</v>
      </c>
      <c r="D73" s="64">
        <f t="shared" si="8"/>
        <v>22.653594771241831</v>
      </c>
      <c r="E73" s="29">
        <v>1.1166895126782128</v>
      </c>
      <c r="G73" s="45" t="s">
        <v>2</v>
      </c>
      <c r="H73" s="45">
        <v>15192</v>
      </c>
      <c r="I73" s="45">
        <v>497</v>
      </c>
      <c r="J73" s="64">
        <f t="shared" si="9"/>
        <v>30.567404426559357</v>
      </c>
      <c r="K73" s="29">
        <v>1.1106303863349125</v>
      </c>
      <c r="M73" s="45" t="s">
        <v>0</v>
      </c>
      <c r="N73" s="45">
        <v>31</v>
      </c>
      <c r="O73" s="45">
        <v>459</v>
      </c>
      <c r="P73" s="64">
        <f t="shared" si="10"/>
        <v>6.7538126361655779E-2</v>
      </c>
      <c r="Q73" s="29">
        <v>1.1756115427619211</v>
      </c>
      <c r="S73" s="45" t="s">
        <v>2</v>
      </c>
      <c r="T73" s="45">
        <v>30</v>
      </c>
      <c r="U73" s="45">
        <v>497</v>
      </c>
      <c r="V73" s="64">
        <f t="shared" si="11"/>
        <v>6.0362173038229376E-2</v>
      </c>
      <c r="W73" s="29">
        <v>0.72707327255090992</v>
      </c>
    </row>
    <row r="74" spans="1:23">
      <c r="A74" s="45" t="s">
        <v>0</v>
      </c>
      <c r="B74" s="45">
        <v>11837</v>
      </c>
      <c r="C74" s="45">
        <v>473</v>
      </c>
      <c r="D74" s="64">
        <f t="shared" si="8"/>
        <v>25.02536997885835</v>
      </c>
      <c r="E74" s="29">
        <v>1.2336041360534753</v>
      </c>
      <c r="G74" s="45" t="s">
        <v>2</v>
      </c>
      <c r="H74" s="45">
        <v>11877</v>
      </c>
      <c r="I74" s="45">
        <v>464</v>
      </c>
      <c r="J74" s="64">
        <f t="shared" si="9"/>
        <v>25.59698275862069</v>
      </c>
      <c r="K74" s="29">
        <v>0.93003601004192016</v>
      </c>
      <c r="M74" s="45" t="s">
        <v>0</v>
      </c>
      <c r="N74" s="45">
        <v>28</v>
      </c>
      <c r="O74" s="45">
        <v>473</v>
      </c>
      <c r="P74" s="64">
        <f t="shared" si="10"/>
        <v>5.9196617336152217E-2</v>
      </c>
      <c r="Q74" s="29">
        <v>1.0304139362733553</v>
      </c>
      <c r="S74" s="45" t="s">
        <v>2</v>
      </c>
      <c r="T74" s="45">
        <v>51</v>
      </c>
      <c r="U74" s="45">
        <v>464</v>
      </c>
      <c r="V74" s="64">
        <f t="shared" si="11"/>
        <v>0.10991379310344827</v>
      </c>
      <c r="W74" s="29">
        <v>1.3239314827117754</v>
      </c>
    </row>
    <row r="75" spans="1:23">
      <c r="A75" s="45" t="s">
        <v>0</v>
      </c>
      <c r="B75" s="45">
        <v>7592</v>
      </c>
      <c r="C75" s="45">
        <v>487</v>
      </c>
      <c r="D75" s="64">
        <f t="shared" si="8"/>
        <v>15.589322381930184</v>
      </c>
      <c r="E75" s="29">
        <v>0.7684622678852161</v>
      </c>
      <c r="G75" s="45" t="s">
        <v>2</v>
      </c>
      <c r="H75" s="45">
        <v>15839</v>
      </c>
      <c r="I75" s="45">
        <v>469</v>
      </c>
      <c r="J75" s="64">
        <f t="shared" si="9"/>
        <v>33.771855010660978</v>
      </c>
      <c r="K75" s="29">
        <v>1.2270602977708871</v>
      </c>
      <c r="M75" s="45" t="s">
        <v>0</v>
      </c>
      <c r="N75" s="45">
        <v>23</v>
      </c>
      <c r="O75" s="45">
        <v>487</v>
      </c>
      <c r="P75" s="64">
        <f t="shared" si="10"/>
        <v>4.7227926078028747E-2</v>
      </c>
      <c r="Q75" s="29">
        <v>0.82207929104706901</v>
      </c>
      <c r="S75" s="45" t="s">
        <v>2</v>
      </c>
      <c r="T75" s="45">
        <v>38</v>
      </c>
      <c r="U75" s="45">
        <v>469</v>
      </c>
      <c r="V75" s="64">
        <f t="shared" si="11"/>
        <v>8.1023454157782518E-2</v>
      </c>
      <c r="W75" s="29">
        <v>0.97594213400117169</v>
      </c>
    </row>
    <row r="76" spans="1:23">
      <c r="A76" s="45" t="s">
        <v>0</v>
      </c>
      <c r="B76" s="45">
        <v>8000</v>
      </c>
      <c r="C76" s="45">
        <v>488</v>
      </c>
      <c r="D76" s="64">
        <f t="shared" si="8"/>
        <v>16.393442622950818</v>
      </c>
      <c r="E76" s="29">
        <v>0.80810068506128163</v>
      </c>
      <c r="G76" s="45" t="s">
        <v>2</v>
      </c>
      <c r="H76" s="45">
        <v>15715</v>
      </c>
      <c r="I76" s="45">
        <v>458</v>
      </c>
      <c r="J76" s="64">
        <f t="shared" si="9"/>
        <v>34.312227074235807</v>
      </c>
      <c r="K76" s="29">
        <v>1.2466940758096676</v>
      </c>
      <c r="M76" s="45" t="s">
        <v>0</v>
      </c>
      <c r="N76" s="45">
        <v>27</v>
      </c>
      <c r="O76" s="45">
        <v>488</v>
      </c>
      <c r="P76" s="64">
        <f t="shared" si="10"/>
        <v>5.5327868852459015E-2</v>
      </c>
      <c r="Q76" s="29">
        <v>0.96307204187258655</v>
      </c>
      <c r="S76" s="45" t="s">
        <v>2</v>
      </c>
      <c r="T76" s="45">
        <v>55</v>
      </c>
      <c r="U76" s="45">
        <v>458</v>
      </c>
      <c r="V76" s="64">
        <f t="shared" si="11"/>
        <v>0.12008733624454149</v>
      </c>
      <c r="W76" s="29">
        <v>1.4464736466651473</v>
      </c>
    </row>
    <row r="77" spans="1:23" ht="18.600000000000001" thickBot="1">
      <c r="A77" s="45" t="s">
        <v>0</v>
      </c>
      <c r="B77" s="45">
        <v>7295</v>
      </c>
      <c r="C77" s="45">
        <v>467</v>
      </c>
      <c r="D77" s="64">
        <f t="shared" si="8"/>
        <v>15.620985010706638</v>
      </c>
      <c r="E77" s="29">
        <v>0.7700230499975268</v>
      </c>
      <c r="G77" s="50" t="s">
        <v>2</v>
      </c>
      <c r="H77" s="50">
        <v>17902</v>
      </c>
      <c r="I77" s="50">
        <v>473</v>
      </c>
      <c r="J77" s="65">
        <f t="shared" si="9"/>
        <v>37.847780126849891</v>
      </c>
      <c r="K77" s="32">
        <v>1.3751542027454222</v>
      </c>
      <c r="M77" s="45" t="s">
        <v>0</v>
      </c>
      <c r="N77" s="45">
        <v>26</v>
      </c>
      <c r="O77" s="45">
        <v>467</v>
      </c>
      <c r="P77" s="64">
        <f t="shared" si="10"/>
        <v>5.5674518201284794E-2</v>
      </c>
      <c r="Q77" s="29">
        <v>0.96910604070738182</v>
      </c>
      <c r="S77" s="50" t="s">
        <v>2</v>
      </c>
      <c r="T77" s="50">
        <v>72</v>
      </c>
      <c r="U77" s="50">
        <v>473</v>
      </c>
      <c r="V77" s="65">
        <f t="shared" si="11"/>
        <v>0.15221987315010571</v>
      </c>
      <c r="W77" s="32">
        <v>1.8335158551770092</v>
      </c>
    </row>
    <row r="78" spans="1:23">
      <c r="A78" s="45" t="s">
        <v>0</v>
      </c>
      <c r="B78" s="45">
        <v>7528</v>
      </c>
      <c r="C78" s="45">
        <v>464</v>
      </c>
      <c r="D78" s="64">
        <f t="shared" si="8"/>
        <v>16.224137931034484</v>
      </c>
      <c r="E78" s="29">
        <v>0.79975495557245913</v>
      </c>
      <c r="M78" s="45" t="s">
        <v>0</v>
      </c>
      <c r="N78" s="45">
        <v>30</v>
      </c>
      <c r="O78" s="45">
        <v>464</v>
      </c>
      <c r="P78" s="64">
        <f t="shared" si="10"/>
        <v>6.4655172413793108E-2</v>
      </c>
      <c r="Q78" s="29">
        <v>1.1254290144488082</v>
      </c>
    </row>
    <row r="79" spans="1:23">
      <c r="A79" s="45" t="s">
        <v>0</v>
      </c>
      <c r="B79" s="45">
        <v>10665</v>
      </c>
      <c r="C79" s="45">
        <v>475</v>
      </c>
      <c r="D79" s="64">
        <f t="shared" si="8"/>
        <v>22.452631578947368</v>
      </c>
      <c r="E79" s="29">
        <v>1.106783204582932</v>
      </c>
      <c r="M79" s="45" t="s">
        <v>0</v>
      </c>
      <c r="N79" s="45">
        <v>29</v>
      </c>
      <c r="O79" s="45">
        <v>475</v>
      </c>
      <c r="P79" s="64">
        <f t="shared" si="10"/>
        <v>6.1052631578947365E-2</v>
      </c>
      <c r="Q79" s="29">
        <v>1.0627208995384674</v>
      </c>
    </row>
    <row r="80" spans="1:23">
      <c r="A80" s="45" t="s">
        <v>0</v>
      </c>
      <c r="B80" s="45">
        <v>11697</v>
      </c>
      <c r="C80" s="45">
        <v>464</v>
      </c>
      <c r="D80" s="64">
        <f t="shared" si="8"/>
        <v>25.209051724137932</v>
      </c>
      <c r="E80" s="29">
        <v>1.24265857004929</v>
      </c>
      <c r="M80" s="45" t="s">
        <v>0</v>
      </c>
      <c r="N80" s="45">
        <v>36</v>
      </c>
      <c r="O80" s="45">
        <v>464</v>
      </c>
      <c r="P80" s="64">
        <f t="shared" si="10"/>
        <v>7.7586206896551727E-2</v>
      </c>
      <c r="Q80" s="29">
        <v>1.3505148173385697</v>
      </c>
    </row>
    <row r="81" spans="1:17">
      <c r="A81" s="45" t="s">
        <v>0</v>
      </c>
      <c r="B81" s="45">
        <v>16504</v>
      </c>
      <c r="C81" s="45">
        <v>472</v>
      </c>
      <c r="D81" s="64">
        <f t="shared" si="8"/>
        <v>34.966101694915253</v>
      </c>
      <c r="E81" s="29">
        <v>1.7236239747485909</v>
      </c>
      <c r="M81" s="45" t="s">
        <v>0</v>
      </c>
      <c r="N81" s="45">
        <v>47</v>
      </c>
      <c r="O81" s="45">
        <v>472</v>
      </c>
      <c r="P81" s="64">
        <f t="shared" si="10"/>
        <v>9.9576271186440676E-2</v>
      </c>
      <c r="Q81" s="29">
        <v>1.733287849371441</v>
      </c>
    </row>
    <row r="82" spans="1:17">
      <c r="A82" s="45" t="s">
        <v>0</v>
      </c>
      <c r="B82" s="45">
        <v>20290</v>
      </c>
      <c r="C82" s="45">
        <v>467</v>
      </c>
      <c r="D82" s="64">
        <f t="shared" si="8"/>
        <v>43.447537473233403</v>
      </c>
      <c r="E82" s="29">
        <v>2.1417090725770827</v>
      </c>
      <c r="M82" s="45" t="s">
        <v>0</v>
      </c>
      <c r="N82" s="45">
        <v>50</v>
      </c>
      <c r="O82" s="45">
        <v>467</v>
      </c>
      <c r="P82" s="64">
        <f t="shared" si="10"/>
        <v>0.10706638115631692</v>
      </c>
      <c r="Q82" s="29">
        <v>1.8636654628988114</v>
      </c>
    </row>
    <row r="83" spans="1:17">
      <c r="A83" s="45" t="s">
        <v>0</v>
      </c>
      <c r="B83" s="45">
        <v>11914</v>
      </c>
      <c r="C83" s="45">
        <v>462</v>
      </c>
      <c r="D83" s="64">
        <f t="shared" si="8"/>
        <v>25.787878787878789</v>
      </c>
      <c r="E83" s="29">
        <v>1.2711913534004908</v>
      </c>
      <c r="M83" s="45" t="s">
        <v>0</v>
      </c>
      <c r="N83" s="45">
        <v>36</v>
      </c>
      <c r="O83" s="45">
        <v>462</v>
      </c>
      <c r="P83" s="64">
        <f t="shared" si="10"/>
        <v>7.792207792207792E-2</v>
      </c>
      <c r="Q83" s="29">
        <v>1.3563612018292128</v>
      </c>
    </row>
    <row r="84" spans="1:17">
      <c r="A84" s="45" t="s">
        <v>0</v>
      </c>
      <c r="B84" s="45">
        <v>12097</v>
      </c>
      <c r="C84" s="45">
        <v>462</v>
      </c>
      <c r="D84" s="64">
        <f t="shared" si="8"/>
        <v>26.183982683982684</v>
      </c>
      <c r="E84" s="29">
        <v>1.2907169550181077</v>
      </c>
      <c r="M84" s="45" t="s">
        <v>0</v>
      </c>
      <c r="N84" s="45">
        <v>38</v>
      </c>
      <c r="O84" s="45">
        <v>462</v>
      </c>
      <c r="P84" s="64">
        <f t="shared" si="10"/>
        <v>8.2251082251082255E-2</v>
      </c>
      <c r="Q84" s="29">
        <v>1.4317146019308358</v>
      </c>
    </row>
    <row r="85" spans="1:17">
      <c r="A85" s="45" t="s">
        <v>0</v>
      </c>
      <c r="B85" s="45">
        <v>6748</v>
      </c>
      <c r="C85" s="45">
        <v>465</v>
      </c>
      <c r="D85" s="64">
        <f t="shared" si="8"/>
        <v>14.511827956989247</v>
      </c>
      <c r="E85" s="29">
        <v>0.71534810492560263</v>
      </c>
      <c r="M85" s="45" t="s">
        <v>0</v>
      </c>
      <c r="N85" s="45">
        <v>20</v>
      </c>
      <c r="O85" s="45">
        <v>465</v>
      </c>
      <c r="P85" s="64">
        <f t="shared" si="10"/>
        <v>4.3010752688172046E-2</v>
      </c>
      <c r="Q85" s="29">
        <v>0.74867249133225366</v>
      </c>
    </row>
    <row r="86" spans="1:17">
      <c r="A86" s="45" t="s">
        <v>0</v>
      </c>
      <c r="B86" s="45">
        <v>10785</v>
      </c>
      <c r="C86" s="45">
        <v>477</v>
      </c>
      <c r="D86" s="64">
        <f t="shared" si="8"/>
        <v>22.610062893081761</v>
      </c>
      <c r="E86" s="29">
        <v>1.11454364610386</v>
      </c>
      <c r="M86" s="45" t="s">
        <v>0</v>
      </c>
      <c r="N86" s="45">
        <v>30</v>
      </c>
      <c r="O86" s="45">
        <v>477</v>
      </c>
      <c r="P86" s="64">
        <f t="shared" si="10"/>
        <v>6.2893081761006289E-2</v>
      </c>
      <c r="Q86" s="29">
        <v>1.0947569448726351</v>
      </c>
    </row>
    <row r="87" spans="1:17">
      <c r="A87" s="45" t="s">
        <v>0</v>
      </c>
      <c r="B87" s="45">
        <v>8598</v>
      </c>
      <c r="C87" s="45">
        <v>476</v>
      </c>
      <c r="D87" s="64">
        <f t="shared" si="8"/>
        <v>18.063025210084035</v>
      </c>
      <c r="E87" s="29">
        <v>0.89040132583943465</v>
      </c>
      <c r="M87" s="45" t="s">
        <v>0</v>
      </c>
      <c r="N87" s="45">
        <v>26</v>
      </c>
      <c r="O87" s="45">
        <v>476</v>
      </c>
      <c r="P87" s="64">
        <f t="shared" si="10"/>
        <v>5.4621848739495799E-2</v>
      </c>
      <c r="Q87" s="29">
        <v>0.95078260716459517</v>
      </c>
    </row>
    <row r="88" spans="1:17">
      <c r="A88" s="45" t="s">
        <v>0</v>
      </c>
      <c r="B88" s="45">
        <v>6701</v>
      </c>
      <c r="C88" s="45">
        <v>454</v>
      </c>
      <c r="D88" s="64">
        <f t="shared" si="8"/>
        <v>14.759911894273127</v>
      </c>
      <c r="E88" s="29">
        <v>0.72757718970558272</v>
      </c>
      <c r="M88" s="45" t="s">
        <v>0</v>
      </c>
      <c r="N88" s="45">
        <v>21</v>
      </c>
      <c r="O88" s="45">
        <v>454</v>
      </c>
      <c r="P88" s="64">
        <f t="shared" si="10"/>
        <v>4.6255506607929514E-2</v>
      </c>
      <c r="Q88" s="29">
        <v>0.80515273985236302</v>
      </c>
    </row>
    <row r="89" spans="1:17" ht="18.600000000000001" thickBot="1">
      <c r="A89" s="50" t="s">
        <v>0</v>
      </c>
      <c r="B89" s="50">
        <v>8055</v>
      </c>
      <c r="C89" s="50">
        <v>469</v>
      </c>
      <c r="D89" s="65">
        <f t="shared" si="8"/>
        <v>17.174840085287848</v>
      </c>
      <c r="E89" s="32">
        <v>0.8466190023630833</v>
      </c>
      <c r="M89" s="50" t="s">
        <v>0</v>
      </c>
      <c r="N89" s="50">
        <v>21</v>
      </c>
      <c r="O89" s="50">
        <v>469</v>
      </c>
      <c r="P89" s="65">
        <f t="shared" si="10"/>
        <v>4.4776119402985072E-2</v>
      </c>
      <c r="Q89" s="32">
        <v>0.77940158612574162</v>
      </c>
    </row>
  </sheetData>
  <phoneticPr fontId="2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CEFB-5BE7-4057-B268-8937A4BC68E7}">
  <dimension ref="A1:H38"/>
  <sheetViews>
    <sheetView workbookViewId="0">
      <selection activeCell="I20" sqref="I20"/>
    </sheetView>
  </sheetViews>
  <sheetFormatPr defaultRowHeight="19.8"/>
  <cols>
    <col min="2" max="2" width="33.7265625" customWidth="1"/>
    <col min="5" max="5" width="34.453125" customWidth="1"/>
  </cols>
  <sheetData>
    <row r="1" spans="1:8" s="82" customFormat="1" ht="24" customHeight="1">
      <c r="A1" s="80" t="s">
        <v>233</v>
      </c>
      <c r="B1" s="81" t="s">
        <v>232</v>
      </c>
      <c r="D1" s="80" t="s">
        <v>234</v>
      </c>
      <c r="E1" s="81" t="s">
        <v>232</v>
      </c>
      <c r="H1" s="83"/>
    </row>
    <row r="2" spans="1:8">
      <c r="A2" t="s">
        <v>205</v>
      </c>
      <c r="B2">
        <v>9.2431829235440617</v>
      </c>
      <c r="D2" t="s">
        <v>205</v>
      </c>
      <c r="E2">
        <v>9.7830790456550041</v>
      </c>
    </row>
    <row r="3" spans="1:8">
      <c r="A3" t="s">
        <v>205</v>
      </c>
      <c r="B3">
        <v>9.0976376311893326</v>
      </c>
      <c r="D3" t="s">
        <v>205</v>
      </c>
      <c r="E3">
        <v>10.48324275991785</v>
      </c>
    </row>
    <row r="4" spans="1:8">
      <c r="A4" t="s">
        <v>205</v>
      </c>
      <c r="B4">
        <v>9.4563811762839052</v>
      </c>
      <c r="D4" t="s">
        <v>205</v>
      </c>
      <c r="E4">
        <v>10.234608506062795</v>
      </c>
    </row>
    <row r="5" spans="1:8">
      <c r="A5" t="s">
        <v>2</v>
      </c>
      <c r="B5">
        <v>10.627981965666372</v>
      </c>
      <c r="D5" t="s">
        <v>2</v>
      </c>
      <c r="E5">
        <v>14.047170770131594</v>
      </c>
    </row>
    <row r="6" spans="1:8">
      <c r="A6" t="s">
        <v>2</v>
      </c>
      <c r="B6">
        <v>10.279785014294138</v>
      </c>
      <c r="D6" t="s">
        <v>2</v>
      </c>
      <c r="E6">
        <v>15.505462481451119</v>
      </c>
    </row>
    <row r="7" spans="1:8">
      <c r="A7" t="s">
        <v>2</v>
      </c>
      <c r="B7">
        <v>9.9087190381006103</v>
      </c>
      <c r="D7" t="s">
        <v>2</v>
      </c>
      <c r="E7">
        <v>12.880603944530169</v>
      </c>
    </row>
    <row r="9" spans="1:8">
      <c r="A9" t="s">
        <v>198</v>
      </c>
      <c r="B9">
        <v>8.3805844317045874</v>
      </c>
      <c r="D9" t="s">
        <v>198</v>
      </c>
      <c r="E9">
        <v>11.293947860534846</v>
      </c>
    </row>
    <row r="10" spans="1:8">
      <c r="A10" t="s">
        <v>198</v>
      </c>
      <c r="B10">
        <v>8.2255399127641375</v>
      </c>
      <c r="D10" t="s">
        <v>198</v>
      </c>
      <c r="E10">
        <v>11.161924270916266</v>
      </c>
    </row>
    <row r="11" spans="1:8">
      <c r="A11" t="s">
        <v>198</v>
      </c>
      <c r="B11">
        <v>8.3855695010503801</v>
      </c>
      <c r="D11" t="s">
        <v>198</v>
      </c>
      <c r="E11">
        <v>10.457995089569348</v>
      </c>
    </row>
    <row r="12" spans="1:8">
      <c r="A12" t="s">
        <v>198</v>
      </c>
      <c r="B12">
        <v>8.0541991422049186</v>
      </c>
      <c r="D12" t="s">
        <v>198</v>
      </c>
      <c r="E12">
        <v>10.283331451279256</v>
      </c>
    </row>
    <row r="13" spans="1:8">
      <c r="A13" t="s">
        <v>198</v>
      </c>
      <c r="B13">
        <v>7.9343482059161019</v>
      </c>
      <c r="D13" t="s">
        <v>198</v>
      </c>
      <c r="E13">
        <v>9.9852557620500555</v>
      </c>
    </row>
    <row r="14" spans="1:8">
      <c r="A14" t="s">
        <v>198</v>
      </c>
      <c r="B14">
        <v>8.1284161459878455</v>
      </c>
      <c r="D14" t="s">
        <v>198</v>
      </c>
      <c r="E14">
        <v>10.81993506357006</v>
      </c>
    </row>
    <row r="15" spans="1:8">
      <c r="A15" t="s">
        <v>198</v>
      </c>
      <c r="B15">
        <v>8.2339562482206574</v>
      </c>
      <c r="D15" t="s">
        <v>198</v>
      </c>
      <c r="E15">
        <v>10.858072284138316</v>
      </c>
    </row>
    <row r="16" spans="1:8">
      <c r="A16" t="s">
        <v>198</v>
      </c>
      <c r="B16">
        <v>8.9244376155996399</v>
      </c>
      <c r="D16" t="s">
        <v>198</v>
      </c>
      <c r="E16">
        <v>10.394965491153812</v>
      </c>
    </row>
    <row r="17" spans="1:5">
      <c r="A17" t="s">
        <v>198</v>
      </c>
      <c r="B17">
        <v>9.4041090367674407</v>
      </c>
      <c r="D17" t="s">
        <v>198</v>
      </c>
      <c r="E17">
        <v>10.868003713736194</v>
      </c>
    </row>
    <row r="18" spans="1:5">
      <c r="A18" t="s">
        <v>198</v>
      </c>
      <c r="B18">
        <v>8.5468949084427805</v>
      </c>
      <c r="D18" t="s">
        <v>198</v>
      </c>
      <c r="E18">
        <v>11.352670254627736</v>
      </c>
    </row>
    <row r="19" spans="1:5">
      <c r="A19" t="s">
        <v>198</v>
      </c>
      <c r="B19">
        <v>8.0755867425914758</v>
      </c>
      <c r="D19" t="s">
        <v>198</v>
      </c>
      <c r="E19">
        <v>10.511001467769677</v>
      </c>
    </row>
    <row r="20" spans="1:5">
      <c r="A20" t="s">
        <v>198</v>
      </c>
      <c r="B20">
        <v>8.1224436675560554</v>
      </c>
      <c r="D20" t="s">
        <v>198</v>
      </c>
      <c r="E20">
        <v>10.875265226732722</v>
      </c>
    </row>
    <row r="21" spans="1:5">
      <c r="A21" t="s">
        <v>198</v>
      </c>
      <c r="B21">
        <v>8.3940858674760825</v>
      </c>
      <c r="D21" t="s">
        <v>198</v>
      </c>
      <c r="E21">
        <v>11.351664078062196</v>
      </c>
    </row>
    <row r="22" spans="1:5">
      <c r="A22" t="s">
        <v>198</v>
      </c>
      <c r="B22">
        <v>8.0908375768214036</v>
      </c>
      <c r="D22" t="s">
        <v>198</v>
      </c>
      <c r="E22">
        <v>10.77792877493733</v>
      </c>
    </row>
    <row r="23" spans="1:5">
      <c r="A23" t="s">
        <v>198</v>
      </c>
      <c r="B23">
        <v>8.4760281078588733</v>
      </c>
      <c r="D23" t="s">
        <v>198</v>
      </c>
      <c r="E23">
        <v>10.501768748080313</v>
      </c>
    </row>
    <row r="24" spans="1:5">
      <c r="A24" t="s">
        <v>0</v>
      </c>
      <c r="B24">
        <v>8.0886147520627674</v>
      </c>
      <c r="D24" t="s">
        <v>0</v>
      </c>
      <c r="E24">
        <v>13.309080880568111</v>
      </c>
    </row>
    <row r="25" spans="1:5">
      <c r="A25" t="s">
        <v>0</v>
      </c>
      <c r="B25">
        <v>9.4444118769946286</v>
      </c>
      <c r="D25" t="s">
        <v>0</v>
      </c>
      <c r="E25">
        <v>13.655221728024294</v>
      </c>
    </row>
    <row r="26" spans="1:5">
      <c r="A26" t="s">
        <v>0</v>
      </c>
      <c r="B26">
        <v>8.8840655527026584</v>
      </c>
      <c r="D26" t="s">
        <v>0</v>
      </c>
      <c r="E26">
        <v>13.635575440511865</v>
      </c>
    </row>
    <row r="27" spans="1:5">
      <c r="A27" t="s">
        <v>0</v>
      </c>
      <c r="B27">
        <v>9.013841547851694</v>
      </c>
      <c r="D27" t="s">
        <v>0</v>
      </c>
      <c r="E27">
        <v>13.504406931881672</v>
      </c>
    </row>
    <row r="28" spans="1:5">
      <c r="A28" t="s">
        <v>0</v>
      </c>
      <c r="B28">
        <v>8.5711525309138921</v>
      </c>
      <c r="D28" t="s">
        <v>0</v>
      </c>
      <c r="E28">
        <v>13.022201165507415</v>
      </c>
    </row>
    <row r="29" spans="1:5">
      <c r="A29" t="s">
        <v>0</v>
      </c>
      <c r="B29">
        <v>8.4581941397725622</v>
      </c>
      <c r="D29" t="s">
        <v>0</v>
      </c>
      <c r="E29">
        <v>12.599963538452972</v>
      </c>
    </row>
    <row r="30" spans="1:5">
      <c r="A30" t="s">
        <v>0</v>
      </c>
      <c r="B30">
        <v>8.8806596289266118</v>
      </c>
      <c r="D30" t="s">
        <v>0</v>
      </c>
      <c r="E30">
        <v>14.182615215333392</v>
      </c>
    </row>
    <row r="31" spans="1:5">
      <c r="A31" t="s">
        <v>0</v>
      </c>
      <c r="B31">
        <v>9.0161688171603487</v>
      </c>
      <c r="D31" t="s">
        <v>0</v>
      </c>
      <c r="E31">
        <v>14.150740811089769</v>
      </c>
    </row>
    <row r="32" spans="1:5">
      <c r="A32" t="s">
        <v>0</v>
      </c>
      <c r="B32">
        <v>8.4380171210519173</v>
      </c>
      <c r="D32" t="s">
        <v>0</v>
      </c>
      <c r="E32">
        <v>13.956575649525064</v>
      </c>
    </row>
    <row r="33" spans="1:5">
      <c r="A33" t="s">
        <v>0</v>
      </c>
      <c r="B33">
        <v>9.3062445831776266</v>
      </c>
      <c r="D33" t="s">
        <v>0</v>
      </c>
      <c r="E33">
        <v>14.827657911663259</v>
      </c>
    </row>
    <row r="34" spans="1:5">
      <c r="A34" t="s">
        <v>0</v>
      </c>
      <c r="B34">
        <v>9.8184643733175818</v>
      </c>
      <c r="D34" t="s">
        <v>0</v>
      </c>
      <c r="E34">
        <v>14.023007830475834</v>
      </c>
    </row>
    <row r="35" spans="1:5">
      <c r="A35" t="s">
        <v>0</v>
      </c>
      <c r="B35">
        <v>9.3490295516524888</v>
      </c>
      <c r="D35" t="s">
        <v>0</v>
      </c>
      <c r="E35">
        <v>13.950732207791834</v>
      </c>
    </row>
    <row r="36" spans="1:5">
      <c r="A36" t="s">
        <v>0</v>
      </c>
      <c r="B36">
        <v>9.1721035004293512</v>
      </c>
      <c r="D36" t="s">
        <v>0</v>
      </c>
      <c r="E36">
        <v>14.363158546503072</v>
      </c>
    </row>
    <row r="37" spans="1:5">
      <c r="A37" t="s">
        <v>0</v>
      </c>
      <c r="B37">
        <v>8.8762192822913235</v>
      </c>
      <c r="D37" t="s">
        <v>0</v>
      </c>
      <c r="E37">
        <v>14.091387499298214</v>
      </c>
    </row>
    <row r="38" spans="1:5">
      <c r="A38" t="s">
        <v>0</v>
      </c>
      <c r="B38">
        <v>9.567179820058044</v>
      </c>
      <c r="D38" t="s">
        <v>0</v>
      </c>
      <c r="E38">
        <v>13.847910861671938</v>
      </c>
    </row>
  </sheetData>
  <phoneticPr fontId="2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A2FD-7F4A-4ABD-A90B-174DE9171A7B}">
  <dimension ref="A1:B19"/>
  <sheetViews>
    <sheetView workbookViewId="0">
      <selection activeCell="I22" sqref="I22"/>
    </sheetView>
  </sheetViews>
  <sheetFormatPr defaultRowHeight="19.8"/>
  <cols>
    <col min="2" max="2" width="33.36328125" customWidth="1"/>
  </cols>
  <sheetData>
    <row r="1" spans="1:2">
      <c r="A1" s="77" t="s">
        <v>242</v>
      </c>
      <c r="B1" s="81" t="s">
        <v>232</v>
      </c>
    </row>
    <row r="2" spans="1:2">
      <c r="A2" t="s">
        <v>244</v>
      </c>
      <c r="B2">
        <v>5.6047829683256332</v>
      </c>
    </row>
    <row r="3" spans="1:2">
      <c r="A3" t="s">
        <v>244</v>
      </c>
      <c r="B3">
        <v>5.4821244597340915</v>
      </c>
    </row>
    <row r="4" spans="1:2">
      <c r="A4" t="s">
        <v>244</v>
      </c>
      <c r="B4">
        <v>5.4645948879461628</v>
      </c>
    </row>
    <row r="5" spans="1:2">
      <c r="A5" t="s">
        <v>245</v>
      </c>
      <c r="B5">
        <v>4.6397004341729193</v>
      </c>
    </row>
    <row r="6" spans="1:2">
      <c r="A6" t="s">
        <v>245</v>
      </c>
      <c r="B6">
        <v>5.2546202933623647</v>
      </c>
    </row>
    <row r="7" spans="1:2">
      <c r="A7" t="s">
        <v>245</v>
      </c>
      <c r="B7">
        <v>6.3630254001217565</v>
      </c>
    </row>
    <row r="9" spans="1:2">
      <c r="A9" t="s">
        <v>247</v>
      </c>
      <c r="B9">
        <v>3.3571249628669264</v>
      </c>
    </row>
    <row r="10" spans="1:2">
      <c r="A10" t="s">
        <v>247</v>
      </c>
      <c r="B10">
        <v>2.9398622900043989</v>
      </c>
    </row>
    <row r="11" spans="1:2">
      <c r="A11" t="s">
        <v>247</v>
      </c>
      <c r="B11">
        <v>3.3661914334804877</v>
      </c>
    </row>
    <row r="12" spans="1:2">
      <c r="A12" t="s">
        <v>247</v>
      </c>
      <c r="B12">
        <v>3.6069529505519995</v>
      </c>
    </row>
    <row r="13" spans="1:2">
      <c r="A13" t="s">
        <v>247</v>
      </c>
      <c r="B13">
        <v>4.1626086240053439</v>
      </c>
    </row>
    <row r="14" spans="1:2">
      <c r="A14" t="s">
        <v>247</v>
      </c>
      <c r="B14">
        <v>3.4704331114043114</v>
      </c>
    </row>
    <row r="15" spans="1:2">
      <c r="A15" t="s">
        <v>248</v>
      </c>
      <c r="B15">
        <v>2.8333021948121058</v>
      </c>
    </row>
    <row r="16" spans="1:2">
      <c r="A16" t="s">
        <v>248</v>
      </c>
      <c r="B16">
        <v>3.2115921967195931</v>
      </c>
    </row>
    <row r="17" spans="1:2">
      <c r="A17" t="s">
        <v>248</v>
      </c>
      <c r="B17">
        <v>3.1729345994456892</v>
      </c>
    </row>
    <row r="18" spans="1:2">
      <c r="A18" t="s">
        <v>248</v>
      </c>
      <c r="B18">
        <v>3.2631387881914549</v>
      </c>
    </row>
    <row r="19" spans="1:2">
      <c r="A19" t="s">
        <v>248</v>
      </c>
      <c r="B19">
        <v>3.2007638474586209</v>
      </c>
    </row>
  </sheetData>
  <phoneticPr fontId="2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4FD3C-EFFF-4847-A4E0-194726C533F4}">
  <dimension ref="A1:W19"/>
  <sheetViews>
    <sheetView workbookViewId="0">
      <selection activeCell="D25" sqref="D25"/>
    </sheetView>
  </sheetViews>
  <sheetFormatPr defaultColWidth="8.90625" defaultRowHeight="18"/>
  <cols>
    <col min="1" max="1" width="17.08984375" style="21" customWidth="1"/>
    <col min="2" max="2" width="21.453125" style="21" customWidth="1"/>
    <col min="3" max="3" width="30.90625" style="21" customWidth="1"/>
    <col min="4" max="4" width="41.453125" style="28" customWidth="1"/>
    <col min="5" max="5" width="14.90625" style="28" customWidth="1"/>
    <col min="6" max="6" width="8.90625" style="21"/>
    <col min="7" max="7" width="17.453125" style="21" customWidth="1"/>
    <col min="8" max="8" width="17.90625" style="21" customWidth="1"/>
    <col min="9" max="9" width="30.08984375" style="21" customWidth="1"/>
    <col min="10" max="10" width="41.453125" style="28" customWidth="1"/>
    <col min="11" max="11" width="15.08984375" style="28" customWidth="1"/>
    <col min="12" max="12" width="8.90625" style="21"/>
    <col min="13" max="13" width="16.453125" style="21" customWidth="1"/>
    <col min="14" max="14" width="17.453125" style="21" customWidth="1"/>
    <col min="15" max="15" width="30.08984375" style="21" customWidth="1"/>
    <col min="16" max="16" width="40.453125" style="28" customWidth="1"/>
    <col min="17" max="17" width="15.453125" style="28" customWidth="1"/>
    <col min="18" max="18" width="8.90625" style="21"/>
    <col min="19" max="19" width="16.90625" style="21" customWidth="1"/>
    <col min="20" max="20" width="18" style="21" customWidth="1"/>
    <col min="21" max="21" width="29.453125" style="21" customWidth="1"/>
    <col min="22" max="22" width="42" style="28" customWidth="1"/>
    <col min="23" max="23" width="15.36328125" style="28" customWidth="1"/>
    <col min="24" max="16384" width="8.90625" style="21"/>
  </cols>
  <sheetData>
    <row r="1" spans="1:23" ht="36" customHeight="1" thickBot="1">
      <c r="A1" s="52" t="s">
        <v>223</v>
      </c>
      <c r="B1" s="58" t="s">
        <v>214</v>
      </c>
      <c r="C1" s="58" t="s">
        <v>211</v>
      </c>
      <c r="D1" s="54" t="s">
        <v>226</v>
      </c>
      <c r="E1" s="66" t="s">
        <v>210</v>
      </c>
      <c r="G1" s="52" t="s">
        <v>222</v>
      </c>
      <c r="H1" s="58" t="s">
        <v>214</v>
      </c>
      <c r="I1" s="58" t="s">
        <v>211</v>
      </c>
      <c r="J1" s="54" t="s">
        <v>226</v>
      </c>
      <c r="K1" s="66" t="s">
        <v>210</v>
      </c>
      <c r="M1" s="52" t="s">
        <v>221</v>
      </c>
      <c r="N1" s="58" t="s">
        <v>214</v>
      </c>
      <c r="O1" s="58" t="s">
        <v>211</v>
      </c>
      <c r="P1" s="54" t="s">
        <v>226</v>
      </c>
      <c r="Q1" s="66" t="s">
        <v>210</v>
      </c>
      <c r="S1" s="52" t="s">
        <v>220</v>
      </c>
      <c r="T1" s="58" t="s">
        <v>214</v>
      </c>
      <c r="U1" s="58" t="s">
        <v>211</v>
      </c>
      <c r="V1" s="54" t="s">
        <v>226</v>
      </c>
      <c r="W1" s="66" t="s">
        <v>210</v>
      </c>
    </row>
    <row r="2" spans="1:23">
      <c r="A2" s="45" t="s">
        <v>219</v>
      </c>
      <c r="B2" s="68">
        <v>9165</v>
      </c>
      <c r="C2" s="68">
        <v>1145</v>
      </c>
      <c r="D2" s="64">
        <v>8.0043668122270741</v>
      </c>
      <c r="E2" s="69">
        <v>1.140487626626816</v>
      </c>
      <c r="G2" s="45" t="s">
        <v>218</v>
      </c>
      <c r="H2" s="68">
        <v>4612</v>
      </c>
      <c r="I2" s="68">
        <v>898</v>
      </c>
      <c r="J2" s="70">
        <f t="shared" ref="J2:J16" si="0">H2/I2</f>
        <v>5.1358574610244991</v>
      </c>
      <c r="K2" s="29">
        <v>1.0350093242982163</v>
      </c>
      <c r="M2" s="45" t="s">
        <v>198</v>
      </c>
      <c r="N2" s="68">
        <v>7795</v>
      </c>
      <c r="O2" s="45">
        <v>1145</v>
      </c>
      <c r="P2" s="70">
        <f t="shared" ref="P2:P19" si="1">N2/O2</f>
        <v>6.8078602620087336</v>
      </c>
      <c r="Q2" s="29">
        <v>1.0344007040896577</v>
      </c>
      <c r="S2" s="47" t="s">
        <v>218</v>
      </c>
      <c r="T2" s="71">
        <v>882</v>
      </c>
      <c r="U2" s="47">
        <v>898</v>
      </c>
      <c r="V2" s="72">
        <f t="shared" ref="V2:V16" si="2">T2/U2</f>
        <v>0.98218262806236079</v>
      </c>
      <c r="W2" s="63">
        <v>0.28414106352968899</v>
      </c>
    </row>
    <row r="3" spans="1:23">
      <c r="A3" s="45" t="s">
        <v>198</v>
      </c>
      <c r="B3" s="45">
        <v>11072.5</v>
      </c>
      <c r="C3" s="45">
        <v>973</v>
      </c>
      <c r="D3" s="64">
        <v>11.379753340184996</v>
      </c>
      <c r="E3" s="69">
        <v>1.6214234283617417</v>
      </c>
      <c r="G3" s="45" t="s">
        <v>218</v>
      </c>
      <c r="H3" s="45">
        <v>5225.5000305175799</v>
      </c>
      <c r="I3" s="45">
        <v>1022</v>
      </c>
      <c r="J3" s="70">
        <f t="shared" si="0"/>
        <v>5.1130137284907828</v>
      </c>
      <c r="K3" s="29">
        <v>1.0304057159711553</v>
      </c>
      <c r="M3" s="45" t="s">
        <v>198</v>
      </c>
      <c r="N3" s="45">
        <v>8256.5</v>
      </c>
      <c r="O3" s="45">
        <v>973</v>
      </c>
      <c r="P3" s="70">
        <f t="shared" si="1"/>
        <v>8.485611510791367</v>
      </c>
      <c r="Q3" s="29">
        <v>1.2893217815261075</v>
      </c>
      <c r="S3" s="45" t="s">
        <v>218</v>
      </c>
      <c r="T3" s="45">
        <v>2074.5</v>
      </c>
      <c r="U3" s="45">
        <v>1022</v>
      </c>
      <c r="V3" s="70">
        <f t="shared" si="2"/>
        <v>2.0298434442270059</v>
      </c>
      <c r="W3" s="29">
        <v>0.58722467549569468</v>
      </c>
    </row>
    <row r="4" spans="1:23">
      <c r="A4" s="45" t="s">
        <v>198</v>
      </c>
      <c r="B4" s="45">
        <v>6554.5</v>
      </c>
      <c r="C4" s="45">
        <v>1104</v>
      </c>
      <c r="D4" s="64">
        <v>5.9370471014492754</v>
      </c>
      <c r="E4" s="69">
        <v>0.84592934291320343</v>
      </c>
      <c r="G4" s="45" t="s">
        <v>218</v>
      </c>
      <c r="H4" s="45">
        <v>8142</v>
      </c>
      <c r="I4" s="45">
        <v>838</v>
      </c>
      <c r="J4" s="70">
        <f t="shared" si="0"/>
        <v>9.7159904534606198</v>
      </c>
      <c r="K4" s="29">
        <v>1.9580256637648585</v>
      </c>
      <c r="M4" s="45" t="s">
        <v>198</v>
      </c>
      <c r="N4" s="45">
        <v>10253.5</v>
      </c>
      <c r="O4" s="45">
        <v>1104</v>
      </c>
      <c r="P4" s="70">
        <f t="shared" si="1"/>
        <v>9.2875905797101446</v>
      </c>
      <c r="Q4" s="29">
        <v>1.4111761794760997</v>
      </c>
      <c r="S4" s="45" t="s">
        <v>218</v>
      </c>
      <c r="T4" s="45">
        <v>5972.5</v>
      </c>
      <c r="U4" s="45">
        <v>838</v>
      </c>
      <c r="V4" s="70">
        <f t="shared" si="2"/>
        <v>7.1270883054892602</v>
      </c>
      <c r="W4" s="29">
        <v>2.0618349308283119</v>
      </c>
    </row>
    <row r="5" spans="1:23">
      <c r="A5" s="45" t="s">
        <v>198</v>
      </c>
      <c r="B5" s="45">
        <v>1322</v>
      </c>
      <c r="C5" s="45">
        <v>824</v>
      </c>
      <c r="D5" s="64">
        <v>1.604368932038835</v>
      </c>
      <c r="E5" s="69">
        <v>0.2285955851922872</v>
      </c>
      <c r="G5" s="45" t="s">
        <v>218</v>
      </c>
      <c r="H5" s="45">
        <v>1479.5</v>
      </c>
      <c r="I5" s="45">
        <v>979</v>
      </c>
      <c r="J5" s="70">
        <f t="shared" si="0"/>
        <v>1.5112359550561798</v>
      </c>
      <c r="K5" s="29">
        <v>0.30455348820873457</v>
      </c>
      <c r="M5" s="45" t="s">
        <v>198</v>
      </c>
      <c r="N5" s="45">
        <v>2807</v>
      </c>
      <c r="O5" s="45">
        <v>824</v>
      </c>
      <c r="P5" s="70">
        <f t="shared" si="1"/>
        <v>3.4065533980582523</v>
      </c>
      <c r="Q5" s="29">
        <v>0.517598936795855</v>
      </c>
      <c r="S5" s="45" t="s">
        <v>218</v>
      </c>
      <c r="T5" s="45">
        <v>1254.5</v>
      </c>
      <c r="U5" s="45">
        <v>979</v>
      </c>
      <c r="V5" s="70">
        <f t="shared" si="2"/>
        <v>1.2814096016343208</v>
      </c>
      <c r="W5" s="29">
        <v>0.37070609540694655</v>
      </c>
    </row>
    <row r="6" spans="1:23">
      <c r="A6" s="45" t="s">
        <v>198</v>
      </c>
      <c r="B6" s="45">
        <v>4652</v>
      </c>
      <c r="C6" s="45">
        <v>995</v>
      </c>
      <c r="D6" s="64">
        <v>4.6753768844221106</v>
      </c>
      <c r="E6" s="69">
        <v>0.66616255996104923</v>
      </c>
      <c r="G6" s="45" t="s">
        <v>218</v>
      </c>
      <c r="H6" s="45">
        <v>5572.5</v>
      </c>
      <c r="I6" s="45">
        <v>1164</v>
      </c>
      <c r="J6" s="70">
        <f t="shared" si="0"/>
        <v>4.7873711340206189</v>
      </c>
      <c r="K6" s="29">
        <v>0.96478023391230361</v>
      </c>
      <c r="M6" s="45" t="s">
        <v>198</v>
      </c>
      <c r="N6" s="45">
        <v>6497</v>
      </c>
      <c r="O6" s="45">
        <v>995</v>
      </c>
      <c r="P6" s="70">
        <f t="shared" si="1"/>
        <v>6.5296482412060302</v>
      </c>
      <c r="Q6" s="29">
        <v>0.99212858052529851</v>
      </c>
      <c r="S6" s="45" t="s">
        <v>218</v>
      </c>
      <c r="T6" s="45">
        <v>5560</v>
      </c>
      <c r="U6" s="45">
        <v>1164</v>
      </c>
      <c r="V6" s="70">
        <f t="shared" si="2"/>
        <v>4.7766323024054982</v>
      </c>
      <c r="W6" s="29">
        <v>1.3818584687995432</v>
      </c>
    </row>
    <row r="7" spans="1:23">
      <c r="A7" s="45" t="s">
        <v>198</v>
      </c>
      <c r="B7" s="45">
        <v>3682</v>
      </c>
      <c r="C7" s="45">
        <v>1052</v>
      </c>
      <c r="D7" s="64">
        <v>3.5</v>
      </c>
      <c r="E7" s="69">
        <v>0.49869112533627558</v>
      </c>
      <c r="G7" s="45" t="s">
        <v>218</v>
      </c>
      <c r="H7" s="45">
        <v>6862</v>
      </c>
      <c r="I7" s="45">
        <v>1093</v>
      </c>
      <c r="J7" s="70">
        <f t="shared" si="0"/>
        <v>6.2781335773101556</v>
      </c>
      <c r="K7" s="29">
        <v>1.2652077751413147</v>
      </c>
      <c r="M7" s="45" t="s">
        <v>198</v>
      </c>
      <c r="N7" s="45">
        <v>3014.5</v>
      </c>
      <c r="O7" s="45">
        <v>1052</v>
      </c>
      <c r="P7" s="70">
        <f t="shared" si="1"/>
        <v>2.8654942965779466</v>
      </c>
      <c r="Q7" s="29">
        <v>0.43538927120553805</v>
      </c>
      <c r="S7" s="45" t="s">
        <v>218</v>
      </c>
      <c r="T7" s="45">
        <v>5623</v>
      </c>
      <c r="U7" s="45">
        <v>1093</v>
      </c>
      <c r="V7" s="70">
        <f t="shared" si="2"/>
        <v>5.1445562671546199</v>
      </c>
      <c r="W7" s="29">
        <v>1.4882972345188221</v>
      </c>
    </row>
    <row r="8" spans="1:23">
      <c r="A8" s="45" t="s">
        <v>198</v>
      </c>
      <c r="B8" s="45">
        <v>7573.5</v>
      </c>
      <c r="C8" s="45">
        <v>1305</v>
      </c>
      <c r="D8" s="64">
        <v>5.8034482758620687</v>
      </c>
      <c r="E8" s="69">
        <v>0.82689375757729233</v>
      </c>
      <c r="G8" s="45" t="s">
        <v>218</v>
      </c>
      <c r="H8" s="45">
        <v>1938</v>
      </c>
      <c r="I8" s="45">
        <v>306</v>
      </c>
      <c r="J8" s="70">
        <f t="shared" si="0"/>
        <v>6.333333333333333</v>
      </c>
      <c r="K8" s="29">
        <v>1.276331966693854</v>
      </c>
      <c r="M8" s="45" t="s">
        <v>198</v>
      </c>
      <c r="N8" s="45">
        <v>5681.5</v>
      </c>
      <c r="O8" s="45">
        <v>1305</v>
      </c>
      <c r="P8" s="70">
        <f t="shared" si="1"/>
        <v>4.3536398467432953</v>
      </c>
      <c r="Q8" s="29">
        <v>0.66150125729743958</v>
      </c>
      <c r="S8" s="45" t="s">
        <v>218</v>
      </c>
      <c r="T8" s="45">
        <v>1157</v>
      </c>
      <c r="U8" s="45">
        <v>306</v>
      </c>
      <c r="V8" s="70">
        <f t="shared" si="2"/>
        <v>3.7810457516339868</v>
      </c>
      <c r="W8" s="29">
        <v>1.0938397100783182</v>
      </c>
    </row>
    <row r="9" spans="1:23">
      <c r="A9" s="45" t="s">
        <v>198</v>
      </c>
      <c r="B9" s="45">
        <v>12255</v>
      </c>
      <c r="C9" s="45">
        <v>969</v>
      </c>
      <c r="D9" s="64">
        <v>12.647058823529411</v>
      </c>
      <c r="E9" s="69">
        <v>1.8019931419714159</v>
      </c>
      <c r="G9" s="45" t="s">
        <v>218</v>
      </c>
      <c r="H9" s="45">
        <v>1688.5</v>
      </c>
      <c r="I9" s="45">
        <v>477</v>
      </c>
      <c r="J9" s="70">
        <f t="shared" si="0"/>
        <v>3.5398322851153039</v>
      </c>
      <c r="K9" s="29">
        <v>0.71336859508857087</v>
      </c>
      <c r="M9" s="45" t="s">
        <v>198</v>
      </c>
      <c r="N9" s="45">
        <v>10446.5</v>
      </c>
      <c r="O9" s="45">
        <v>969</v>
      </c>
      <c r="P9" s="70">
        <f t="shared" si="1"/>
        <v>10.780701754385966</v>
      </c>
      <c r="Q9" s="29">
        <v>1.6380426530710044</v>
      </c>
      <c r="S9" s="45" t="s">
        <v>218</v>
      </c>
      <c r="T9" s="45">
        <v>1216.5</v>
      </c>
      <c r="U9" s="45">
        <v>477</v>
      </c>
      <c r="V9" s="70">
        <f t="shared" si="2"/>
        <v>2.550314465408805</v>
      </c>
      <c r="W9" s="29">
        <v>0.7377946257978395</v>
      </c>
    </row>
    <row r="10" spans="1:23" ht="18.600000000000001" thickBot="1">
      <c r="A10" s="50" t="s">
        <v>198</v>
      </c>
      <c r="B10" s="50">
        <v>8902.5</v>
      </c>
      <c r="C10" s="50">
        <v>926</v>
      </c>
      <c r="D10" s="65">
        <v>9.6139308855291574</v>
      </c>
      <c r="E10" s="73">
        <v>1.3698234320599176</v>
      </c>
      <c r="G10" s="50" t="s">
        <v>218</v>
      </c>
      <c r="H10" s="50">
        <v>1620.5</v>
      </c>
      <c r="I10" s="50">
        <v>722</v>
      </c>
      <c r="J10" s="74">
        <f t="shared" si="0"/>
        <v>2.2444598337950139</v>
      </c>
      <c r="K10" s="32">
        <v>0.45231723692099224</v>
      </c>
      <c r="M10" s="50" t="s">
        <v>198</v>
      </c>
      <c r="N10" s="50">
        <v>6219</v>
      </c>
      <c r="O10" s="50">
        <v>926</v>
      </c>
      <c r="P10" s="74">
        <f t="shared" si="1"/>
        <v>6.7159827213822894</v>
      </c>
      <c r="Q10" s="32">
        <v>1.0204406360129992</v>
      </c>
      <c r="S10" s="50" t="s">
        <v>218</v>
      </c>
      <c r="T10" s="50">
        <v>2481.5</v>
      </c>
      <c r="U10" s="50">
        <v>722</v>
      </c>
      <c r="V10" s="74">
        <f t="shared" si="2"/>
        <v>3.4369806094182827</v>
      </c>
      <c r="W10" s="32">
        <v>0.99430319554483493</v>
      </c>
    </row>
    <row r="11" spans="1:23">
      <c r="A11" s="47" t="s">
        <v>217</v>
      </c>
      <c r="B11" s="47">
        <v>7263.5</v>
      </c>
      <c r="C11" s="47">
        <v>991</v>
      </c>
      <c r="D11" s="62">
        <v>7.329465186680121</v>
      </c>
      <c r="E11" s="75">
        <v>1.0443254977310186</v>
      </c>
      <c r="G11" s="45" t="s">
        <v>216</v>
      </c>
      <c r="H11" s="45">
        <v>7794.5</v>
      </c>
      <c r="I11" s="45">
        <v>552</v>
      </c>
      <c r="J11" s="70">
        <f t="shared" si="0"/>
        <v>14.120471014492754</v>
      </c>
      <c r="K11" s="29">
        <v>2.8456434537743838</v>
      </c>
      <c r="M11" s="47" t="s">
        <v>0</v>
      </c>
      <c r="N11" s="47">
        <v>9089.5</v>
      </c>
      <c r="O11" s="47">
        <v>991</v>
      </c>
      <c r="P11" s="72">
        <f t="shared" si="1"/>
        <v>9.1720484359233101</v>
      </c>
      <c r="Q11" s="63">
        <v>1.3936204614846344</v>
      </c>
      <c r="S11" s="45" t="s">
        <v>216</v>
      </c>
      <c r="T11" s="45">
        <v>5414.5</v>
      </c>
      <c r="U11" s="45">
        <v>552</v>
      </c>
      <c r="V11" s="70">
        <f t="shared" si="2"/>
        <v>9.8088768115942031</v>
      </c>
      <c r="W11" s="29">
        <v>2.8376644115325593</v>
      </c>
    </row>
    <row r="12" spans="1:23">
      <c r="A12" s="45" t="s">
        <v>0</v>
      </c>
      <c r="B12" s="45">
        <v>12022</v>
      </c>
      <c r="C12" s="45">
        <v>1051</v>
      </c>
      <c r="D12" s="64">
        <v>11.438629876308278</v>
      </c>
      <c r="E12" s="69">
        <v>1.6298123443775194</v>
      </c>
      <c r="G12" s="45" t="s">
        <v>216</v>
      </c>
      <c r="H12" s="45">
        <v>6627.5</v>
      </c>
      <c r="I12" s="45">
        <v>899</v>
      </c>
      <c r="J12" s="70">
        <f t="shared" si="0"/>
        <v>7.3720800889877642</v>
      </c>
      <c r="K12" s="29">
        <v>1.4856665492530037</v>
      </c>
      <c r="M12" s="45" t="s">
        <v>0</v>
      </c>
      <c r="N12" s="45">
        <v>4779</v>
      </c>
      <c r="O12" s="45">
        <v>1051</v>
      </c>
      <c r="P12" s="70">
        <f t="shared" si="1"/>
        <v>4.5470980019029499</v>
      </c>
      <c r="Q12" s="29">
        <v>0.69089569904674586</v>
      </c>
      <c r="S12" s="45" t="s">
        <v>216</v>
      </c>
      <c r="T12" s="45">
        <v>4589.5</v>
      </c>
      <c r="U12" s="45">
        <v>899</v>
      </c>
      <c r="V12" s="70">
        <f t="shared" si="2"/>
        <v>5.1051167964404893</v>
      </c>
      <c r="W12" s="29">
        <v>1.4768875711491198</v>
      </c>
    </row>
    <row r="13" spans="1:23">
      <c r="A13" s="45" t="s">
        <v>0</v>
      </c>
      <c r="B13" s="45">
        <v>9490</v>
      </c>
      <c r="C13" s="45">
        <v>947</v>
      </c>
      <c r="D13" s="64">
        <v>10.021119324181626</v>
      </c>
      <c r="E13" s="69">
        <v>1.4278409351157808</v>
      </c>
      <c r="G13" s="45" t="s">
        <v>216</v>
      </c>
      <c r="H13" s="45">
        <v>11287</v>
      </c>
      <c r="I13" s="45">
        <v>471</v>
      </c>
      <c r="J13" s="70">
        <f t="shared" si="0"/>
        <v>23.963906581740975</v>
      </c>
      <c r="K13" s="29">
        <v>4.8293526342854607</v>
      </c>
      <c r="M13" s="45" t="s">
        <v>0</v>
      </c>
      <c r="N13" s="45">
        <v>3984</v>
      </c>
      <c r="O13" s="45">
        <v>947</v>
      </c>
      <c r="P13" s="70">
        <f t="shared" si="1"/>
        <v>4.206969376979937</v>
      </c>
      <c r="Q13" s="29">
        <v>0.63921583554179184</v>
      </c>
      <c r="S13" s="45" t="s">
        <v>216</v>
      </c>
      <c r="T13" s="45">
        <v>3892.5</v>
      </c>
      <c r="U13" s="45">
        <v>471</v>
      </c>
      <c r="V13" s="70">
        <f t="shared" si="2"/>
        <v>8.2643312101910826</v>
      </c>
      <c r="W13" s="29">
        <v>2.390834242362716</v>
      </c>
    </row>
    <row r="14" spans="1:23">
      <c r="A14" s="45" t="s">
        <v>0</v>
      </c>
      <c r="B14" s="45">
        <v>11125</v>
      </c>
      <c r="C14" s="45">
        <v>1201</v>
      </c>
      <c r="D14" s="64">
        <v>9.263114071606994</v>
      </c>
      <c r="E14" s="69">
        <v>1.3198379372822804</v>
      </c>
      <c r="G14" s="45" t="s">
        <v>216</v>
      </c>
      <c r="H14" s="45">
        <v>9075.5</v>
      </c>
      <c r="I14" s="45">
        <v>672</v>
      </c>
      <c r="J14" s="70">
        <f t="shared" si="0"/>
        <v>13.505208333333334</v>
      </c>
      <c r="K14" s="29">
        <v>2.7216519651621414</v>
      </c>
      <c r="M14" s="45" t="s">
        <v>0</v>
      </c>
      <c r="N14" s="45">
        <v>16508</v>
      </c>
      <c r="O14" s="45">
        <v>1201</v>
      </c>
      <c r="P14" s="70">
        <f t="shared" si="1"/>
        <v>13.745212323064113</v>
      </c>
      <c r="Q14" s="29">
        <v>2.0884766663298349</v>
      </c>
      <c r="S14" s="45" t="s">
        <v>216</v>
      </c>
      <c r="T14" s="45">
        <v>6031.5</v>
      </c>
      <c r="U14" s="45">
        <v>672</v>
      </c>
      <c r="V14" s="70">
        <f t="shared" si="2"/>
        <v>8.9754464285714288</v>
      </c>
      <c r="W14" s="29">
        <v>2.5965567105368423</v>
      </c>
    </row>
    <row r="15" spans="1:23">
      <c r="A15" s="45" t="s">
        <v>0</v>
      </c>
      <c r="B15" s="45">
        <v>1941.5</v>
      </c>
      <c r="C15" s="68">
        <v>940</v>
      </c>
      <c r="D15" s="64">
        <v>2.0654255319148938</v>
      </c>
      <c r="E15" s="69">
        <v>0.2942883950882611</v>
      </c>
      <c r="G15" s="45" t="s">
        <v>216</v>
      </c>
      <c r="H15" s="45">
        <v>8371.5</v>
      </c>
      <c r="I15" s="68">
        <v>1124</v>
      </c>
      <c r="J15" s="70">
        <f t="shared" si="0"/>
        <v>7.4479537366548039</v>
      </c>
      <c r="K15" s="29">
        <v>1.5009570695604419</v>
      </c>
      <c r="M15" s="45" t="s">
        <v>0</v>
      </c>
      <c r="N15" s="45">
        <v>459</v>
      </c>
      <c r="O15" s="45">
        <v>940</v>
      </c>
      <c r="P15" s="70">
        <f t="shared" si="1"/>
        <v>0.48829787234042554</v>
      </c>
      <c r="Q15" s="29">
        <v>7.4193012711072287E-2</v>
      </c>
      <c r="S15" s="45" t="s">
        <v>216</v>
      </c>
      <c r="T15" s="45">
        <v>5792.5</v>
      </c>
      <c r="U15" s="45">
        <v>1124</v>
      </c>
      <c r="V15" s="70">
        <f t="shared" si="2"/>
        <v>5.1534697508896796</v>
      </c>
      <c r="W15" s="29">
        <v>1.4908758656978636</v>
      </c>
    </row>
    <row r="16" spans="1:23" ht="18.600000000000001" thickBot="1">
      <c r="A16" s="45" t="s">
        <v>0</v>
      </c>
      <c r="B16" s="45">
        <v>8481</v>
      </c>
      <c r="C16" s="45">
        <v>899</v>
      </c>
      <c r="D16" s="64">
        <v>9.4338153503893221</v>
      </c>
      <c r="E16" s="69">
        <v>1.3441599980857948</v>
      </c>
      <c r="G16" s="50" t="s">
        <v>216</v>
      </c>
      <c r="H16" s="76">
        <v>7515</v>
      </c>
      <c r="I16" s="50">
        <v>878</v>
      </c>
      <c r="J16" s="74">
        <f t="shared" si="0"/>
        <v>8.5592255125284744</v>
      </c>
      <c r="K16" s="32">
        <v>1.7249073365971073</v>
      </c>
      <c r="M16" s="45" t="s">
        <v>0</v>
      </c>
      <c r="N16" s="45">
        <v>6854</v>
      </c>
      <c r="O16" s="45">
        <v>899</v>
      </c>
      <c r="P16" s="70">
        <f t="shared" si="1"/>
        <v>7.6240266963292544</v>
      </c>
      <c r="Q16" s="29">
        <v>1.1584107603810287</v>
      </c>
      <c r="S16" s="50" t="s">
        <v>216</v>
      </c>
      <c r="T16" s="50">
        <v>2017</v>
      </c>
      <c r="U16" s="50">
        <v>878</v>
      </c>
      <c r="V16" s="74">
        <f t="shared" si="2"/>
        <v>2.297266514806378</v>
      </c>
      <c r="W16" s="32">
        <v>0.66458897976637998</v>
      </c>
    </row>
    <row r="17" spans="1:17">
      <c r="A17" s="45" t="s">
        <v>0</v>
      </c>
      <c r="B17" s="45">
        <v>6324</v>
      </c>
      <c r="C17" s="45">
        <v>1045</v>
      </c>
      <c r="D17" s="64">
        <v>6.0516746411483258</v>
      </c>
      <c r="E17" s="69">
        <v>0.8622618391323601</v>
      </c>
      <c r="M17" s="45" t="s">
        <v>0</v>
      </c>
      <c r="N17" s="45">
        <v>5528.5</v>
      </c>
      <c r="O17" s="45">
        <v>1045</v>
      </c>
      <c r="P17" s="70">
        <f t="shared" si="1"/>
        <v>5.2904306220095698</v>
      </c>
      <c r="Q17" s="29">
        <v>0.80383923137833113</v>
      </c>
    </row>
    <row r="18" spans="1:17">
      <c r="A18" s="45" t="s">
        <v>0</v>
      </c>
      <c r="B18" s="45">
        <v>7677</v>
      </c>
      <c r="C18" s="45">
        <v>929</v>
      </c>
      <c r="D18" s="64">
        <v>8.2637244348762113</v>
      </c>
      <c r="E18" s="69">
        <v>1.177441725113513</v>
      </c>
      <c r="M18" s="45" t="s">
        <v>0</v>
      </c>
      <c r="N18" s="45">
        <v>5415</v>
      </c>
      <c r="O18" s="45">
        <v>929</v>
      </c>
      <c r="P18" s="70">
        <f t="shared" si="1"/>
        <v>5.8288482238966628</v>
      </c>
      <c r="Q18" s="29">
        <v>0.88564754192698836</v>
      </c>
    </row>
    <row r="19" spans="1:17" ht="18.600000000000001" thickBot="1">
      <c r="A19" s="50" t="s">
        <v>0</v>
      </c>
      <c r="B19" s="50">
        <v>5185.5</v>
      </c>
      <c r="C19" s="50">
        <v>1105</v>
      </c>
      <c r="D19" s="65">
        <v>4.6927601809954753</v>
      </c>
      <c r="E19" s="73">
        <v>0.66863938731254224</v>
      </c>
      <c r="M19" s="50" t="s">
        <v>0</v>
      </c>
      <c r="N19" s="50">
        <v>3330.5</v>
      </c>
      <c r="O19" s="50">
        <v>1105</v>
      </c>
      <c r="P19" s="74">
        <f t="shared" si="1"/>
        <v>3.0140271493212669</v>
      </c>
      <c r="Q19" s="32">
        <v>0.45795766737482169</v>
      </c>
    </row>
  </sheetData>
  <phoneticPr fontId="2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6CA3-E7EB-4F63-AA99-22732930A9A1}">
  <dimension ref="A1:S9"/>
  <sheetViews>
    <sheetView workbookViewId="0">
      <selection activeCell="J36" sqref="J36"/>
    </sheetView>
  </sheetViews>
  <sheetFormatPr defaultColWidth="17.90625" defaultRowHeight="19.8"/>
  <cols>
    <col min="1" max="1" width="8.36328125" customWidth="1"/>
    <col min="10" max="10" width="9.36328125" customWidth="1"/>
    <col min="11" max="11" width="9.453125" customWidth="1"/>
  </cols>
  <sheetData>
    <row r="1" spans="1:19">
      <c r="A1" s="85" t="s">
        <v>239</v>
      </c>
      <c r="B1" s="85" t="s">
        <v>229</v>
      </c>
      <c r="C1" s="85" t="s">
        <v>184</v>
      </c>
      <c r="D1" s="85" t="s">
        <v>181</v>
      </c>
      <c r="E1" s="85" t="s">
        <v>240</v>
      </c>
      <c r="F1" s="85" t="s">
        <v>179</v>
      </c>
      <c r="G1" s="85" t="s">
        <v>178</v>
      </c>
      <c r="H1" s="85" t="s">
        <v>177</v>
      </c>
      <c r="I1" s="85" t="s">
        <v>176</v>
      </c>
      <c r="K1" s="85" t="s">
        <v>239</v>
      </c>
      <c r="L1" s="85" t="s">
        <v>241</v>
      </c>
      <c r="M1" s="85" t="s">
        <v>182</v>
      </c>
      <c r="N1" s="85" t="s">
        <v>181</v>
      </c>
      <c r="O1" s="85" t="s">
        <v>240</v>
      </c>
      <c r="P1" s="85" t="s">
        <v>179</v>
      </c>
      <c r="Q1" s="85" t="s">
        <v>178</v>
      </c>
      <c r="R1" s="85" t="s">
        <v>177</v>
      </c>
      <c r="S1" s="85" t="s">
        <v>176</v>
      </c>
    </row>
    <row r="2" spans="1:19">
      <c r="A2" s="82">
        <v>0</v>
      </c>
      <c r="B2" s="82">
        <v>0.30802665893943798</v>
      </c>
      <c r="C2" s="82">
        <v>0.45737704918032801</v>
      </c>
      <c r="D2" s="82">
        <v>-0.57032875628335</v>
      </c>
      <c r="E2" s="84">
        <v>9.9990000999900002E-5</v>
      </c>
      <c r="F2" s="82">
        <v>1.999800019998E-4</v>
      </c>
      <c r="G2" s="82">
        <v>-0.57000713125922997</v>
      </c>
      <c r="H2" s="82">
        <v>-0.67341550383978599</v>
      </c>
      <c r="I2" s="82">
        <v>-0.46851626804784902</v>
      </c>
      <c r="K2" s="82">
        <v>0</v>
      </c>
      <c r="L2" s="82">
        <v>0.17834702754954099</v>
      </c>
      <c r="M2" s="82">
        <v>0.20280000000000001</v>
      </c>
      <c r="N2" s="82">
        <v>-0.185370481253505</v>
      </c>
      <c r="O2" s="82">
        <v>1.999800019998E-2</v>
      </c>
      <c r="P2" s="82">
        <v>3.1996800319968002E-2</v>
      </c>
      <c r="Q2" s="82">
        <v>-0.18581362854698999</v>
      </c>
      <c r="R2" s="82">
        <v>-0.35967606028892302</v>
      </c>
      <c r="S2" s="82">
        <v>-8.6542822329761307E-3</v>
      </c>
    </row>
    <row r="3" spans="1:19">
      <c r="A3" s="82">
        <v>1</v>
      </c>
      <c r="B3" s="82">
        <v>0.18342509417560099</v>
      </c>
      <c r="C3" s="82">
        <v>7.7595628415300502E-2</v>
      </c>
      <c r="D3" s="82">
        <v>1.2411437446595499</v>
      </c>
      <c r="E3" s="84">
        <v>9.9990000999900002E-5</v>
      </c>
      <c r="F3" s="82">
        <v>1.999800019998E-4</v>
      </c>
      <c r="G3" s="82">
        <v>1.2444588587232901</v>
      </c>
      <c r="H3" s="82">
        <v>1.0008486352928101</v>
      </c>
      <c r="I3" s="82">
        <v>1.4984732344723899</v>
      </c>
      <c r="K3" s="82">
        <v>1</v>
      </c>
      <c r="L3" s="82">
        <v>0.34847752537457699</v>
      </c>
      <c r="M3" s="82">
        <v>0.24160000000000001</v>
      </c>
      <c r="N3" s="82">
        <v>0.52844515960518401</v>
      </c>
      <c r="O3" s="84">
        <v>9.9990000999900002E-5</v>
      </c>
      <c r="P3" s="82">
        <v>3.9996000399960001E-4</v>
      </c>
      <c r="Q3" s="82">
        <v>0.52964460014205905</v>
      </c>
      <c r="R3" s="82">
        <v>0.39660059814896198</v>
      </c>
      <c r="S3" s="82">
        <v>0.66203788088769699</v>
      </c>
    </row>
    <row r="4" spans="1:19">
      <c r="A4" s="82">
        <v>2</v>
      </c>
      <c r="B4" s="82">
        <v>0.15937409446537201</v>
      </c>
      <c r="C4" s="82">
        <v>0.133333333333333</v>
      </c>
      <c r="D4" s="82">
        <v>0.25737964558502502</v>
      </c>
      <c r="E4" s="82">
        <v>7.4992500749924999E-3</v>
      </c>
      <c r="F4" s="82">
        <v>1.1998800119987999E-2</v>
      </c>
      <c r="G4" s="82">
        <v>0.26030544877645501</v>
      </c>
      <c r="H4" s="82">
        <v>5.9832380231620901E-2</v>
      </c>
      <c r="I4" s="82">
        <v>0.463849774901192</v>
      </c>
      <c r="K4" s="82">
        <v>2</v>
      </c>
      <c r="L4" s="82">
        <v>0.16578057032382801</v>
      </c>
      <c r="M4" s="82">
        <v>0.13439999999999999</v>
      </c>
      <c r="N4" s="82">
        <v>0.30274179308349197</v>
      </c>
      <c r="O4" s="82">
        <v>1.5998400159984E-3</v>
      </c>
      <c r="P4" s="82">
        <v>3.1996800319968001E-3</v>
      </c>
      <c r="Q4" s="82">
        <v>0.30179418368789701</v>
      </c>
      <c r="R4" s="82">
        <v>0.106173403660693</v>
      </c>
      <c r="S4" s="82">
        <v>0.49880639156703499</v>
      </c>
    </row>
    <row r="5" spans="1:19">
      <c r="A5" s="82">
        <v>3</v>
      </c>
      <c r="B5" s="82">
        <v>8.6641553172993296E-2</v>
      </c>
      <c r="C5" s="82">
        <v>0.15300546448087399</v>
      </c>
      <c r="D5" s="82">
        <v>-0.82045216801097198</v>
      </c>
      <c r="E5" s="84">
        <v>9.9990000999900002E-5</v>
      </c>
      <c r="F5" s="82">
        <v>1.999800019998E-4</v>
      </c>
      <c r="G5" s="82">
        <v>-0.82057343853349995</v>
      </c>
      <c r="H5" s="82">
        <v>-1.0384781098734499</v>
      </c>
      <c r="I5" s="82">
        <v>-0.60156269953265096</v>
      </c>
      <c r="K5" s="82">
        <v>3</v>
      </c>
      <c r="L5" s="82">
        <v>5.3165780570323798E-2</v>
      </c>
      <c r="M5" s="82">
        <v>0.1416</v>
      </c>
      <c r="N5" s="82">
        <v>-1.4132513868689001</v>
      </c>
      <c r="O5" s="84">
        <v>9.9990000999900002E-5</v>
      </c>
      <c r="P5" s="82">
        <v>3.9996000399960001E-4</v>
      </c>
      <c r="Q5" s="82">
        <v>-1.4200814958366901</v>
      </c>
      <c r="R5" s="82">
        <v>-1.7270055503105599</v>
      </c>
      <c r="S5" s="82">
        <v>-1.13639309171194</v>
      </c>
    </row>
    <row r="6" spans="1:19">
      <c r="A6" s="82">
        <v>4</v>
      </c>
      <c r="B6" s="82">
        <v>0.11416980585337599</v>
      </c>
      <c r="C6" s="82">
        <v>4.8633879781420801E-2</v>
      </c>
      <c r="D6" s="82">
        <v>1.2311475632258699</v>
      </c>
      <c r="E6" s="84">
        <v>9.9990000999900002E-5</v>
      </c>
      <c r="F6" s="82">
        <v>1.999800019998E-4</v>
      </c>
      <c r="G6" s="82">
        <v>1.23502145001792</v>
      </c>
      <c r="H6" s="82">
        <v>0.92832468905589804</v>
      </c>
      <c r="I6" s="82">
        <v>1.5702736430784201</v>
      </c>
      <c r="K6" s="82">
        <v>4</v>
      </c>
      <c r="L6" s="82">
        <v>7.1532141130981206E-2</v>
      </c>
      <c r="M6" s="82">
        <v>9.9599999999999994E-2</v>
      </c>
      <c r="N6" s="82">
        <v>-0.477554116749691</v>
      </c>
      <c r="O6" s="82">
        <v>3.9996000399960001E-4</v>
      </c>
      <c r="P6" s="82">
        <v>1.0665600106655999E-3</v>
      </c>
      <c r="Q6" s="82">
        <v>-0.477376198686288</v>
      </c>
      <c r="R6" s="82">
        <v>-0.76794947366347399</v>
      </c>
      <c r="S6" s="82">
        <v>-0.19448704150218801</v>
      </c>
    </row>
    <row r="7" spans="1:19">
      <c r="A7" s="82">
        <v>5</v>
      </c>
      <c r="B7" s="82">
        <v>4.5204288611996497E-2</v>
      </c>
      <c r="C7" s="82">
        <v>3.2240437158469901E-2</v>
      </c>
      <c r="D7" s="82">
        <v>0.48758834423629699</v>
      </c>
      <c r="E7" s="82">
        <v>1.28987101289871E-2</v>
      </c>
      <c r="F7" s="82">
        <v>1.7198280171982799E-2</v>
      </c>
      <c r="G7" s="82">
        <v>0.49381986847797699</v>
      </c>
      <c r="H7" s="82">
        <v>8.4829174735888899E-2</v>
      </c>
      <c r="I7" s="82">
        <v>0.93449490165145699</v>
      </c>
      <c r="K7" s="82">
        <v>5</v>
      </c>
      <c r="L7" s="82">
        <v>0.126631222812953</v>
      </c>
      <c r="M7" s="82">
        <v>0.1208</v>
      </c>
      <c r="N7" s="82">
        <v>6.8012711901811199E-2</v>
      </c>
      <c r="O7" s="82">
        <v>0.29847015298470198</v>
      </c>
      <c r="P7" s="82">
        <v>0.29847015298470198</v>
      </c>
      <c r="Q7" s="82">
        <v>6.6355524531354099E-2</v>
      </c>
      <c r="R7" s="82">
        <v>-0.15706523379701501</v>
      </c>
      <c r="S7" s="82">
        <v>0.29235977455637102</v>
      </c>
    </row>
    <row r="8" spans="1:19">
      <c r="A8" s="82">
        <v>6</v>
      </c>
      <c r="B8" s="82">
        <v>7.0414372645609999E-2</v>
      </c>
      <c r="C8" s="82">
        <v>7.4316939890710407E-2</v>
      </c>
      <c r="D8" s="82">
        <v>-7.7821162908669403E-2</v>
      </c>
      <c r="E8" s="82">
        <v>0.31406859314068603</v>
      </c>
      <c r="F8" s="82">
        <v>0.31406859314068603</v>
      </c>
      <c r="G8" s="82">
        <v>-7.6890848023795297E-2</v>
      </c>
      <c r="H8" s="82">
        <v>-0.36430798086442201</v>
      </c>
      <c r="I8" s="82">
        <v>0.22020526808872201</v>
      </c>
      <c r="K8" s="82">
        <v>6</v>
      </c>
      <c r="L8" s="82">
        <v>3.1416143064282302E-2</v>
      </c>
      <c r="M8" s="82">
        <v>3.7600000000000001E-2</v>
      </c>
      <c r="N8" s="82">
        <v>-0.25922658895974299</v>
      </c>
      <c r="O8" s="82">
        <v>0.145285471452855</v>
      </c>
      <c r="P8" s="82">
        <v>0.19371396193713999</v>
      </c>
      <c r="Q8" s="82">
        <v>-0.25950859280458</v>
      </c>
      <c r="R8" s="82">
        <v>-0.72700555031056002</v>
      </c>
      <c r="S8" s="82">
        <v>0.179914718171719</v>
      </c>
    </row>
    <row r="9" spans="1:19">
      <c r="A9" s="82">
        <v>7</v>
      </c>
      <c r="B9" s="82">
        <v>3.2744132135612898E-2</v>
      </c>
      <c r="C9" s="82">
        <v>2.34972677595628E-2</v>
      </c>
      <c r="D9" s="82">
        <v>0.47874338244897902</v>
      </c>
      <c r="E9" s="82">
        <v>3.3596640335966398E-2</v>
      </c>
      <c r="F9" s="82">
        <v>3.8396160383961597E-2</v>
      </c>
      <c r="G9" s="82">
        <v>0.49212869440664803</v>
      </c>
      <c r="H9" s="82">
        <v>7.6490994741451601E-4</v>
      </c>
      <c r="I9" s="82">
        <v>1.0254506276569599</v>
      </c>
      <c r="K9" s="82">
        <v>7</v>
      </c>
      <c r="L9" s="82">
        <v>2.46495891735138E-2</v>
      </c>
      <c r="M9" s="82">
        <v>2.1600000000000001E-2</v>
      </c>
      <c r="N9" s="82">
        <v>0.19053228949746701</v>
      </c>
      <c r="O9" s="82">
        <v>0.27157284271572801</v>
      </c>
      <c r="P9" s="82">
        <v>0.29847015298470198</v>
      </c>
      <c r="Q9" s="82">
        <v>0.185412002435418</v>
      </c>
      <c r="R9" s="82">
        <v>-0.36443547092585199</v>
      </c>
      <c r="S9" s="82">
        <v>0.72937274434918398</v>
      </c>
    </row>
  </sheetData>
  <phoneticPr fontId="2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1BB0-3E04-450C-A6CB-FF5FB370EFBD}">
  <dimension ref="A1:B9"/>
  <sheetViews>
    <sheetView workbookViewId="0">
      <selection activeCell="F19" sqref="F19"/>
    </sheetView>
  </sheetViews>
  <sheetFormatPr defaultRowHeight="19.8"/>
  <cols>
    <col min="4" max="4" width="8.7265625" customWidth="1"/>
  </cols>
  <sheetData>
    <row r="1" spans="1:2">
      <c r="A1" s="79" t="s">
        <v>230</v>
      </c>
      <c r="B1" s="79" t="s">
        <v>231</v>
      </c>
    </row>
    <row r="2" spans="1:2">
      <c r="A2">
        <v>1.1297335169195302</v>
      </c>
      <c r="B2">
        <v>0.1766230053116537</v>
      </c>
    </row>
    <row r="3" spans="1:2">
      <c r="A3">
        <v>0.95569205979098137</v>
      </c>
      <c r="B3">
        <v>0.15697950904240815</v>
      </c>
    </row>
    <row r="4" spans="1:2">
      <c r="A4">
        <v>0.93953604653430911</v>
      </c>
      <c r="B4">
        <v>0.10200886808274562</v>
      </c>
    </row>
    <row r="5" spans="1:2">
      <c r="A5">
        <v>0.97691397322922857</v>
      </c>
      <c r="B5">
        <v>0.15846430346441137</v>
      </c>
    </row>
    <row r="6" spans="1:2">
      <c r="A6">
        <v>0.97941108508848385</v>
      </c>
      <c r="B6">
        <v>0.11929100212876986</v>
      </c>
    </row>
    <row r="7" spans="1:2">
      <c r="A7">
        <v>0.89823509727700612</v>
      </c>
      <c r="B7">
        <v>0.17593859646545507</v>
      </c>
    </row>
    <row r="8" spans="1:2">
      <c r="A8">
        <v>1.1204782211604616</v>
      </c>
      <c r="B8">
        <v>0.23180306625286312</v>
      </c>
    </row>
    <row r="9" spans="1:2">
      <c r="B9">
        <v>0.19518814509292073</v>
      </c>
    </row>
  </sheetData>
  <phoneticPr fontId="2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4094-EFC3-4D06-A028-21D7EE888C60}">
  <dimension ref="A1:H16"/>
  <sheetViews>
    <sheetView workbookViewId="0">
      <selection activeCell="C22" sqref="C22"/>
    </sheetView>
  </sheetViews>
  <sheetFormatPr defaultRowHeight="19.8"/>
  <cols>
    <col min="2" max="2" width="33.08984375" customWidth="1"/>
    <col min="5" max="5" width="33" customWidth="1"/>
  </cols>
  <sheetData>
    <row r="1" spans="1:8" s="82" customFormat="1" ht="24" customHeight="1">
      <c r="A1" s="80" t="s">
        <v>257</v>
      </c>
      <c r="B1" s="81" t="s">
        <v>232</v>
      </c>
      <c r="D1" s="80" t="s">
        <v>256</v>
      </c>
      <c r="E1" s="81" t="s">
        <v>232</v>
      </c>
      <c r="H1" s="83"/>
    </row>
    <row r="2" spans="1:8">
      <c r="A2" t="s">
        <v>247</v>
      </c>
      <c r="B2">
        <v>11.574724279292838</v>
      </c>
      <c r="D2" t="s">
        <v>246</v>
      </c>
      <c r="E2">
        <v>8.7019815979342425</v>
      </c>
    </row>
    <row r="3" spans="1:8">
      <c r="A3" t="s">
        <v>247</v>
      </c>
      <c r="B3">
        <v>11.803679427011783</v>
      </c>
      <c r="D3" t="s">
        <v>246</v>
      </c>
      <c r="E3">
        <v>8.6181459345263178</v>
      </c>
    </row>
    <row r="4" spans="1:8">
      <c r="A4" t="s">
        <v>247</v>
      </c>
      <c r="B4">
        <v>11.859654861372491</v>
      </c>
      <c r="D4" t="s">
        <v>246</v>
      </c>
      <c r="E4">
        <v>8.6294319216561739</v>
      </c>
    </row>
    <row r="6" spans="1:8">
      <c r="A6" t="s">
        <v>248</v>
      </c>
      <c r="B6">
        <v>11.71133022037986</v>
      </c>
      <c r="D6" t="s">
        <v>0</v>
      </c>
      <c r="E6">
        <v>8.3916195805503762</v>
      </c>
    </row>
    <row r="7" spans="1:8">
      <c r="A7" t="s">
        <v>248</v>
      </c>
      <c r="B7">
        <v>11.714521065318756</v>
      </c>
      <c r="D7" t="s">
        <v>0</v>
      </c>
      <c r="E7">
        <v>8.5742842130149981</v>
      </c>
    </row>
    <row r="8" spans="1:8">
      <c r="A8" t="s">
        <v>248</v>
      </c>
      <c r="B8">
        <v>11.635104137942424</v>
      </c>
      <c r="D8" t="s">
        <v>0</v>
      </c>
      <c r="E8">
        <v>8.302432216016232</v>
      </c>
    </row>
    <row r="10" spans="1:8">
      <c r="A10" t="s">
        <v>244</v>
      </c>
      <c r="B10">
        <v>11.882676959897445</v>
      </c>
      <c r="D10" t="s">
        <v>243</v>
      </c>
      <c r="E10">
        <v>9.6150923795037357</v>
      </c>
    </row>
    <row r="11" spans="1:8">
      <c r="A11" t="s">
        <v>244</v>
      </c>
      <c r="B11">
        <v>11.89217897357555</v>
      </c>
      <c r="D11" t="s">
        <v>243</v>
      </c>
      <c r="E11">
        <v>9.699613466718187</v>
      </c>
    </row>
    <row r="12" spans="1:8">
      <c r="A12" t="s">
        <v>244</v>
      </c>
      <c r="B12">
        <v>11.949151042566861</v>
      </c>
      <c r="D12" t="s">
        <v>243</v>
      </c>
      <c r="E12">
        <v>9.8241893799975344</v>
      </c>
    </row>
    <row r="14" spans="1:8">
      <c r="A14" t="s">
        <v>245</v>
      </c>
      <c r="B14">
        <v>11.408165481696283</v>
      </c>
      <c r="D14" t="s">
        <v>2</v>
      </c>
      <c r="E14">
        <v>8.7084799067771534</v>
      </c>
    </row>
    <row r="15" spans="1:8">
      <c r="A15" t="s">
        <v>245</v>
      </c>
      <c r="B15">
        <v>11.484953253238789</v>
      </c>
      <c r="D15" t="s">
        <v>2</v>
      </c>
      <c r="E15">
        <v>8.5778917873504668</v>
      </c>
    </row>
    <row r="16" spans="1:8">
      <c r="A16" t="s">
        <v>245</v>
      </c>
      <c r="B16">
        <v>11.362112167163993</v>
      </c>
      <c r="D16" t="s">
        <v>2</v>
      </c>
      <c r="E16">
        <v>8.5768186373659177</v>
      </c>
    </row>
  </sheetData>
  <phoneticPr fontId="2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BEAA-BF38-4D0B-B184-4E85F61AA40A}">
  <dimension ref="A1:E12"/>
  <sheetViews>
    <sheetView workbookViewId="0">
      <selection activeCell="D20" sqref="D20"/>
    </sheetView>
  </sheetViews>
  <sheetFormatPr defaultRowHeight="19.8"/>
  <cols>
    <col min="1" max="1" width="12.26953125" customWidth="1"/>
    <col min="2" max="2" width="21.453125" customWidth="1"/>
    <col min="3" max="3" width="28" customWidth="1"/>
    <col min="4" max="4" width="37.453125" customWidth="1"/>
    <col min="5" max="5" width="16.08984375" customWidth="1"/>
  </cols>
  <sheetData>
    <row r="1" spans="1:5" ht="36">
      <c r="A1" s="86" t="s">
        <v>213</v>
      </c>
      <c r="B1" s="87" t="s">
        <v>273</v>
      </c>
      <c r="C1" s="87" t="s">
        <v>251</v>
      </c>
      <c r="D1" s="88" t="s">
        <v>250</v>
      </c>
      <c r="E1" s="88" t="s">
        <v>210</v>
      </c>
    </row>
    <row r="2" spans="1:5">
      <c r="A2" t="s">
        <v>243</v>
      </c>
      <c r="B2">
        <v>1513</v>
      </c>
      <c r="C2">
        <v>1608</v>
      </c>
      <c r="D2">
        <v>0.9409203980099502</v>
      </c>
      <c r="E2">
        <v>1.2370038639366512</v>
      </c>
    </row>
    <row r="3" spans="1:5">
      <c r="A3" t="s">
        <v>243</v>
      </c>
      <c r="B3">
        <v>4467</v>
      </c>
      <c r="C3">
        <v>7796</v>
      </c>
      <c r="D3">
        <v>0.57298614674191894</v>
      </c>
      <c r="E3">
        <v>0.75329016035895457</v>
      </c>
    </row>
    <row r="4" spans="1:5">
      <c r="A4" t="s">
        <v>243</v>
      </c>
      <c r="B4">
        <v>6039</v>
      </c>
      <c r="C4">
        <v>7863</v>
      </c>
      <c r="D4">
        <v>0.76802747043113317</v>
      </c>
      <c r="E4">
        <v>1.0097059757043945</v>
      </c>
    </row>
    <row r="6" spans="1:5">
      <c r="A6" t="s">
        <v>2</v>
      </c>
      <c r="B6">
        <v>22730</v>
      </c>
      <c r="C6">
        <v>7928</v>
      </c>
      <c r="D6">
        <v>2.8670534813319879</v>
      </c>
      <c r="E6">
        <v>3.7692415235355456</v>
      </c>
    </row>
    <row r="7" spans="1:5">
      <c r="A7" t="s">
        <v>2</v>
      </c>
      <c r="B7">
        <v>4188</v>
      </c>
      <c r="C7">
        <v>1594</v>
      </c>
      <c r="D7">
        <v>2.6273525721455457</v>
      </c>
      <c r="E7">
        <v>3.4541128989676451</v>
      </c>
    </row>
    <row r="8" spans="1:5">
      <c r="A8" t="s">
        <v>2</v>
      </c>
      <c r="B8">
        <v>13612</v>
      </c>
      <c r="C8">
        <v>7959</v>
      </c>
      <c r="D8">
        <v>1.7102651086819953</v>
      </c>
      <c r="E8">
        <v>2.2484415815303564</v>
      </c>
    </row>
    <row r="10" spans="1:5">
      <c r="A10" t="s">
        <v>272</v>
      </c>
      <c r="B10">
        <v>9072</v>
      </c>
      <c r="C10">
        <v>12102</v>
      </c>
      <c r="D10">
        <v>0.7496281606346058</v>
      </c>
      <c r="E10">
        <v>0.98551687600987259</v>
      </c>
    </row>
    <row r="11" spans="1:5">
      <c r="A11" t="s">
        <v>272</v>
      </c>
      <c r="B11">
        <v>5409</v>
      </c>
      <c r="C11">
        <v>10237</v>
      </c>
      <c r="D11">
        <v>0.52837745433232397</v>
      </c>
      <c r="E11">
        <v>0.69464425897076199</v>
      </c>
    </row>
    <row r="12" spans="1:5">
      <c r="A12" t="s">
        <v>272</v>
      </c>
      <c r="B12">
        <v>7933</v>
      </c>
      <c r="C12">
        <v>9867</v>
      </c>
      <c r="D12">
        <v>0.8039931083409344</v>
      </c>
      <c r="E12">
        <v>1.0569890754835749</v>
      </c>
    </row>
  </sheetData>
  <phoneticPr fontId="2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917B-7713-4D12-8998-8DF9BA3579C5}">
  <dimension ref="A1:E12"/>
  <sheetViews>
    <sheetView workbookViewId="0">
      <selection activeCell="F10" sqref="F10"/>
    </sheetView>
  </sheetViews>
  <sheetFormatPr defaultRowHeight="19.8"/>
  <cols>
    <col min="1" max="1" width="11.90625" customWidth="1"/>
    <col min="2" max="2" width="21.453125" customWidth="1"/>
    <col min="3" max="3" width="28" customWidth="1"/>
    <col min="4" max="4" width="37.453125" customWidth="1"/>
    <col min="5" max="5" width="16.08984375" customWidth="1"/>
  </cols>
  <sheetData>
    <row r="1" spans="1:5" ht="36">
      <c r="A1" s="86" t="s">
        <v>213</v>
      </c>
      <c r="B1" s="87" t="s">
        <v>273</v>
      </c>
      <c r="C1" s="87" t="s">
        <v>251</v>
      </c>
      <c r="D1" s="88" t="s">
        <v>250</v>
      </c>
      <c r="E1" s="88" t="s">
        <v>210</v>
      </c>
    </row>
    <row r="2" spans="1:5">
      <c r="A2" t="s">
        <v>243</v>
      </c>
      <c r="B2">
        <v>1349</v>
      </c>
      <c r="C2">
        <v>1608</v>
      </c>
      <c r="D2">
        <v>0.83893034825870649</v>
      </c>
      <c r="E2">
        <v>1.0214781411637883</v>
      </c>
    </row>
    <row r="3" spans="1:5">
      <c r="A3" t="s">
        <v>243</v>
      </c>
      <c r="B3">
        <v>6506</v>
      </c>
      <c r="C3">
        <v>7796</v>
      </c>
      <c r="D3">
        <v>0.83453052847614162</v>
      </c>
      <c r="E3">
        <v>1.0161209386948604</v>
      </c>
    </row>
    <row r="4" spans="1:5">
      <c r="A4" t="s">
        <v>243</v>
      </c>
      <c r="B4">
        <v>6215</v>
      </c>
      <c r="C4">
        <v>7863</v>
      </c>
      <c r="D4">
        <v>0.79041078468777826</v>
      </c>
      <c r="E4">
        <v>0.96240092014135081</v>
      </c>
    </row>
    <row r="6" spans="1:5">
      <c r="A6" t="s">
        <v>2</v>
      </c>
      <c r="B6">
        <v>14110</v>
      </c>
      <c r="C6">
        <v>7928</v>
      </c>
      <c r="D6">
        <v>1.7797679112008074</v>
      </c>
      <c r="E6">
        <v>2.1670380877385211</v>
      </c>
    </row>
    <row r="7" spans="1:5">
      <c r="A7" t="s">
        <v>2</v>
      </c>
      <c r="B7">
        <v>3965</v>
      </c>
      <c r="C7">
        <v>1594</v>
      </c>
      <c r="D7">
        <v>2.4874529485570891</v>
      </c>
      <c r="E7">
        <v>3.0287124782150951</v>
      </c>
    </row>
    <row r="8" spans="1:5">
      <c r="A8" t="s">
        <v>2</v>
      </c>
      <c r="B8">
        <v>12918</v>
      </c>
      <c r="C8">
        <v>7959</v>
      </c>
      <c r="D8">
        <v>1.6230682246513382</v>
      </c>
      <c r="E8">
        <v>1.9762411939680986</v>
      </c>
    </row>
    <row r="10" spans="1:5">
      <c r="A10" t="s">
        <v>272</v>
      </c>
      <c r="B10">
        <v>6610</v>
      </c>
      <c r="C10">
        <v>12102</v>
      </c>
      <c r="D10">
        <v>0.54619071227896221</v>
      </c>
      <c r="E10">
        <v>0.66503956455702062</v>
      </c>
    </row>
    <row r="11" spans="1:5">
      <c r="A11" t="s">
        <v>272</v>
      </c>
      <c r="B11">
        <v>7232</v>
      </c>
      <c r="C11">
        <v>10237</v>
      </c>
      <c r="D11">
        <v>0.70645696981537565</v>
      </c>
      <c r="E11">
        <v>0.86017910049032875</v>
      </c>
    </row>
    <row r="12" spans="1:5">
      <c r="A12" t="s">
        <v>272</v>
      </c>
      <c r="B12">
        <v>7788</v>
      </c>
      <c r="C12">
        <v>9867</v>
      </c>
      <c r="D12">
        <v>0.78929765886287628</v>
      </c>
      <c r="E12">
        <v>0.96104558271570839</v>
      </c>
    </row>
  </sheetData>
  <phoneticPr fontId="2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538B-EB01-4B86-BA2B-3C9D5805DC59}">
  <dimension ref="A1:E13"/>
  <sheetViews>
    <sheetView workbookViewId="0">
      <selection activeCell="D21" sqref="D21"/>
    </sheetView>
  </sheetViews>
  <sheetFormatPr defaultRowHeight="19.8"/>
  <cols>
    <col min="1" max="1" width="11.7265625" customWidth="1"/>
    <col min="2" max="2" width="21.453125" customWidth="1"/>
    <col min="3" max="3" width="28" customWidth="1"/>
    <col min="4" max="4" width="37.453125" customWidth="1"/>
    <col min="5" max="5" width="16.08984375" customWidth="1"/>
  </cols>
  <sheetData>
    <row r="1" spans="1:5" ht="36">
      <c r="A1" s="86" t="s">
        <v>213</v>
      </c>
      <c r="B1" s="87" t="s">
        <v>273</v>
      </c>
      <c r="C1" s="87" t="s">
        <v>275</v>
      </c>
      <c r="D1" s="88" t="s">
        <v>276</v>
      </c>
      <c r="E1" s="88" t="s">
        <v>210</v>
      </c>
    </row>
    <row r="2" spans="1:5">
      <c r="A2" t="s">
        <v>243</v>
      </c>
      <c r="B2">
        <v>3647</v>
      </c>
      <c r="C2">
        <v>134</v>
      </c>
      <c r="D2">
        <v>27.21641791044776</v>
      </c>
      <c r="E2">
        <v>1.0065622821945113</v>
      </c>
    </row>
    <row r="3" spans="1:5">
      <c r="A3" t="s">
        <v>243</v>
      </c>
      <c r="B3">
        <v>5902</v>
      </c>
      <c r="C3">
        <v>191</v>
      </c>
      <c r="D3">
        <v>30.900523560209425</v>
      </c>
      <c r="E3">
        <v>1.1428139301105387</v>
      </c>
    </row>
    <row r="4" spans="1:5">
      <c r="A4" t="s">
        <v>243</v>
      </c>
      <c r="B4">
        <v>3634</v>
      </c>
      <c r="C4">
        <v>158</v>
      </c>
      <c r="D4">
        <v>23</v>
      </c>
      <c r="E4">
        <v>0.85062378769495028</v>
      </c>
    </row>
    <row r="6" spans="1:5">
      <c r="A6" t="s">
        <v>2</v>
      </c>
      <c r="B6">
        <v>14887</v>
      </c>
      <c r="C6">
        <v>189</v>
      </c>
      <c r="D6">
        <v>78.767195767195773</v>
      </c>
      <c r="E6">
        <v>2.9130978438957271</v>
      </c>
    </row>
    <row r="7" spans="1:5">
      <c r="A7" t="s">
        <v>2</v>
      </c>
      <c r="B7">
        <v>14852</v>
      </c>
      <c r="C7">
        <v>178</v>
      </c>
      <c r="D7">
        <v>83.438202247191015</v>
      </c>
      <c r="E7">
        <v>3.0858486797375186</v>
      </c>
    </row>
    <row r="8" spans="1:5">
      <c r="A8" t="s">
        <v>2</v>
      </c>
      <c r="B8">
        <v>21264</v>
      </c>
      <c r="C8">
        <v>279</v>
      </c>
      <c r="D8">
        <v>76.215053763440864</v>
      </c>
      <c r="E8">
        <v>2.8187103352883627</v>
      </c>
    </row>
    <row r="9" spans="1:5">
      <c r="A9" t="s">
        <v>2</v>
      </c>
      <c r="B9">
        <v>8182</v>
      </c>
      <c r="C9">
        <v>186</v>
      </c>
      <c r="D9">
        <v>43.98924731182796</v>
      </c>
      <c r="E9">
        <v>1.626882615923348</v>
      </c>
    </row>
    <row r="11" spans="1:5">
      <c r="A11" t="s">
        <v>272</v>
      </c>
      <c r="B11">
        <v>2161</v>
      </c>
      <c r="C11">
        <v>205</v>
      </c>
      <c r="D11">
        <v>10.541463414634146</v>
      </c>
      <c r="E11">
        <v>0.38986171902625394</v>
      </c>
    </row>
    <row r="12" spans="1:5">
      <c r="A12" t="s">
        <v>272</v>
      </c>
      <c r="B12">
        <v>1346</v>
      </c>
      <c r="C12">
        <v>146</v>
      </c>
      <c r="D12">
        <v>9.2191780821917817</v>
      </c>
      <c r="E12">
        <v>0.34095879042209742</v>
      </c>
    </row>
    <row r="13" spans="1:5">
      <c r="A13" t="s">
        <v>272</v>
      </c>
      <c r="B13">
        <v>3503</v>
      </c>
      <c r="C13">
        <v>172</v>
      </c>
      <c r="D13">
        <v>20.36627906976744</v>
      </c>
      <c r="E13">
        <v>0.75321919319904207</v>
      </c>
    </row>
  </sheetData>
  <phoneticPr fontId="2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4C19-5B53-4293-A042-826967BC5D80}">
  <dimension ref="A1:E13"/>
  <sheetViews>
    <sheetView workbookViewId="0">
      <selection activeCell="E18" sqref="E18"/>
    </sheetView>
  </sheetViews>
  <sheetFormatPr defaultRowHeight="19.8"/>
  <cols>
    <col min="1" max="1" width="11.26953125" customWidth="1"/>
    <col min="2" max="2" width="21.453125" customWidth="1"/>
    <col min="3" max="3" width="28" customWidth="1"/>
    <col min="4" max="4" width="37.453125" customWidth="1"/>
    <col min="5" max="5" width="16.08984375" customWidth="1"/>
  </cols>
  <sheetData>
    <row r="1" spans="1:5" ht="36">
      <c r="A1" s="86" t="s">
        <v>213</v>
      </c>
      <c r="B1" s="87" t="s">
        <v>273</v>
      </c>
      <c r="C1" s="87" t="s">
        <v>275</v>
      </c>
      <c r="D1" s="88" t="s">
        <v>276</v>
      </c>
      <c r="E1" s="88" t="s">
        <v>210</v>
      </c>
    </row>
    <row r="2" spans="1:5">
      <c r="A2" t="s">
        <v>243</v>
      </c>
      <c r="B2">
        <v>3179</v>
      </c>
      <c r="C2">
        <v>134</v>
      </c>
      <c r="D2">
        <v>23.723880597014926</v>
      </c>
      <c r="E2">
        <v>0.92701011982349679</v>
      </c>
    </row>
    <row r="3" spans="1:5">
      <c r="A3" t="s">
        <v>243</v>
      </c>
      <c r="B3">
        <v>7124</v>
      </c>
      <c r="C3">
        <v>191</v>
      </c>
      <c r="D3">
        <v>37.298429319371728</v>
      </c>
      <c r="E3">
        <v>1.4574353167554537</v>
      </c>
    </row>
    <row r="4" spans="1:5">
      <c r="A4" t="s">
        <v>243</v>
      </c>
      <c r="B4">
        <v>2489</v>
      </c>
      <c r="C4">
        <v>158</v>
      </c>
      <c r="D4">
        <v>15.753164556962025</v>
      </c>
      <c r="E4">
        <v>0.61555456342104942</v>
      </c>
    </row>
    <row r="6" spans="1:5">
      <c r="A6" t="s">
        <v>2</v>
      </c>
      <c r="B6">
        <v>7439</v>
      </c>
      <c r="C6">
        <v>189</v>
      </c>
      <c r="D6">
        <v>39.359788359788361</v>
      </c>
      <c r="E6">
        <v>1.5379828765546002</v>
      </c>
    </row>
    <row r="7" spans="1:5">
      <c r="A7" t="s">
        <v>2</v>
      </c>
      <c r="B7">
        <v>10220</v>
      </c>
      <c r="C7">
        <v>178</v>
      </c>
      <c r="D7">
        <v>57.415730337078649</v>
      </c>
      <c r="E7">
        <v>2.2435184177341512</v>
      </c>
    </row>
    <row r="8" spans="1:5">
      <c r="A8" t="s">
        <v>2</v>
      </c>
      <c r="B8">
        <v>17508</v>
      </c>
      <c r="C8">
        <v>279</v>
      </c>
      <c r="D8">
        <v>62.752688172043008</v>
      </c>
      <c r="E8">
        <v>2.4520599293916399</v>
      </c>
    </row>
    <row r="9" spans="1:5">
      <c r="A9" t="s">
        <v>2</v>
      </c>
      <c r="B9">
        <v>11742</v>
      </c>
      <c r="C9">
        <v>186</v>
      </c>
      <c r="D9">
        <v>63.12903225806452</v>
      </c>
      <c r="E9">
        <v>2.4667655663910759</v>
      </c>
    </row>
    <row r="11" spans="1:5">
      <c r="A11" t="s">
        <v>272</v>
      </c>
      <c r="B11">
        <v>3459</v>
      </c>
      <c r="C11">
        <v>205</v>
      </c>
      <c r="D11">
        <v>16.873170731707319</v>
      </c>
      <c r="E11">
        <v>0.65931878040940894</v>
      </c>
    </row>
    <row r="12" spans="1:5">
      <c r="A12" t="s">
        <v>272</v>
      </c>
      <c r="B12">
        <v>1496</v>
      </c>
      <c r="C12">
        <v>146</v>
      </c>
      <c r="D12">
        <v>10.246575342465754</v>
      </c>
      <c r="E12">
        <v>0.40038470928718312</v>
      </c>
    </row>
    <row r="13" spans="1:5">
      <c r="A13" t="s">
        <v>272</v>
      </c>
      <c r="B13">
        <v>3880</v>
      </c>
      <c r="C13">
        <v>172</v>
      </c>
      <c r="D13">
        <v>22.558139534883722</v>
      </c>
      <c r="E13">
        <v>0.88145881310239516</v>
      </c>
    </row>
  </sheetData>
  <phoneticPr fontId="2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BF7B-F882-4F37-9903-E074C2B1E683}">
  <dimension ref="A1:H29"/>
  <sheetViews>
    <sheetView workbookViewId="0">
      <selection activeCell="L16" sqref="L16"/>
    </sheetView>
  </sheetViews>
  <sheetFormatPr defaultRowHeight="19.8"/>
  <cols>
    <col min="2" max="3" width="12" customWidth="1"/>
    <col min="5" max="6" width="11.90625" customWidth="1"/>
    <col min="8" max="8" width="11.7265625" customWidth="1"/>
  </cols>
  <sheetData>
    <row r="1" spans="1:8">
      <c r="A1" s="114" t="s">
        <v>235</v>
      </c>
      <c r="B1" s="114"/>
      <c r="C1" s="77"/>
      <c r="D1" s="114" t="s">
        <v>236</v>
      </c>
      <c r="E1" s="114"/>
      <c r="F1" s="77"/>
      <c r="G1" s="114" t="s">
        <v>237</v>
      </c>
      <c r="H1" s="114"/>
    </row>
    <row r="2" spans="1:8">
      <c r="A2" s="78" t="s">
        <v>198</v>
      </c>
      <c r="B2" s="78">
        <v>1.1060747663551402</v>
      </c>
      <c r="C2" s="78"/>
      <c r="D2" t="s">
        <v>198</v>
      </c>
      <c r="E2" s="78">
        <v>0.94915289328124486</v>
      </c>
      <c r="G2" t="s">
        <v>198</v>
      </c>
      <c r="H2" s="78">
        <v>0.99408817362067248</v>
      </c>
    </row>
    <row r="3" spans="1:8">
      <c r="A3" s="78" t="s">
        <v>198</v>
      </c>
      <c r="B3" s="78">
        <v>1.1901869158878504</v>
      </c>
      <c r="C3" s="78"/>
      <c r="D3" t="s">
        <v>198</v>
      </c>
      <c r="E3" s="78">
        <v>0.92468726673245472</v>
      </c>
      <c r="G3" t="s">
        <v>198</v>
      </c>
      <c r="H3" s="78">
        <v>0.97445566600475508</v>
      </c>
    </row>
    <row r="4" spans="1:8">
      <c r="A4" s="78" t="s">
        <v>198</v>
      </c>
      <c r="B4" s="78">
        <v>1.0934579439252337</v>
      </c>
      <c r="C4" s="78"/>
      <c r="D4" t="s">
        <v>198</v>
      </c>
      <c r="E4" s="78">
        <v>0.93691372368003378</v>
      </c>
      <c r="G4" t="s">
        <v>198</v>
      </c>
      <c r="H4" s="78">
        <v>0.82648637406397307</v>
      </c>
    </row>
    <row r="5" spans="1:8">
      <c r="A5" s="78" t="s">
        <v>198</v>
      </c>
      <c r="B5" s="78">
        <v>1.0934579439252337</v>
      </c>
      <c r="C5" s="78"/>
      <c r="D5" t="s">
        <v>198</v>
      </c>
      <c r="E5" s="78">
        <v>1.0157628984451854</v>
      </c>
      <c r="G5" t="s">
        <v>198</v>
      </c>
      <c r="H5" s="78">
        <v>0.9573467166241022</v>
      </c>
    </row>
    <row r="6" spans="1:8">
      <c r="A6" s="78" t="s">
        <v>198</v>
      </c>
      <c r="B6" s="78">
        <v>1.0598130841121494</v>
      </c>
      <c r="C6" s="78"/>
      <c r="D6" t="s">
        <v>198</v>
      </c>
      <c r="E6" s="78">
        <v>0.95708615494581473</v>
      </c>
      <c r="G6" t="s">
        <v>198</v>
      </c>
      <c r="H6" s="78">
        <v>0.88114817129042644</v>
      </c>
    </row>
    <row r="7" spans="1:8">
      <c r="A7" s="78" t="s">
        <v>198</v>
      </c>
      <c r="B7" s="78">
        <v>0.84112149532710279</v>
      </c>
      <c r="C7" s="78"/>
      <c r="D7" t="s">
        <v>198</v>
      </c>
      <c r="E7" s="78">
        <v>1.1154839135893473</v>
      </c>
      <c r="G7" t="s">
        <v>198</v>
      </c>
      <c r="H7" s="78">
        <v>1.0117570695833138</v>
      </c>
    </row>
    <row r="8" spans="1:8">
      <c r="A8" s="78" t="s">
        <v>198</v>
      </c>
      <c r="B8" s="78">
        <v>0.88317757009345788</v>
      </c>
      <c r="C8" s="78"/>
      <c r="D8" t="s">
        <v>198</v>
      </c>
      <c r="E8" s="78">
        <v>1.1312758351459531</v>
      </c>
      <c r="G8" t="s">
        <v>198</v>
      </c>
      <c r="H8" s="78">
        <v>1.1767591706910856</v>
      </c>
    </row>
    <row r="9" spans="1:8">
      <c r="A9" s="78" t="s">
        <v>198</v>
      </c>
      <c r="B9" s="78">
        <v>0.95887850467289715</v>
      </c>
      <c r="C9" s="78"/>
      <c r="D9" t="s">
        <v>198</v>
      </c>
      <c r="E9" s="78">
        <v>0.99965130236314192</v>
      </c>
      <c r="G9" t="s">
        <v>198</v>
      </c>
      <c r="H9" s="78">
        <v>1.1074192424409817</v>
      </c>
    </row>
    <row r="10" spans="1:8">
      <c r="A10" s="78" t="s">
        <v>198</v>
      </c>
      <c r="B10" s="78">
        <v>0.77383177570093453</v>
      </c>
      <c r="C10" s="78"/>
      <c r="D10" t="s">
        <v>198</v>
      </c>
      <c r="E10" s="78">
        <v>0.96998601181682365</v>
      </c>
      <c r="G10" t="s">
        <v>198</v>
      </c>
      <c r="H10" s="78">
        <v>1.0705394156806902</v>
      </c>
    </row>
    <row r="11" spans="1:8">
      <c r="A11" s="78" t="s">
        <v>0</v>
      </c>
      <c r="B11" s="78">
        <v>1.0345794392523364</v>
      </c>
      <c r="C11" s="78"/>
      <c r="D11" t="s">
        <v>0</v>
      </c>
      <c r="E11" s="78">
        <v>0.86768030193502288</v>
      </c>
      <c r="G11" t="s">
        <v>0</v>
      </c>
      <c r="H11" s="78">
        <v>0.95650679144720807</v>
      </c>
    </row>
    <row r="12" spans="1:8">
      <c r="A12" s="78" t="s">
        <v>0</v>
      </c>
      <c r="B12" s="78">
        <v>1.0219626168224298</v>
      </c>
      <c r="C12" s="78"/>
      <c r="D12" t="s">
        <v>0</v>
      </c>
      <c r="E12" s="78">
        <v>0.83869105281548073</v>
      </c>
      <c r="G12" t="s">
        <v>0</v>
      </c>
      <c r="H12" s="78">
        <v>1.0169523697330369</v>
      </c>
    </row>
    <row r="13" spans="1:8">
      <c r="A13" s="78" t="s">
        <v>0</v>
      </c>
      <c r="B13" s="78">
        <v>0.90841121495327104</v>
      </c>
      <c r="C13" s="78"/>
      <c r="D13" t="s">
        <v>0</v>
      </c>
      <c r="E13" s="78">
        <v>0.82628438043655328</v>
      </c>
      <c r="G13" t="s">
        <v>0</v>
      </c>
      <c r="H13" s="78">
        <v>0.86883104631539898</v>
      </c>
    </row>
    <row r="14" spans="1:8">
      <c r="A14" s="78" t="s">
        <v>0</v>
      </c>
      <c r="B14" s="78">
        <v>0.84112149532710279</v>
      </c>
      <c r="C14" s="78"/>
      <c r="D14" t="s">
        <v>0</v>
      </c>
      <c r="E14" s="78">
        <v>0.95871320140922278</v>
      </c>
      <c r="G14" t="s">
        <v>0</v>
      </c>
      <c r="H14" s="78">
        <v>1.1326307017901698</v>
      </c>
    </row>
    <row r="15" spans="1:8">
      <c r="A15" s="78" t="s">
        <v>0</v>
      </c>
      <c r="B15" s="78">
        <v>0.84112149532710279</v>
      </c>
      <c r="C15" s="78"/>
      <c r="D15" t="s">
        <v>0</v>
      </c>
      <c r="E15" s="78">
        <v>0.91650570197611225</v>
      </c>
      <c r="G15" t="s">
        <v>0</v>
      </c>
      <c r="H15" s="78">
        <v>1.1979919992057293</v>
      </c>
    </row>
    <row r="16" spans="1:8">
      <c r="A16" s="78" t="s">
        <v>0</v>
      </c>
      <c r="B16" s="78">
        <v>0.89158878504672889</v>
      </c>
      <c r="C16" s="78"/>
      <c r="D16" t="s">
        <v>0</v>
      </c>
      <c r="E16" s="78">
        <v>0.97270652332370411</v>
      </c>
      <c r="G16" t="s">
        <v>0</v>
      </c>
      <c r="H16" s="78">
        <v>1.2078916425982125</v>
      </c>
    </row>
    <row r="17" spans="1:8">
      <c r="A17" s="78"/>
      <c r="B17" s="78"/>
      <c r="C17" s="78"/>
      <c r="E17" s="78"/>
      <c r="H17" s="78"/>
    </row>
    <row r="18" spans="1:8">
      <c r="A18" s="78" t="s">
        <v>238</v>
      </c>
      <c r="B18" s="78">
        <v>0.98410404624277459</v>
      </c>
      <c r="C18" s="78"/>
      <c r="D18" t="s">
        <v>238</v>
      </c>
      <c r="E18" s="78">
        <v>1.0287265464559201</v>
      </c>
      <c r="G18" t="s">
        <v>238</v>
      </c>
      <c r="H18" s="78">
        <v>0.84260902473683841</v>
      </c>
    </row>
    <row r="19" spans="1:8">
      <c r="A19" s="78" t="s">
        <v>238</v>
      </c>
      <c r="B19" s="78">
        <v>1.0101156069364163</v>
      </c>
      <c r="C19" s="78"/>
      <c r="D19" t="s">
        <v>238</v>
      </c>
      <c r="E19" s="78">
        <v>0.95030642145312072</v>
      </c>
      <c r="G19" t="s">
        <v>238</v>
      </c>
      <c r="H19" s="78">
        <v>0.91149974297358349</v>
      </c>
    </row>
    <row r="20" spans="1:8">
      <c r="A20" s="78" t="s">
        <v>238</v>
      </c>
      <c r="B20" s="78">
        <v>1.2442196531791907</v>
      </c>
      <c r="C20" s="78"/>
      <c r="D20" t="s">
        <v>238</v>
      </c>
      <c r="E20" s="78">
        <v>0.95700114120212865</v>
      </c>
      <c r="G20" t="s">
        <v>238</v>
      </c>
      <c r="H20" s="78">
        <v>1.0270157621777138</v>
      </c>
    </row>
    <row r="21" spans="1:8">
      <c r="A21" s="78" t="s">
        <v>238</v>
      </c>
      <c r="B21" s="78">
        <v>0.83670520231213874</v>
      </c>
      <c r="C21" s="78"/>
      <c r="D21" t="s">
        <v>238</v>
      </c>
      <c r="E21" s="78">
        <v>1.034415764114647</v>
      </c>
      <c r="G21" t="s">
        <v>238</v>
      </c>
      <c r="H21" s="78">
        <v>1.0849264830478313</v>
      </c>
    </row>
    <row r="22" spans="1:8">
      <c r="A22" s="78" t="s">
        <v>238</v>
      </c>
      <c r="B22" s="78">
        <v>1.0101156069364163</v>
      </c>
      <c r="C22" s="78"/>
      <c r="D22" t="s">
        <v>238</v>
      </c>
      <c r="E22" s="78">
        <v>1.0489721154837723</v>
      </c>
      <c r="G22" t="s">
        <v>238</v>
      </c>
      <c r="H22" s="78">
        <v>0.99727852265535444</v>
      </c>
    </row>
    <row r="23" spans="1:8">
      <c r="A23" s="78" t="s">
        <v>238</v>
      </c>
      <c r="B23" s="78">
        <v>0.91473988439306364</v>
      </c>
      <c r="C23" s="78"/>
      <c r="D23" t="s">
        <v>238</v>
      </c>
      <c r="E23" s="78">
        <v>0.980578011290412</v>
      </c>
      <c r="G23" t="s">
        <v>238</v>
      </c>
      <c r="H23" s="78">
        <v>1.1366704644086789</v>
      </c>
    </row>
    <row r="24" spans="1:8">
      <c r="A24" s="78" t="s">
        <v>2</v>
      </c>
      <c r="B24" s="78">
        <v>1.1445086705202312</v>
      </c>
      <c r="C24" s="78"/>
      <c r="D24" t="s">
        <v>2</v>
      </c>
      <c r="E24" s="78">
        <v>0.77913639165752013</v>
      </c>
      <c r="G24" t="s">
        <v>2</v>
      </c>
      <c r="H24" s="78">
        <v>0.88088138289388618</v>
      </c>
    </row>
    <row r="25" spans="1:8">
      <c r="A25" s="78" t="s">
        <v>2</v>
      </c>
      <c r="B25" s="78">
        <v>1.2355491329479769</v>
      </c>
      <c r="C25" s="78"/>
      <c r="D25" t="s">
        <v>2</v>
      </c>
      <c r="E25" s="78">
        <v>0.86182616102600218</v>
      </c>
      <c r="G25" t="s">
        <v>2</v>
      </c>
      <c r="H25" s="78">
        <v>0.86185240861112222</v>
      </c>
    </row>
    <row r="26" spans="1:8">
      <c r="A26" s="78" t="s">
        <v>2</v>
      </c>
      <c r="B26" s="78">
        <v>0.96242774566473988</v>
      </c>
      <c r="C26" s="78"/>
      <c r="D26" t="s">
        <v>2</v>
      </c>
      <c r="E26" s="78">
        <v>0.81753580046735008</v>
      </c>
      <c r="G26" t="s">
        <v>2</v>
      </c>
      <c r="H26" s="78">
        <v>0.91038751496390158</v>
      </c>
    </row>
    <row r="27" spans="1:8">
      <c r="A27" s="78" t="s">
        <v>2</v>
      </c>
      <c r="B27" s="78">
        <v>0.93208092485549132</v>
      </c>
      <c r="C27" s="78"/>
      <c r="D27" t="s">
        <v>2</v>
      </c>
      <c r="E27" s="78">
        <v>0.81038711532837993</v>
      </c>
      <c r="G27" t="s">
        <v>2</v>
      </c>
      <c r="H27" s="78">
        <v>0.83577354273202364</v>
      </c>
    </row>
    <row r="28" spans="1:8">
      <c r="A28" s="78" t="s">
        <v>2</v>
      </c>
      <c r="B28" s="78">
        <v>0.93641618497109835</v>
      </c>
      <c r="C28" s="78"/>
      <c r="D28" t="s">
        <v>2</v>
      </c>
      <c r="E28" s="78">
        <v>0.80663532312778541</v>
      </c>
      <c r="G28" t="s">
        <v>2</v>
      </c>
      <c r="H28" s="78">
        <v>0.85957671044727801</v>
      </c>
    </row>
    <row r="29" spans="1:8">
      <c r="A29" s="78" t="s">
        <v>2</v>
      </c>
      <c r="B29" s="78">
        <v>0.7283236994219654</v>
      </c>
      <c r="C29" s="78"/>
      <c r="D29" t="s">
        <v>2</v>
      </c>
      <c r="E29" s="78">
        <v>1.0082941539097316</v>
      </c>
      <c r="G29" t="s">
        <v>2</v>
      </c>
      <c r="H29" s="78">
        <v>1.0128872447480932</v>
      </c>
    </row>
  </sheetData>
  <mergeCells count="3">
    <mergeCell ref="G1:H1"/>
    <mergeCell ref="D1:E1"/>
    <mergeCell ref="A1:B1"/>
  </mergeCells>
  <phoneticPr fontId="2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07AA1-03F5-A045-9EE0-7CB35FA8D8A9}">
  <dimension ref="A1:H6"/>
  <sheetViews>
    <sheetView zoomScale="120" zoomScaleNormal="120" workbookViewId="0">
      <selection activeCell="G12" sqref="G12"/>
    </sheetView>
  </sheetViews>
  <sheetFormatPr defaultColWidth="10.90625" defaultRowHeight="19.8"/>
  <cols>
    <col min="2" max="2" width="11.90625" customWidth="1"/>
    <col min="3" max="3" width="13.08984375" customWidth="1"/>
    <col min="4" max="4" width="11.90625" customWidth="1"/>
  </cols>
  <sheetData>
    <row r="1" spans="1:8">
      <c r="A1" s="115" t="s">
        <v>197</v>
      </c>
      <c r="B1" s="115"/>
      <c r="C1" s="115"/>
      <c r="D1" s="115"/>
      <c r="E1" s="115" t="s">
        <v>196</v>
      </c>
      <c r="F1" s="115"/>
      <c r="G1" s="115"/>
      <c r="H1" s="115"/>
    </row>
    <row r="2" spans="1:8">
      <c r="A2" s="19" t="s">
        <v>3</v>
      </c>
      <c r="B2" s="19" t="s">
        <v>2</v>
      </c>
      <c r="C2" s="20" t="s">
        <v>1</v>
      </c>
      <c r="D2" s="20" t="s">
        <v>0</v>
      </c>
      <c r="E2" s="19" t="s">
        <v>3</v>
      </c>
      <c r="F2" s="19" t="s">
        <v>2</v>
      </c>
      <c r="G2" s="20" t="s">
        <v>1</v>
      </c>
      <c r="H2" s="20" t="s">
        <v>0</v>
      </c>
    </row>
    <row r="3" spans="1:8">
      <c r="A3" s="18">
        <v>3.3771000000000001E-3</v>
      </c>
      <c r="B3" s="18">
        <v>2.5134E-5</v>
      </c>
      <c r="C3" s="18">
        <v>2.3664000000000001E-4</v>
      </c>
      <c r="D3" s="18">
        <v>1.7649999999999999E-5</v>
      </c>
      <c r="E3" s="18">
        <v>2.24355E-3</v>
      </c>
      <c r="F3" s="18">
        <v>1.73602E-3</v>
      </c>
      <c r="G3" s="18">
        <v>1.57547E-3</v>
      </c>
      <c r="H3" s="18">
        <v>9.6646000000000004E-4</v>
      </c>
    </row>
    <row r="4" spans="1:8">
      <c r="A4" s="18">
        <v>3.3306099999999999E-3</v>
      </c>
      <c r="B4" s="18">
        <v>4.0547999999999999E-5</v>
      </c>
      <c r="C4" s="18">
        <v>2.3339000000000001E-4</v>
      </c>
      <c r="D4" s="18">
        <v>3.7833000000000002E-5</v>
      </c>
      <c r="E4" s="18">
        <v>3.2961599999999998E-3</v>
      </c>
      <c r="F4" s="18">
        <v>1.0873300000000001E-3</v>
      </c>
      <c r="G4" s="18">
        <v>1.6710799999999999E-3</v>
      </c>
      <c r="H4" s="18">
        <v>3.8709999999999998E-4</v>
      </c>
    </row>
    <row r="5" spans="1:8">
      <c r="A5" s="18">
        <v>3.41239E-3</v>
      </c>
      <c r="B5" s="18">
        <v>3.2707999999999999E-5</v>
      </c>
      <c r="C5" s="18">
        <v>1.3829000000000001E-4</v>
      </c>
      <c r="D5" s="18">
        <v>2.8772000000000002E-5</v>
      </c>
      <c r="E5" s="18">
        <v>2.3714700000000001E-3</v>
      </c>
      <c r="F5" s="18">
        <v>1.5377100000000001E-3</v>
      </c>
      <c r="G5" s="18">
        <v>1.7910199999999999E-3</v>
      </c>
      <c r="H5" s="18">
        <v>9.6312000000000004E-4</v>
      </c>
    </row>
    <row r="6" spans="1:8">
      <c r="A6" s="16">
        <v>2.70529E-3</v>
      </c>
      <c r="B6" s="16">
        <v>2.9173E-5</v>
      </c>
      <c r="C6" s="16">
        <v>3.1334000000000001E-4</v>
      </c>
      <c r="D6" s="16">
        <v>2.2418000000000001E-5</v>
      </c>
      <c r="E6" s="16">
        <v>2.6040999999999998E-3</v>
      </c>
      <c r="F6" s="16">
        <v>2.2986500000000002E-3</v>
      </c>
      <c r="G6" s="16">
        <v>1.2796800000000001E-3</v>
      </c>
      <c r="H6" s="16">
        <v>1.05393E-3</v>
      </c>
    </row>
  </sheetData>
  <mergeCells count="2">
    <mergeCell ref="A1:D1"/>
    <mergeCell ref="E1:H1"/>
  </mergeCells>
  <phoneticPr fontId="2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5BA8A-B962-9C41-9F9E-105304F7D58C}">
  <dimension ref="A2:L13"/>
  <sheetViews>
    <sheetView workbookViewId="0">
      <selection activeCell="G25" sqref="G25"/>
    </sheetView>
  </sheetViews>
  <sheetFormatPr defaultColWidth="11" defaultRowHeight="19.8"/>
  <cols>
    <col min="1" max="1" width="11.08984375" bestFit="1" customWidth="1"/>
    <col min="2" max="2" width="11.90625" customWidth="1"/>
    <col min="3" max="3" width="13.08984375" customWidth="1"/>
    <col min="4" max="4" width="11.90625" customWidth="1"/>
    <col min="6" max="6" width="12.08984375" customWidth="1"/>
  </cols>
  <sheetData>
    <row r="2" spans="1:12">
      <c r="A2" s="116" t="s">
        <v>9</v>
      </c>
      <c r="B2" s="117"/>
      <c r="C2" s="117"/>
      <c r="D2" s="117"/>
      <c r="E2" s="116" t="s">
        <v>8</v>
      </c>
      <c r="F2" s="117"/>
      <c r="G2" s="117"/>
      <c r="H2" s="117"/>
      <c r="I2" s="116" t="s">
        <v>7</v>
      </c>
      <c r="J2" s="117"/>
      <c r="K2" s="117"/>
      <c r="L2" s="117"/>
    </row>
    <row r="3" spans="1:12">
      <c r="A3" s="5" t="s">
        <v>3</v>
      </c>
      <c r="B3" s="5" t="s">
        <v>2</v>
      </c>
      <c r="C3" s="4" t="s">
        <v>1</v>
      </c>
      <c r="D3" s="4" t="s">
        <v>0</v>
      </c>
      <c r="E3" s="5" t="s">
        <v>3</v>
      </c>
      <c r="F3" s="5" t="s">
        <v>2</v>
      </c>
      <c r="G3" s="4" t="s">
        <v>1</v>
      </c>
      <c r="H3" s="4" t="s">
        <v>0</v>
      </c>
      <c r="I3" s="5" t="s">
        <v>3</v>
      </c>
      <c r="J3" s="5" t="s">
        <v>2</v>
      </c>
      <c r="K3" s="4" t="s">
        <v>1</v>
      </c>
      <c r="L3" s="4" t="s">
        <v>0</v>
      </c>
    </row>
    <row r="4" spans="1:12">
      <c r="A4" s="2">
        <v>1.6232170000000001E-2</v>
      </c>
      <c r="B4" s="2">
        <v>1.213233E-2</v>
      </c>
      <c r="C4" s="2">
        <v>1.346166E-2</v>
      </c>
      <c r="D4" s="2">
        <v>1.10869E-2</v>
      </c>
      <c r="E4" s="2">
        <v>3.0395470000000001E-2</v>
      </c>
      <c r="F4" s="2">
        <v>2.240555E-2</v>
      </c>
      <c r="G4" s="2">
        <v>2.7969529999999999E-2</v>
      </c>
      <c r="H4" s="2">
        <v>2.061731E-2</v>
      </c>
      <c r="I4" s="2">
        <v>1.0488849999999999E-2</v>
      </c>
      <c r="J4" s="2">
        <v>7.3146299999999999E-3</v>
      </c>
      <c r="K4" s="2">
        <v>6.6381599999999997E-3</v>
      </c>
      <c r="L4" s="2">
        <v>4.2303699999999998E-3</v>
      </c>
    </row>
    <row r="5" spans="1:12">
      <c r="A5" s="2">
        <v>1.5898120000000002E-2</v>
      </c>
      <c r="B5" s="2">
        <v>1.034444E-2</v>
      </c>
      <c r="C5" s="2">
        <v>1.2387250000000001E-2</v>
      </c>
      <c r="D5" s="2">
        <v>8.54917E-3</v>
      </c>
      <c r="E5" s="2">
        <v>2.6737339999999998E-2</v>
      </c>
      <c r="F5" s="2">
        <v>2.076072E-2</v>
      </c>
      <c r="G5" s="2">
        <v>2.9666939999999999E-2</v>
      </c>
      <c r="H5" s="2">
        <v>2.2020640000000001E-2</v>
      </c>
      <c r="I5" s="2">
        <v>1.078373E-2</v>
      </c>
      <c r="J5" s="2">
        <v>7.5988699999999998E-3</v>
      </c>
      <c r="K5" s="2">
        <v>6.96819E-3</v>
      </c>
      <c r="L5" s="2">
        <v>2.1897800000000001E-3</v>
      </c>
    </row>
    <row r="6" spans="1:12">
      <c r="A6" s="2">
        <v>1.4731009999999999E-2</v>
      </c>
      <c r="B6" s="2">
        <v>9.9230499999999992E-3</v>
      </c>
      <c r="C6" s="2">
        <v>1.3093550000000001E-2</v>
      </c>
      <c r="D6" s="2">
        <v>1.074642E-2</v>
      </c>
      <c r="E6" s="2">
        <v>2.8164080000000001E-2</v>
      </c>
      <c r="F6" s="2">
        <v>1.851707E-2</v>
      </c>
      <c r="G6" s="2">
        <v>2.6460790000000001E-2</v>
      </c>
      <c r="H6" s="2">
        <v>2.2876339999999998E-2</v>
      </c>
      <c r="I6" s="2">
        <v>1.070924E-2</v>
      </c>
      <c r="J6" s="2">
        <v>3.4961900000000001E-3</v>
      </c>
      <c r="K6" s="2">
        <v>7.2893200000000002E-3</v>
      </c>
      <c r="L6" s="2">
        <v>3.9470800000000004E-3</v>
      </c>
    </row>
    <row r="7" spans="1:12">
      <c r="A7" s="1">
        <v>1.6630780000000001E-2</v>
      </c>
      <c r="B7" s="1">
        <v>1.151773E-2</v>
      </c>
      <c r="C7" s="1">
        <v>1.277972E-2</v>
      </c>
      <c r="D7" s="1">
        <v>1.052526E-2</v>
      </c>
      <c r="E7" s="1">
        <v>2.9462019999999998E-2</v>
      </c>
      <c r="F7" s="1">
        <v>2.1270529999999999E-2</v>
      </c>
      <c r="G7" s="1">
        <v>3.0500989999999999E-2</v>
      </c>
      <c r="H7" s="1">
        <v>2.271832E-2</v>
      </c>
      <c r="I7" s="1">
        <v>1.1923899999999999E-2</v>
      </c>
      <c r="J7" s="1">
        <v>4.2894300000000003E-3</v>
      </c>
      <c r="K7" s="1">
        <v>6.4566399999999996E-3</v>
      </c>
      <c r="L7" s="1">
        <v>3.1400400000000002E-3</v>
      </c>
    </row>
    <row r="8" spans="1:12">
      <c r="A8" s="116" t="s">
        <v>6</v>
      </c>
      <c r="B8" s="117"/>
      <c r="C8" s="117"/>
      <c r="D8" s="117"/>
      <c r="E8" s="116" t="s">
        <v>5</v>
      </c>
      <c r="F8" s="117"/>
      <c r="G8" s="117"/>
      <c r="H8" s="117"/>
      <c r="I8" s="116" t="s">
        <v>4</v>
      </c>
      <c r="J8" s="117"/>
      <c r="K8" s="117"/>
      <c r="L8" s="117"/>
    </row>
    <row r="9" spans="1:12">
      <c r="A9" s="5" t="s">
        <v>3</v>
      </c>
      <c r="B9" s="5" t="s">
        <v>2</v>
      </c>
      <c r="C9" s="4" t="s">
        <v>1</v>
      </c>
      <c r="D9" s="4" t="s">
        <v>0</v>
      </c>
      <c r="E9" s="5" t="s">
        <v>3</v>
      </c>
      <c r="F9" s="5" t="s">
        <v>2</v>
      </c>
      <c r="G9" s="4" t="s">
        <v>1</v>
      </c>
      <c r="H9" s="4" t="s">
        <v>0</v>
      </c>
      <c r="I9" s="5" t="s">
        <v>3</v>
      </c>
      <c r="J9" s="5" t="s">
        <v>2</v>
      </c>
      <c r="K9" s="4" t="s">
        <v>1</v>
      </c>
      <c r="L9" s="4" t="s">
        <v>0</v>
      </c>
    </row>
    <row r="10" spans="1:12">
      <c r="A10" s="2">
        <v>1.1149199999999999E-3</v>
      </c>
      <c r="B10" s="2">
        <v>8.9400000000000005E-4</v>
      </c>
      <c r="C10" s="2">
        <v>8.9389000000000005E-4</v>
      </c>
      <c r="D10" s="2">
        <v>3.1178E-4</v>
      </c>
      <c r="E10" s="2">
        <v>3.0162E-4</v>
      </c>
      <c r="F10" s="2">
        <v>2.0176999999999999E-4</v>
      </c>
      <c r="G10" s="2">
        <v>1.1078000000000001E-4</v>
      </c>
      <c r="H10" s="2">
        <v>2.7219000000000001E-5</v>
      </c>
      <c r="I10" s="2">
        <v>5.0618000000000002E-5</v>
      </c>
      <c r="J10" s="2">
        <v>2.9376000000000001E-5</v>
      </c>
      <c r="K10" s="2">
        <v>1.8785999999999999E-5</v>
      </c>
      <c r="L10" s="2">
        <v>0</v>
      </c>
    </row>
    <row r="11" spans="1:12">
      <c r="A11" s="2">
        <v>1.1402599999999999E-3</v>
      </c>
      <c r="B11" s="2">
        <v>9.1909999999999995E-4</v>
      </c>
      <c r="C11" s="2">
        <v>6.8935000000000003E-4</v>
      </c>
      <c r="D11" s="2">
        <v>2.3267000000000001E-4</v>
      </c>
      <c r="E11" s="2">
        <v>3.1552000000000001E-4</v>
      </c>
      <c r="F11" s="2">
        <v>1.7749000000000001E-4</v>
      </c>
      <c r="G11" s="2">
        <v>1.3265999999999999E-4</v>
      </c>
      <c r="H11" s="2">
        <v>3.5422000000000001E-5</v>
      </c>
      <c r="I11" s="2">
        <v>5.8752000000000003E-5</v>
      </c>
      <c r="J11" s="2">
        <v>1.3284E-5</v>
      </c>
      <c r="K11" s="2">
        <v>1.7771999999999999E-5</v>
      </c>
      <c r="L11" s="2">
        <v>1.0495E-5</v>
      </c>
    </row>
    <row r="12" spans="1:12">
      <c r="A12" s="2">
        <v>1.11469E-3</v>
      </c>
      <c r="B12" s="2">
        <v>2.5937999999999997E-4</v>
      </c>
      <c r="C12" s="2">
        <v>7.5681000000000001E-4</v>
      </c>
      <c r="D12" s="2">
        <v>3.9660999999999999E-4</v>
      </c>
      <c r="E12" s="2">
        <v>3.0266000000000001E-4</v>
      </c>
      <c r="F12" s="3">
        <v>6.4070000000000002E-5</v>
      </c>
      <c r="G12" s="2">
        <v>1.0194E-4</v>
      </c>
      <c r="H12" s="2">
        <v>7.3851999999999997E-5</v>
      </c>
      <c r="I12" s="2">
        <v>6.0613999999999999E-5</v>
      </c>
      <c r="J12" s="2">
        <v>1.4555999999999999E-5</v>
      </c>
      <c r="K12" s="2">
        <v>1.5852E-5</v>
      </c>
      <c r="L12" s="2">
        <v>4.1312000000000004E-6</v>
      </c>
    </row>
    <row r="13" spans="1:12">
      <c r="A13" s="1">
        <v>1.0198099999999999E-3</v>
      </c>
      <c r="B13" s="1">
        <v>3.0266000000000001E-4</v>
      </c>
      <c r="C13" s="1">
        <v>5.7505000000000002E-4</v>
      </c>
      <c r="D13" s="1">
        <v>2.2657999999999999E-4</v>
      </c>
      <c r="E13" s="1">
        <v>3.5743999999999999E-4</v>
      </c>
      <c r="F13" s="1">
        <v>1.059E-4</v>
      </c>
      <c r="G13" s="1">
        <v>1.2420000000000001E-4</v>
      </c>
      <c r="H13" s="1">
        <v>3.7054000000000001E-5</v>
      </c>
      <c r="I13" s="1">
        <v>9.9841999999999997E-5</v>
      </c>
      <c r="J13" s="1">
        <v>9.5240000000000003E-5</v>
      </c>
      <c r="K13" s="1">
        <v>8.2053999999999994E-6</v>
      </c>
      <c r="L13" s="1">
        <v>1.7489999999999999E-6</v>
      </c>
    </row>
  </sheetData>
  <mergeCells count="6">
    <mergeCell ref="A8:D8"/>
    <mergeCell ref="E8:H8"/>
    <mergeCell ref="I8:L8"/>
    <mergeCell ref="A2:D2"/>
    <mergeCell ref="E2:H2"/>
    <mergeCell ref="I2:L2"/>
  </mergeCells>
  <phoneticPr fontId="2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408E-5A15-5440-B921-A03208F77C97}">
  <dimension ref="A1:H47"/>
  <sheetViews>
    <sheetView topLeftCell="A19" zoomScaleNormal="100" workbookViewId="0">
      <selection activeCell="J8" sqref="J8"/>
    </sheetView>
  </sheetViews>
  <sheetFormatPr defaultColWidth="11.453125" defaultRowHeight="13.2"/>
  <cols>
    <col min="1" max="3" width="11.453125" style="6"/>
    <col min="4" max="4" width="17" style="6" customWidth="1"/>
    <col min="5" max="5" width="21.08984375" style="6" customWidth="1"/>
    <col min="6" max="6" width="16.453125" style="6" customWidth="1"/>
    <col min="7" max="7" width="17.08984375" style="6" customWidth="1"/>
    <col min="8" max="8" width="21.6328125" style="6" customWidth="1"/>
    <col min="9" max="16384" width="11.453125" style="6"/>
  </cols>
  <sheetData>
    <row r="1" spans="1:8" ht="15.6">
      <c r="A1" s="10" t="s">
        <v>67</v>
      </c>
      <c r="B1" s="11" t="s">
        <v>66</v>
      </c>
      <c r="C1" s="11" t="s">
        <v>65</v>
      </c>
      <c r="D1" s="11" t="s">
        <v>64</v>
      </c>
      <c r="E1" s="11" t="s">
        <v>63</v>
      </c>
      <c r="F1" s="11" t="s">
        <v>62</v>
      </c>
      <c r="G1" s="11" t="s">
        <v>61</v>
      </c>
      <c r="H1" s="10" t="s">
        <v>60</v>
      </c>
    </row>
    <row r="2" spans="1:8" ht="15">
      <c r="A2" s="9">
        <v>1</v>
      </c>
      <c r="B2" s="9" t="s">
        <v>15</v>
      </c>
      <c r="C2" s="9" t="s">
        <v>104</v>
      </c>
      <c r="D2" s="9">
        <v>-6.0633518999999998</v>
      </c>
      <c r="E2" s="8" t="s">
        <v>103</v>
      </c>
      <c r="F2" s="9" t="s">
        <v>55</v>
      </c>
      <c r="G2" s="8" t="s">
        <v>11</v>
      </c>
      <c r="H2" s="7" t="s">
        <v>68</v>
      </c>
    </row>
    <row r="3" spans="1:8" ht="15">
      <c r="A3" s="9">
        <v>2</v>
      </c>
      <c r="B3" s="9" t="s">
        <v>15</v>
      </c>
      <c r="C3" s="9" t="s">
        <v>102</v>
      </c>
      <c r="D3" s="9">
        <v>-5.8086304999999996</v>
      </c>
      <c r="E3" s="8" t="s">
        <v>101</v>
      </c>
      <c r="F3" s="9" t="s">
        <v>55</v>
      </c>
      <c r="G3" s="8" t="s">
        <v>11</v>
      </c>
      <c r="H3" s="7" t="s">
        <v>68</v>
      </c>
    </row>
    <row r="4" spans="1:8" ht="15">
      <c r="A4" s="9">
        <v>3</v>
      </c>
      <c r="B4" s="9" t="s">
        <v>15</v>
      </c>
      <c r="C4" s="9" t="s">
        <v>59</v>
      </c>
      <c r="D4" s="9">
        <v>4.1275937999999996</v>
      </c>
      <c r="E4" s="8" t="s">
        <v>58</v>
      </c>
      <c r="F4" s="9" t="s">
        <v>55</v>
      </c>
      <c r="G4" s="8" t="s">
        <v>11</v>
      </c>
      <c r="H4" s="7" t="s">
        <v>68</v>
      </c>
    </row>
    <row r="5" spans="1:8" ht="15">
      <c r="A5" s="9">
        <v>4</v>
      </c>
      <c r="B5" s="9" t="s">
        <v>15</v>
      </c>
      <c r="C5" s="9" t="s">
        <v>100</v>
      </c>
      <c r="D5" s="9">
        <v>-3.9583173</v>
      </c>
      <c r="E5" s="8" t="s">
        <v>99</v>
      </c>
      <c r="F5" s="9" t="s">
        <v>55</v>
      </c>
      <c r="G5" s="8" t="s">
        <v>11</v>
      </c>
      <c r="H5" s="7" t="s">
        <v>68</v>
      </c>
    </row>
    <row r="6" spans="1:8" ht="15">
      <c r="A6" s="9">
        <v>5</v>
      </c>
      <c r="B6" s="9" t="s">
        <v>15</v>
      </c>
      <c r="C6" s="9" t="s">
        <v>98</v>
      </c>
      <c r="D6" s="9">
        <v>-3.9152170000000002</v>
      </c>
      <c r="E6" s="8" t="s">
        <v>97</v>
      </c>
      <c r="F6" s="9" t="s">
        <v>55</v>
      </c>
      <c r="G6" s="8" t="s">
        <v>11</v>
      </c>
      <c r="H6" s="7" t="s">
        <v>68</v>
      </c>
    </row>
    <row r="7" spans="1:8" ht="15">
      <c r="A7" s="9">
        <v>6</v>
      </c>
      <c r="B7" s="9" t="s">
        <v>15</v>
      </c>
      <c r="C7" s="9" t="s">
        <v>96</v>
      </c>
      <c r="D7" s="9">
        <v>-3.7048234</v>
      </c>
      <c r="E7" s="8" t="s">
        <v>95</v>
      </c>
      <c r="F7" s="9" t="s">
        <v>55</v>
      </c>
      <c r="G7" s="8" t="s">
        <v>11</v>
      </c>
      <c r="H7" s="7" t="s">
        <v>68</v>
      </c>
    </row>
    <row r="8" spans="1:8" ht="15">
      <c r="A8" s="9">
        <v>7</v>
      </c>
      <c r="B8" s="9" t="s">
        <v>15</v>
      </c>
      <c r="C8" s="9" t="s">
        <v>94</v>
      </c>
      <c r="D8" s="9">
        <v>-3.6836321999999999</v>
      </c>
      <c r="E8" s="8" t="s">
        <v>93</v>
      </c>
      <c r="F8" s="9" t="s">
        <v>55</v>
      </c>
      <c r="G8" s="8" t="s">
        <v>11</v>
      </c>
      <c r="H8" s="7" t="s">
        <v>68</v>
      </c>
    </row>
    <row r="9" spans="1:8" ht="15">
      <c r="A9" s="9">
        <v>8</v>
      </c>
      <c r="B9" s="9" t="s">
        <v>15</v>
      </c>
      <c r="C9" s="9" t="s">
        <v>92</v>
      </c>
      <c r="D9" s="9">
        <v>-3.6219345000000001</v>
      </c>
      <c r="E9" s="8" t="s">
        <v>91</v>
      </c>
      <c r="F9" s="9" t="s">
        <v>55</v>
      </c>
      <c r="G9" s="8" t="s">
        <v>11</v>
      </c>
      <c r="H9" s="7" t="s">
        <v>68</v>
      </c>
    </row>
    <row r="10" spans="1:8" ht="15">
      <c r="A10" s="9">
        <v>9</v>
      </c>
      <c r="B10" s="9" t="s">
        <v>15</v>
      </c>
      <c r="C10" s="9" t="s">
        <v>90</v>
      </c>
      <c r="D10" s="9">
        <v>-3.5992961999999999</v>
      </c>
      <c r="E10" s="8" t="s">
        <v>89</v>
      </c>
      <c r="F10" s="9" t="s">
        <v>55</v>
      </c>
      <c r="G10" s="8" t="s">
        <v>11</v>
      </c>
      <c r="H10" s="7" t="s">
        <v>68</v>
      </c>
    </row>
    <row r="11" spans="1:8" ht="15">
      <c r="A11" s="9">
        <v>10</v>
      </c>
      <c r="B11" s="9" t="s">
        <v>15</v>
      </c>
      <c r="C11" s="9" t="s">
        <v>88</v>
      </c>
      <c r="D11" s="9">
        <v>-3.5992082000000001</v>
      </c>
      <c r="E11" s="8" t="s">
        <v>87</v>
      </c>
      <c r="F11" s="9" t="s">
        <v>55</v>
      </c>
      <c r="G11" s="8" t="s">
        <v>11</v>
      </c>
      <c r="H11" s="7" t="s">
        <v>68</v>
      </c>
    </row>
    <row r="12" spans="1:8" ht="15">
      <c r="A12" s="9">
        <v>11</v>
      </c>
      <c r="B12" s="9" t="s">
        <v>15</v>
      </c>
      <c r="C12" s="9" t="s">
        <v>86</v>
      </c>
      <c r="D12" s="9">
        <v>-3.4331719000000001</v>
      </c>
      <c r="E12" s="8" t="s">
        <v>85</v>
      </c>
      <c r="F12" s="9" t="s">
        <v>55</v>
      </c>
      <c r="G12" s="8" t="s">
        <v>11</v>
      </c>
      <c r="H12" s="7" t="s">
        <v>68</v>
      </c>
    </row>
    <row r="13" spans="1:8" ht="15">
      <c r="A13" s="9">
        <v>12</v>
      </c>
      <c r="B13" s="9" t="s">
        <v>15</v>
      </c>
      <c r="C13" s="9" t="s">
        <v>57</v>
      </c>
      <c r="D13" s="9">
        <v>3.4029745</v>
      </c>
      <c r="E13" s="8" t="s">
        <v>56</v>
      </c>
      <c r="F13" s="9" t="s">
        <v>55</v>
      </c>
      <c r="G13" s="8" t="s">
        <v>11</v>
      </c>
      <c r="H13" s="7" t="s">
        <v>68</v>
      </c>
    </row>
    <row r="14" spans="1:8" ht="15">
      <c r="A14" s="9">
        <v>13</v>
      </c>
      <c r="B14" s="9" t="s">
        <v>15</v>
      </c>
      <c r="C14" s="9" t="s">
        <v>84</v>
      </c>
      <c r="D14" s="9">
        <v>-3.3700136999999999</v>
      </c>
      <c r="E14" s="8" t="s">
        <v>83</v>
      </c>
      <c r="F14" s="9" t="s">
        <v>55</v>
      </c>
      <c r="G14" s="8" t="s">
        <v>11</v>
      </c>
      <c r="H14" s="7" t="s">
        <v>68</v>
      </c>
    </row>
    <row r="15" spans="1:8" ht="15">
      <c r="A15" s="9">
        <v>14</v>
      </c>
      <c r="B15" s="9" t="s">
        <v>15</v>
      </c>
      <c r="C15" s="9" t="s">
        <v>82</v>
      </c>
      <c r="D15" s="9">
        <v>-3.1989557</v>
      </c>
      <c r="E15" s="8" t="s">
        <v>81</v>
      </c>
      <c r="F15" s="9" t="s">
        <v>38</v>
      </c>
      <c r="G15" s="8" t="s">
        <v>11</v>
      </c>
      <c r="H15" s="7" t="s">
        <v>68</v>
      </c>
    </row>
    <row r="16" spans="1:8" ht="15">
      <c r="A16" s="9">
        <v>15</v>
      </c>
      <c r="B16" s="9" t="s">
        <v>15</v>
      </c>
      <c r="C16" s="9" t="s">
        <v>80</v>
      </c>
      <c r="D16" s="9">
        <v>-3.1942403000000001</v>
      </c>
      <c r="E16" s="8" t="s">
        <v>79</v>
      </c>
      <c r="F16" s="9" t="s">
        <v>38</v>
      </c>
      <c r="G16" s="8" t="s">
        <v>11</v>
      </c>
      <c r="H16" s="7" t="s">
        <v>68</v>
      </c>
    </row>
    <row r="17" spans="1:8" ht="15">
      <c r="A17" s="9">
        <v>16</v>
      </c>
      <c r="B17" s="9" t="s">
        <v>15</v>
      </c>
      <c r="C17" s="9" t="s">
        <v>54</v>
      </c>
      <c r="D17" s="9">
        <v>3.1655312000000002</v>
      </c>
      <c r="E17" s="8" t="s">
        <v>53</v>
      </c>
      <c r="F17" s="9" t="s">
        <v>38</v>
      </c>
      <c r="G17" s="8" t="s">
        <v>11</v>
      </c>
      <c r="H17" s="7" t="s">
        <v>68</v>
      </c>
    </row>
    <row r="18" spans="1:8" ht="15">
      <c r="A18" s="9">
        <v>17</v>
      </c>
      <c r="B18" s="9" t="s">
        <v>15</v>
      </c>
      <c r="C18" s="9" t="s">
        <v>52</v>
      </c>
      <c r="D18" s="9">
        <v>3.1453642999999998</v>
      </c>
      <c r="E18" s="8" t="s">
        <v>51</v>
      </c>
      <c r="F18" s="9" t="s">
        <v>38</v>
      </c>
      <c r="G18" s="8" t="s">
        <v>11</v>
      </c>
      <c r="H18" s="7" t="s">
        <v>68</v>
      </c>
    </row>
    <row r="19" spans="1:8" ht="15">
      <c r="A19" s="9">
        <v>18</v>
      </c>
      <c r="B19" s="9" t="s">
        <v>15</v>
      </c>
      <c r="C19" s="9" t="s">
        <v>78</v>
      </c>
      <c r="D19" s="9">
        <v>-3.1122122999999999</v>
      </c>
      <c r="E19" s="8" t="s">
        <v>77</v>
      </c>
      <c r="F19" s="9" t="s">
        <v>38</v>
      </c>
      <c r="G19" s="8" t="s">
        <v>11</v>
      </c>
      <c r="H19" s="7" t="s">
        <v>68</v>
      </c>
    </row>
    <row r="20" spans="1:8" ht="15">
      <c r="A20" s="9">
        <v>19</v>
      </c>
      <c r="B20" s="9" t="s">
        <v>15</v>
      </c>
      <c r="C20" s="9" t="s">
        <v>76</v>
      </c>
      <c r="D20" s="9">
        <v>-2.8611409999999999</v>
      </c>
      <c r="E20" s="8" t="s">
        <v>75</v>
      </c>
      <c r="F20" s="9" t="s">
        <v>38</v>
      </c>
      <c r="G20" s="8" t="s">
        <v>11</v>
      </c>
      <c r="H20" s="7" t="s">
        <v>68</v>
      </c>
    </row>
    <row r="21" spans="1:8" ht="15">
      <c r="A21" s="9">
        <v>20</v>
      </c>
      <c r="B21" s="9" t="s">
        <v>15</v>
      </c>
      <c r="C21" s="9" t="s">
        <v>74</v>
      </c>
      <c r="D21" s="9">
        <v>-2.8461721</v>
      </c>
      <c r="E21" s="8" t="s">
        <v>73</v>
      </c>
      <c r="F21" s="9" t="s">
        <v>38</v>
      </c>
      <c r="G21" s="8" t="s">
        <v>11</v>
      </c>
      <c r="H21" s="7" t="s">
        <v>68</v>
      </c>
    </row>
    <row r="22" spans="1:8" ht="15">
      <c r="A22" s="9">
        <v>21</v>
      </c>
      <c r="B22" s="9" t="s">
        <v>15</v>
      </c>
      <c r="C22" s="9" t="s">
        <v>72</v>
      </c>
      <c r="D22" s="9">
        <v>-2.8396598000000002</v>
      </c>
      <c r="E22" s="8" t="s">
        <v>71</v>
      </c>
      <c r="F22" s="9" t="s">
        <v>38</v>
      </c>
      <c r="G22" s="8" t="s">
        <v>11</v>
      </c>
      <c r="H22" s="7" t="s">
        <v>68</v>
      </c>
    </row>
    <row r="23" spans="1:8" ht="15">
      <c r="A23" s="9">
        <v>22</v>
      </c>
      <c r="B23" s="9" t="s">
        <v>15</v>
      </c>
      <c r="C23" s="9" t="s">
        <v>70</v>
      </c>
      <c r="D23" s="9">
        <v>-2.8358840000000001</v>
      </c>
      <c r="E23" s="8" t="s">
        <v>69</v>
      </c>
      <c r="F23" s="9" t="s">
        <v>38</v>
      </c>
      <c r="G23" s="8" t="s">
        <v>11</v>
      </c>
      <c r="H23" s="7" t="s">
        <v>68</v>
      </c>
    </row>
    <row r="24" spans="1:8" ht="15">
      <c r="A24" s="7"/>
      <c r="B24" s="7"/>
      <c r="C24" s="7"/>
      <c r="D24" s="7"/>
      <c r="E24" s="7"/>
      <c r="F24" s="7"/>
      <c r="G24" s="7"/>
      <c r="H24" s="7"/>
    </row>
    <row r="25" spans="1:8" ht="15.6">
      <c r="A25" s="10" t="s">
        <v>67</v>
      </c>
      <c r="B25" s="11" t="s">
        <v>66</v>
      </c>
      <c r="C25" s="11" t="s">
        <v>65</v>
      </c>
      <c r="D25" s="11" t="s">
        <v>64</v>
      </c>
      <c r="E25" s="11" t="s">
        <v>63</v>
      </c>
      <c r="F25" s="11" t="s">
        <v>62</v>
      </c>
      <c r="G25" s="11" t="s">
        <v>61</v>
      </c>
      <c r="H25" s="10" t="s">
        <v>60</v>
      </c>
    </row>
    <row r="26" spans="1:8" ht="15">
      <c r="A26" s="9">
        <v>1</v>
      </c>
      <c r="B26" s="9" t="s">
        <v>15</v>
      </c>
      <c r="C26" s="9" t="s">
        <v>59</v>
      </c>
      <c r="D26" s="9">
        <v>4.1275938060000001</v>
      </c>
      <c r="E26" s="8" t="s">
        <v>58</v>
      </c>
      <c r="F26" s="9" t="s">
        <v>55</v>
      </c>
      <c r="G26" s="8" t="s">
        <v>11</v>
      </c>
      <c r="H26" s="7" t="s">
        <v>10</v>
      </c>
    </row>
    <row r="27" spans="1:8" ht="15">
      <c r="A27" s="9">
        <v>2</v>
      </c>
      <c r="B27" s="9" t="s">
        <v>15</v>
      </c>
      <c r="C27" s="9" t="s">
        <v>57</v>
      </c>
      <c r="D27" s="9">
        <v>3.402974543</v>
      </c>
      <c r="E27" s="8" t="s">
        <v>56</v>
      </c>
      <c r="F27" s="9" t="s">
        <v>55</v>
      </c>
      <c r="G27" s="8" t="s">
        <v>11</v>
      </c>
      <c r="H27" s="7" t="s">
        <v>10</v>
      </c>
    </row>
    <row r="28" spans="1:8" ht="15">
      <c r="A28" s="9">
        <v>3</v>
      </c>
      <c r="B28" s="9" t="s">
        <v>15</v>
      </c>
      <c r="C28" s="9" t="s">
        <v>54</v>
      </c>
      <c r="D28" s="9">
        <v>3.165531219</v>
      </c>
      <c r="E28" s="8" t="s">
        <v>53</v>
      </c>
      <c r="F28" s="9" t="s">
        <v>38</v>
      </c>
      <c r="G28" s="8" t="s">
        <v>11</v>
      </c>
      <c r="H28" s="7" t="s">
        <v>10</v>
      </c>
    </row>
    <row r="29" spans="1:8" ht="15">
      <c r="A29" s="9">
        <v>4</v>
      </c>
      <c r="B29" s="9" t="s">
        <v>15</v>
      </c>
      <c r="C29" s="9" t="s">
        <v>52</v>
      </c>
      <c r="D29" s="9">
        <v>3.14536433</v>
      </c>
      <c r="E29" s="8" t="s">
        <v>51</v>
      </c>
      <c r="F29" s="9" t="s">
        <v>38</v>
      </c>
      <c r="G29" s="8" t="s">
        <v>11</v>
      </c>
      <c r="H29" s="7" t="s">
        <v>10</v>
      </c>
    </row>
    <row r="30" spans="1:8" ht="15">
      <c r="A30" s="9">
        <v>5</v>
      </c>
      <c r="B30" s="9" t="s">
        <v>15</v>
      </c>
      <c r="C30" s="9" t="s">
        <v>50</v>
      </c>
      <c r="D30" s="9">
        <v>2.8111882010000002</v>
      </c>
      <c r="E30" s="8" t="s">
        <v>49</v>
      </c>
      <c r="F30" s="9" t="s">
        <v>38</v>
      </c>
      <c r="G30" s="8" t="s">
        <v>11</v>
      </c>
      <c r="H30" s="7" t="s">
        <v>10</v>
      </c>
    </row>
    <row r="31" spans="1:8" ht="15">
      <c r="A31" s="9">
        <v>6</v>
      </c>
      <c r="B31" s="9" t="s">
        <v>15</v>
      </c>
      <c r="C31" s="9" t="s">
        <v>48</v>
      </c>
      <c r="D31" s="9">
        <v>2.794579347</v>
      </c>
      <c r="E31" s="8" t="s">
        <v>47</v>
      </c>
      <c r="F31" s="9" t="s">
        <v>38</v>
      </c>
      <c r="G31" s="8" t="s">
        <v>11</v>
      </c>
      <c r="H31" s="7" t="s">
        <v>10</v>
      </c>
    </row>
    <row r="32" spans="1:8" ht="15">
      <c r="A32" s="9">
        <v>7</v>
      </c>
      <c r="B32" s="9" t="s">
        <v>15</v>
      </c>
      <c r="C32" s="9" t="s">
        <v>46</v>
      </c>
      <c r="D32" s="9">
        <v>2.7745688450000001</v>
      </c>
      <c r="E32" s="8" t="s">
        <v>45</v>
      </c>
      <c r="F32" s="9" t="s">
        <v>38</v>
      </c>
      <c r="G32" s="8" t="s">
        <v>11</v>
      </c>
      <c r="H32" s="7" t="s">
        <v>10</v>
      </c>
    </row>
    <row r="33" spans="1:8" ht="15">
      <c r="A33" s="9">
        <v>8</v>
      </c>
      <c r="B33" s="9" t="s">
        <v>15</v>
      </c>
      <c r="C33" s="9" t="s">
        <v>44</v>
      </c>
      <c r="D33" s="9">
        <v>2.769802651</v>
      </c>
      <c r="E33" s="8" t="s">
        <v>43</v>
      </c>
      <c r="F33" s="9" t="s">
        <v>38</v>
      </c>
      <c r="G33" s="8" t="s">
        <v>11</v>
      </c>
      <c r="H33" s="7" t="s">
        <v>10</v>
      </c>
    </row>
    <row r="34" spans="1:8" ht="15">
      <c r="A34" s="9">
        <v>9</v>
      </c>
      <c r="B34" s="9" t="s">
        <v>15</v>
      </c>
      <c r="C34" s="9" t="s">
        <v>42</v>
      </c>
      <c r="D34" s="9">
        <v>2.7392156299999999</v>
      </c>
      <c r="E34" s="8" t="s">
        <v>41</v>
      </c>
      <c r="F34" s="9" t="s">
        <v>38</v>
      </c>
      <c r="G34" s="8" t="s">
        <v>11</v>
      </c>
      <c r="H34" s="7" t="s">
        <v>10</v>
      </c>
    </row>
    <row r="35" spans="1:8" ht="15">
      <c r="A35" s="9">
        <v>10</v>
      </c>
      <c r="B35" s="9" t="s">
        <v>15</v>
      </c>
      <c r="C35" s="9" t="s">
        <v>40</v>
      </c>
      <c r="D35" s="9">
        <v>2.6930575839999999</v>
      </c>
      <c r="E35" s="8" t="s">
        <v>39</v>
      </c>
      <c r="F35" s="9" t="s">
        <v>38</v>
      </c>
      <c r="G35" s="8" t="s">
        <v>11</v>
      </c>
      <c r="H35" s="7" t="s">
        <v>10</v>
      </c>
    </row>
    <row r="36" spans="1:8" ht="15">
      <c r="A36" s="9">
        <v>11</v>
      </c>
      <c r="B36" s="9" t="s">
        <v>15</v>
      </c>
      <c r="C36" s="9" t="s">
        <v>37</v>
      </c>
      <c r="D36" s="9">
        <v>2.390607417</v>
      </c>
      <c r="E36" s="8" t="s">
        <v>36</v>
      </c>
      <c r="F36" s="9" t="s">
        <v>12</v>
      </c>
      <c r="G36" s="8" t="s">
        <v>11</v>
      </c>
      <c r="H36" s="7" t="s">
        <v>10</v>
      </c>
    </row>
    <row r="37" spans="1:8" ht="15">
      <c r="A37" s="9">
        <v>12</v>
      </c>
      <c r="B37" s="9" t="s">
        <v>15</v>
      </c>
      <c r="C37" s="9" t="s">
        <v>35</v>
      </c>
      <c r="D37" s="9">
        <v>2.3793381070000001</v>
      </c>
      <c r="E37" s="8" t="s">
        <v>34</v>
      </c>
      <c r="F37" s="9" t="s">
        <v>12</v>
      </c>
      <c r="G37" s="8" t="s">
        <v>11</v>
      </c>
      <c r="H37" s="7" t="s">
        <v>10</v>
      </c>
    </row>
    <row r="38" spans="1:8" ht="15">
      <c r="A38" s="9">
        <v>13</v>
      </c>
      <c r="B38" s="9" t="s">
        <v>15</v>
      </c>
      <c r="C38" s="9" t="s">
        <v>33</v>
      </c>
      <c r="D38" s="9">
        <v>2.3626163450000002</v>
      </c>
      <c r="E38" s="8" t="s">
        <v>32</v>
      </c>
      <c r="F38" s="9" t="s">
        <v>12</v>
      </c>
      <c r="G38" s="8" t="s">
        <v>11</v>
      </c>
      <c r="H38" s="7" t="s">
        <v>10</v>
      </c>
    </row>
    <row r="39" spans="1:8" ht="15">
      <c r="A39" s="9">
        <v>14</v>
      </c>
      <c r="B39" s="9" t="s">
        <v>15</v>
      </c>
      <c r="C39" s="9" t="s">
        <v>31</v>
      </c>
      <c r="D39" s="9">
        <v>2.302939995</v>
      </c>
      <c r="E39" s="8" t="s">
        <v>30</v>
      </c>
      <c r="F39" s="9" t="s">
        <v>12</v>
      </c>
      <c r="G39" s="8" t="s">
        <v>11</v>
      </c>
      <c r="H39" s="7" t="s">
        <v>10</v>
      </c>
    </row>
    <row r="40" spans="1:8" ht="15">
      <c r="A40" s="9">
        <v>15</v>
      </c>
      <c r="B40" s="9" t="s">
        <v>15</v>
      </c>
      <c r="C40" s="9" t="s">
        <v>29</v>
      </c>
      <c r="D40" s="9">
        <v>2.2803102100000001</v>
      </c>
      <c r="E40" s="8" t="s">
        <v>28</v>
      </c>
      <c r="F40" s="9" t="s">
        <v>12</v>
      </c>
      <c r="G40" s="8" t="s">
        <v>11</v>
      </c>
      <c r="H40" s="7" t="s">
        <v>10</v>
      </c>
    </row>
    <row r="41" spans="1:8" ht="15">
      <c r="A41" s="9">
        <v>16</v>
      </c>
      <c r="B41" s="9" t="s">
        <v>15</v>
      </c>
      <c r="C41" s="9" t="s">
        <v>27</v>
      </c>
      <c r="D41" s="9">
        <v>2.2794842420000001</v>
      </c>
      <c r="E41" s="8" t="s">
        <v>26</v>
      </c>
      <c r="F41" s="9" t="s">
        <v>12</v>
      </c>
      <c r="G41" s="8" t="s">
        <v>11</v>
      </c>
      <c r="H41" s="7" t="s">
        <v>10</v>
      </c>
    </row>
    <row r="42" spans="1:8" ht="15">
      <c r="A42" s="9">
        <v>17</v>
      </c>
      <c r="B42" s="9" t="s">
        <v>15</v>
      </c>
      <c r="C42" s="9" t="s">
        <v>25</v>
      </c>
      <c r="D42" s="9">
        <v>2.2725854440000002</v>
      </c>
      <c r="E42" s="8" t="s">
        <v>24</v>
      </c>
      <c r="F42" s="9" t="s">
        <v>12</v>
      </c>
      <c r="G42" s="8" t="s">
        <v>11</v>
      </c>
      <c r="H42" s="7" t="s">
        <v>10</v>
      </c>
    </row>
    <row r="43" spans="1:8" ht="15">
      <c r="A43" s="9">
        <v>18</v>
      </c>
      <c r="B43" s="9" t="s">
        <v>15</v>
      </c>
      <c r="C43" s="9" t="s">
        <v>23</v>
      </c>
      <c r="D43" s="9">
        <v>2.2147093600000001</v>
      </c>
      <c r="E43" s="8" t="s">
        <v>22</v>
      </c>
      <c r="F43" s="9" t="s">
        <v>12</v>
      </c>
      <c r="G43" s="8" t="s">
        <v>11</v>
      </c>
      <c r="H43" s="7" t="s">
        <v>10</v>
      </c>
    </row>
    <row r="44" spans="1:8" ht="15">
      <c r="A44" s="9">
        <v>19</v>
      </c>
      <c r="B44" s="9" t="s">
        <v>15</v>
      </c>
      <c r="C44" s="9" t="s">
        <v>21</v>
      </c>
      <c r="D44" s="9">
        <v>2.092035804</v>
      </c>
      <c r="E44" s="8" t="s">
        <v>20</v>
      </c>
      <c r="F44" s="9" t="s">
        <v>12</v>
      </c>
      <c r="G44" s="8" t="s">
        <v>11</v>
      </c>
      <c r="H44" s="7" t="s">
        <v>10</v>
      </c>
    </row>
    <row r="45" spans="1:8" ht="15">
      <c r="A45" s="9">
        <v>20</v>
      </c>
      <c r="B45" s="9" t="s">
        <v>15</v>
      </c>
      <c r="C45" s="9" t="s">
        <v>19</v>
      </c>
      <c r="D45" s="9">
        <v>2.0500526630000002</v>
      </c>
      <c r="E45" s="8" t="s">
        <v>18</v>
      </c>
      <c r="F45" s="9" t="s">
        <v>12</v>
      </c>
      <c r="G45" s="8" t="s">
        <v>11</v>
      </c>
      <c r="H45" s="7" t="s">
        <v>10</v>
      </c>
    </row>
    <row r="46" spans="1:8" ht="15">
      <c r="A46" s="9">
        <v>21</v>
      </c>
      <c r="B46" s="9" t="s">
        <v>15</v>
      </c>
      <c r="C46" s="9" t="s">
        <v>17</v>
      </c>
      <c r="D46" s="9">
        <v>2.013058381</v>
      </c>
      <c r="E46" s="8" t="s">
        <v>16</v>
      </c>
      <c r="F46" s="9" t="s">
        <v>12</v>
      </c>
      <c r="G46" s="8" t="s">
        <v>11</v>
      </c>
      <c r="H46" s="7" t="s">
        <v>10</v>
      </c>
    </row>
    <row r="47" spans="1:8" ht="15">
      <c r="A47" s="9">
        <v>22</v>
      </c>
      <c r="B47" s="9" t="s">
        <v>15</v>
      </c>
      <c r="C47" s="9" t="s">
        <v>14</v>
      </c>
      <c r="D47" s="9">
        <v>1.9689489899999999</v>
      </c>
      <c r="E47" s="8" t="s">
        <v>13</v>
      </c>
      <c r="F47" s="9" t="s">
        <v>12</v>
      </c>
      <c r="G47" s="8" t="s">
        <v>11</v>
      </c>
      <c r="H47" s="7" t="s">
        <v>10</v>
      </c>
    </row>
  </sheetData>
  <phoneticPr fontId="22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DCDE-A4D3-EE49-A99F-496B79CB85A0}">
  <dimension ref="A1:H51"/>
  <sheetViews>
    <sheetView zoomScaleNormal="100" workbookViewId="0">
      <selection activeCell="J36" sqref="J36"/>
    </sheetView>
  </sheetViews>
  <sheetFormatPr defaultColWidth="11.453125" defaultRowHeight="13.2"/>
  <cols>
    <col min="1" max="3" width="11.453125" style="6"/>
    <col min="4" max="4" width="18.36328125" style="6" customWidth="1"/>
    <col min="5" max="5" width="21.90625" style="6" customWidth="1"/>
    <col min="6" max="6" width="18.08984375" style="6" customWidth="1"/>
    <col min="7" max="7" width="21.08984375" style="6" customWidth="1"/>
    <col min="8" max="8" width="17.453125" style="6" customWidth="1"/>
    <col min="9" max="16384" width="11.453125" style="6"/>
  </cols>
  <sheetData>
    <row r="1" spans="1:8" ht="17.25" customHeight="1">
      <c r="A1" s="10" t="s">
        <v>67</v>
      </c>
      <c r="B1" s="11" t="s">
        <v>66</v>
      </c>
      <c r="C1" s="11" t="s">
        <v>65</v>
      </c>
      <c r="D1" s="11" t="s">
        <v>64</v>
      </c>
      <c r="E1" s="11" t="s">
        <v>63</v>
      </c>
      <c r="F1" s="11" t="s">
        <v>62</v>
      </c>
      <c r="G1" s="11" t="s">
        <v>61</v>
      </c>
      <c r="H1" s="10" t="s">
        <v>60</v>
      </c>
    </row>
    <row r="2" spans="1:8" ht="15">
      <c r="A2" s="9">
        <v>1</v>
      </c>
      <c r="B2" s="9" t="s">
        <v>15</v>
      </c>
      <c r="C2" s="9" t="s">
        <v>92</v>
      </c>
      <c r="D2" s="9">
        <v>-6.5201472999999996</v>
      </c>
      <c r="E2" s="8" t="s">
        <v>175</v>
      </c>
      <c r="F2" s="9" t="s">
        <v>55</v>
      </c>
      <c r="G2" s="8" t="s">
        <v>11</v>
      </c>
      <c r="H2" s="7" t="s">
        <v>68</v>
      </c>
    </row>
    <row r="3" spans="1:8" ht="15">
      <c r="A3" s="9">
        <v>2</v>
      </c>
      <c r="B3" s="9" t="s">
        <v>15</v>
      </c>
      <c r="C3" s="9" t="s">
        <v>146</v>
      </c>
      <c r="D3" s="9">
        <v>4.0402488999999999</v>
      </c>
      <c r="E3" s="8" t="s">
        <v>145</v>
      </c>
      <c r="F3" s="9" t="s">
        <v>55</v>
      </c>
      <c r="G3" s="8" t="s">
        <v>11</v>
      </c>
      <c r="H3" s="7" t="s">
        <v>68</v>
      </c>
    </row>
    <row r="4" spans="1:8" ht="15">
      <c r="A4" s="9">
        <v>3</v>
      </c>
      <c r="B4" s="9" t="s">
        <v>15</v>
      </c>
      <c r="C4" s="9" t="s">
        <v>174</v>
      </c>
      <c r="D4" s="9">
        <v>-3.7927037000000001</v>
      </c>
      <c r="E4" s="8" t="s">
        <v>173</v>
      </c>
      <c r="F4" s="9" t="s">
        <v>55</v>
      </c>
      <c r="G4" s="8" t="s">
        <v>11</v>
      </c>
      <c r="H4" s="7" t="s">
        <v>68</v>
      </c>
    </row>
    <row r="5" spans="1:8" ht="15">
      <c r="A5" s="9">
        <v>4</v>
      </c>
      <c r="B5" s="9" t="s">
        <v>15</v>
      </c>
      <c r="C5" s="9" t="s">
        <v>94</v>
      </c>
      <c r="D5" s="9">
        <v>-3.7898613999999999</v>
      </c>
      <c r="E5" s="8" t="s">
        <v>172</v>
      </c>
      <c r="F5" s="9" t="s">
        <v>55</v>
      </c>
      <c r="G5" s="8" t="s">
        <v>11</v>
      </c>
      <c r="H5" s="7" t="s">
        <v>68</v>
      </c>
    </row>
    <row r="6" spans="1:8" ht="15">
      <c r="A6" s="9">
        <v>5</v>
      </c>
      <c r="B6" s="9" t="s">
        <v>15</v>
      </c>
      <c r="C6" s="9" t="s">
        <v>40</v>
      </c>
      <c r="D6" s="9">
        <v>3.7748311999999999</v>
      </c>
      <c r="E6" s="8" t="s">
        <v>144</v>
      </c>
      <c r="F6" s="9" t="s">
        <v>55</v>
      </c>
      <c r="G6" s="8" t="s">
        <v>11</v>
      </c>
      <c r="H6" s="7" t="s">
        <v>68</v>
      </c>
    </row>
    <row r="7" spans="1:8" ht="15">
      <c r="A7" s="9">
        <v>6</v>
      </c>
      <c r="B7" s="9" t="s">
        <v>15</v>
      </c>
      <c r="C7" s="9" t="s">
        <v>171</v>
      </c>
      <c r="D7" s="9">
        <v>-3.7395740000000002</v>
      </c>
      <c r="E7" s="8" t="s">
        <v>170</v>
      </c>
      <c r="F7" s="9" t="s">
        <v>55</v>
      </c>
      <c r="G7" s="8" t="s">
        <v>11</v>
      </c>
      <c r="H7" s="7" t="s">
        <v>68</v>
      </c>
    </row>
    <row r="8" spans="1:8" ht="15">
      <c r="A8" s="9">
        <v>7</v>
      </c>
      <c r="B8" s="9" t="s">
        <v>15</v>
      </c>
      <c r="C8" s="9" t="s">
        <v>169</v>
      </c>
      <c r="D8" s="9">
        <v>-3.7277741</v>
      </c>
      <c r="E8" s="8" t="s">
        <v>168</v>
      </c>
      <c r="F8" s="9" t="s">
        <v>55</v>
      </c>
      <c r="G8" s="8" t="s">
        <v>11</v>
      </c>
      <c r="H8" s="7" t="s">
        <v>68</v>
      </c>
    </row>
    <row r="9" spans="1:8" ht="15">
      <c r="A9" s="9">
        <v>8</v>
      </c>
      <c r="B9" s="9" t="s">
        <v>15</v>
      </c>
      <c r="C9" s="9" t="s">
        <v>167</v>
      </c>
      <c r="D9" s="9">
        <v>-3.634709</v>
      </c>
      <c r="E9" s="8" t="s">
        <v>166</v>
      </c>
      <c r="F9" s="9" t="s">
        <v>55</v>
      </c>
      <c r="G9" s="8" t="s">
        <v>11</v>
      </c>
      <c r="H9" s="7" t="s">
        <v>68</v>
      </c>
    </row>
    <row r="10" spans="1:8" ht="15">
      <c r="A10" s="9">
        <v>9</v>
      </c>
      <c r="B10" s="9" t="s">
        <v>15</v>
      </c>
      <c r="C10" s="9" t="s">
        <v>165</v>
      </c>
      <c r="D10" s="9">
        <v>-3.5366099000000002</v>
      </c>
      <c r="E10" s="8" t="s">
        <v>164</v>
      </c>
      <c r="F10" s="9" t="s">
        <v>55</v>
      </c>
      <c r="G10" s="8" t="s">
        <v>11</v>
      </c>
      <c r="H10" s="7" t="s">
        <v>68</v>
      </c>
    </row>
    <row r="11" spans="1:8" ht="15">
      <c r="A11" s="9">
        <v>10</v>
      </c>
      <c r="B11" s="9" t="s">
        <v>15</v>
      </c>
      <c r="C11" s="9" t="s">
        <v>143</v>
      </c>
      <c r="D11" s="9">
        <v>3.4270551</v>
      </c>
      <c r="E11" s="8" t="s">
        <v>142</v>
      </c>
      <c r="F11" s="9" t="s">
        <v>55</v>
      </c>
      <c r="G11" s="8" t="s">
        <v>11</v>
      </c>
      <c r="H11" s="7" t="s">
        <v>68</v>
      </c>
    </row>
    <row r="12" spans="1:8" ht="15">
      <c r="A12" s="9">
        <v>11</v>
      </c>
      <c r="B12" s="9" t="s">
        <v>15</v>
      </c>
      <c r="C12" s="9" t="s">
        <v>163</v>
      </c>
      <c r="D12" s="9">
        <v>-3.1660694999999999</v>
      </c>
      <c r="E12" s="8" t="s">
        <v>162</v>
      </c>
      <c r="F12" s="9" t="s">
        <v>38</v>
      </c>
      <c r="G12" s="8" t="s">
        <v>11</v>
      </c>
      <c r="H12" s="7" t="s">
        <v>68</v>
      </c>
    </row>
    <row r="13" spans="1:8" ht="15">
      <c r="A13" s="9">
        <v>12</v>
      </c>
      <c r="B13" s="9" t="s">
        <v>15</v>
      </c>
      <c r="C13" s="9" t="s">
        <v>161</v>
      </c>
      <c r="D13" s="9">
        <v>-3.1562833000000001</v>
      </c>
      <c r="E13" s="8" t="s">
        <v>160</v>
      </c>
      <c r="F13" s="9" t="s">
        <v>38</v>
      </c>
      <c r="G13" s="8" t="s">
        <v>11</v>
      </c>
      <c r="H13" s="7" t="s">
        <v>68</v>
      </c>
    </row>
    <row r="14" spans="1:8" ht="15">
      <c r="A14" s="9">
        <v>13</v>
      </c>
      <c r="B14" s="9" t="s">
        <v>15</v>
      </c>
      <c r="C14" s="9" t="s">
        <v>159</v>
      </c>
      <c r="D14" s="9">
        <v>-3.1230749000000002</v>
      </c>
      <c r="E14" s="8" t="s">
        <v>158</v>
      </c>
      <c r="F14" s="9" t="s">
        <v>38</v>
      </c>
      <c r="G14" s="8" t="s">
        <v>11</v>
      </c>
      <c r="H14" s="7" t="s">
        <v>68</v>
      </c>
    </row>
    <row r="15" spans="1:8" ht="15">
      <c r="A15" s="9">
        <v>14</v>
      </c>
      <c r="B15" s="9" t="s">
        <v>15</v>
      </c>
      <c r="C15" s="9" t="s">
        <v>141</v>
      </c>
      <c r="D15" s="9">
        <v>3.1183057000000001</v>
      </c>
      <c r="E15" s="8" t="s">
        <v>140</v>
      </c>
      <c r="F15" s="9" t="s">
        <v>38</v>
      </c>
      <c r="G15" s="8" t="s">
        <v>11</v>
      </c>
      <c r="H15" s="7" t="s">
        <v>68</v>
      </c>
    </row>
    <row r="16" spans="1:8" ht="15">
      <c r="A16" s="9">
        <v>15</v>
      </c>
      <c r="B16" s="9" t="s">
        <v>15</v>
      </c>
      <c r="C16" s="9" t="s">
        <v>157</v>
      </c>
      <c r="D16" s="9">
        <v>-3.0866506</v>
      </c>
      <c r="E16" s="8" t="s">
        <v>156</v>
      </c>
      <c r="F16" s="9" t="s">
        <v>38</v>
      </c>
      <c r="G16" s="8" t="s">
        <v>11</v>
      </c>
      <c r="H16" s="7" t="s">
        <v>68</v>
      </c>
    </row>
    <row r="17" spans="1:8" ht="15">
      <c r="A17" s="9">
        <v>16</v>
      </c>
      <c r="B17" s="9" t="s">
        <v>15</v>
      </c>
      <c r="C17" s="9" t="s">
        <v>139</v>
      </c>
      <c r="D17" s="9">
        <v>3.0556480000000001</v>
      </c>
      <c r="E17" s="8" t="s">
        <v>138</v>
      </c>
      <c r="F17" s="9" t="s">
        <v>38</v>
      </c>
      <c r="G17" s="8" t="s">
        <v>11</v>
      </c>
      <c r="H17" s="7" t="s">
        <v>68</v>
      </c>
    </row>
    <row r="18" spans="1:8" ht="15">
      <c r="A18" s="9">
        <v>17</v>
      </c>
      <c r="B18" s="9" t="s">
        <v>15</v>
      </c>
      <c r="C18" s="9" t="s">
        <v>137</v>
      </c>
      <c r="D18" s="9">
        <v>2.9878197000000002</v>
      </c>
      <c r="E18" s="8" t="s">
        <v>136</v>
      </c>
      <c r="F18" s="9" t="s">
        <v>38</v>
      </c>
      <c r="G18" s="8" t="s">
        <v>11</v>
      </c>
      <c r="H18" s="7" t="s">
        <v>68</v>
      </c>
    </row>
    <row r="19" spans="1:8" ht="15">
      <c r="A19" s="9">
        <v>18</v>
      </c>
      <c r="B19" s="9" t="s">
        <v>15</v>
      </c>
      <c r="C19" s="9" t="s">
        <v>155</v>
      </c>
      <c r="D19" s="9">
        <v>-2.9739583999999999</v>
      </c>
      <c r="E19" s="8" t="s">
        <v>154</v>
      </c>
      <c r="F19" s="9" t="s">
        <v>38</v>
      </c>
      <c r="G19" s="8" t="s">
        <v>11</v>
      </c>
      <c r="H19" s="7" t="s">
        <v>68</v>
      </c>
    </row>
    <row r="20" spans="1:8" ht="15">
      <c r="A20" s="9">
        <v>19</v>
      </c>
      <c r="B20" s="9" t="s">
        <v>15</v>
      </c>
      <c r="C20" s="9" t="s">
        <v>153</v>
      </c>
      <c r="D20" s="9">
        <v>-2.9624047999999998</v>
      </c>
      <c r="E20" s="8" t="s">
        <v>152</v>
      </c>
      <c r="F20" s="9" t="s">
        <v>38</v>
      </c>
      <c r="G20" s="8" t="s">
        <v>11</v>
      </c>
      <c r="H20" s="7" t="s">
        <v>68</v>
      </c>
    </row>
    <row r="21" spans="1:8" ht="15">
      <c r="A21" s="9">
        <v>20</v>
      </c>
      <c r="B21" s="9" t="s">
        <v>15</v>
      </c>
      <c r="C21" s="9" t="s">
        <v>135</v>
      </c>
      <c r="D21" s="9">
        <v>2.9406799000000001</v>
      </c>
      <c r="E21" s="8" t="s">
        <v>134</v>
      </c>
      <c r="F21" s="9" t="s">
        <v>38</v>
      </c>
      <c r="G21" s="8" t="s">
        <v>11</v>
      </c>
      <c r="H21" s="7" t="s">
        <v>68</v>
      </c>
    </row>
    <row r="22" spans="1:8" ht="15">
      <c r="A22" s="9">
        <v>21</v>
      </c>
      <c r="B22" s="9" t="s">
        <v>15</v>
      </c>
      <c r="C22" s="9" t="s">
        <v>151</v>
      </c>
      <c r="D22" s="9">
        <v>-2.8358774000000002</v>
      </c>
      <c r="E22" s="8" t="s">
        <v>150</v>
      </c>
      <c r="F22" s="9" t="s">
        <v>38</v>
      </c>
      <c r="G22" s="8" t="s">
        <v>11</v>
      </c>
      <c r="H22" s="7" t="s">
        <v>68</v>
      </c>
    </row>
    <row r="23" spans="1:8" ht="15">
      <c r="A23" s="9">
        <v>22</v>
      </c>
      <c r="B23" s="9" t="s">
        <v>15</v>
      </c>
      <c r="C23" s="9" t="s">
        <v>6</v>
      </c>
      <c r="D23" s="9">
        <v>-2.807426</v>
      </c>
      <c r="E23" s="8" t="s">
        <v>149</v>
      </c>
      <c r="F23" s="9" t="s">
        <v>38</v>
      </c>
      <c r="G23" s="8" t="s">
        <v>11</v>
      </c>
      <c r="H23" s="7" t="s">
        <v>68</v>
      </c>
    </row>
    <row r="24" spans="1:8" s="13" customFormat="1" ht="15">
      <c r="A24" s="9">
        <v>23</v>
      </c>
      <c r="B24" s="9" t="s">
        <v>15</v>
      </c>
      <c r="C24" s="9" t="s">
        <v>148</v>
      </c>
      <c r="D24" s="9">
        <v>-2.7442234000000001</v>
      </c>
      <c r="E24" s="8" t="s">
        <v>147</v>
      </c>
      <c r="F24" s="9" t="s">
        <v>38</v>
      </c>
      <c r="G24" s="8" t="s">
        <v>11</v>
      </c>
      <c r="H24" s="7" t="s">
        <v>68</v>
      </c>
    </row>
    <row r="25" spans="1:8" ht="15">
      <c r="A25" s="12"/>
      <c r="B25" s="12"/>
      <c r="C25" s="12"/>
      <c r="D25" s="12"/>
      <c r="E25" s="12"/>
      <c r="F25" s="12"/>
      <c r="G25" s="12"/>
      <c r="H25" s="12"/>
    </row>
    <row r="26" spans="1:8" ht="15">
      <c r="A26" s="12"/>
      <c r="B26" s="12"/>
      <c r="C26" s="12"/>
      <c r="D26" s="12"/>
      <c r="E26" s="12"/>
      <c r="F26" s="12"/>
      <c r="G26" s="12"/>
      <c r="H26" s="12"/>
    </row>
    <row r="27" spans="1:8" ht="15.6">
      <c r="A27" s="10" t="s">
        <v>67</v>
      </c>
      <c r="B27" s="11" t="s">
        <v>66</v>
      </c>
      <c r="C27" s="11" t="s">
        <v>65</v>
      </c>
      <c r="D27" s="11" t="s">
        <v>64</v>
      </c>
      <c r="E27" s="11" t="s">
        <v>63</v>
      </c>
      <c r="F27" s="11" t="s">
        <v>62</v>
      </c>
      <c r="G27" s="11" t="s">
        <v>61</v>
      </c>
      <c r="H27" s="10" t="s">
        <v>60</v>
      </c>
    </row>
    <row r="28" spans="1:8" ht="15">
      <c r="A28" s="9">
        <v>1</v>
      </c>
      <c r="B28" s="9" t="s">
        <v>15</v>
      </c>
      <c r="C28" s="9" t="s">
        <v>146</v>
      </c>
      <c r="D28" s="9">
        <v>4.0402488959999996</v>
      </c>
      <c r="E28" s="8" t="s">
        <v>145</v>
      </c>
      <c r="F28" s="9" t="s">
        <v>55</v>
      </c>
      <c r="G28" s="8" t="s">
        <v>11</v>
      </c>
      <c r="H28" s="7" t="s">
        <v>10</v>
      </c>
    </row>
    <row r="29" spans="1:8" ht="15">
      <c r="A29" s="9">
        <v>2</v>
      </c>
      <c r="B29" s="9" t="s">
        <v>15</v>
      </c>
      <c r="C29" s="9" t="s">
        <v>40</v>
      </c>
      <c r="D29" s="9">
        <v>3.774831169</v>
      </c>
      <c r="E29" s="8" t="s">
        <v>144</v>
      </c>
      <c r="F29" s="9" t="s">
        <v>55</v>
      </c>
      <c r="G29" s="8" t="s">
        <v>11</v>
      </c>
      <c r="H29" s="7" t="s">
        <v>10</v>
      </c>
    </row>
    <row r="30" spans="1:8" ht="15">
      <c r="A30" s="9">
        <v>3</v>
      </c>
      <c r="B30" s="9" t="s">
        <v>15</v>
      </c>
      <c r="C30" s="9" t="s">
        <v>143</v>
      </c>
      <c r="D30" s="9">
        <v>3.4270550919999998</v>
      </c>
      <c r="E30" s="8" t="s">
        <v>142</v>
      </c>
      <c r="F30" s="9" t="s">
        <v>55</v>
      </c>
      <c r="G30" s="8" t="s">
        <v>11</v>
      </c>
      <c r="H30" s="7" t="s">
        <v>10</v>
      </c>
    </row>
    <row r="31" spans="1:8" ht="15">
      <c r="A31" s="9">
        <v>4</v>
      </c>
      <c r="B31" s="9" t="s">
        <v>15</v>
      </c>
      <c r="C31" s="9" t="s">
        <v>141</v>
      </c>
      <c r="D31" s="9">
        <v>3.1183056910000002</v>
      </c>
      <c r="E31" s="8" t="s">
        <v>140</v>
      </c>
      <c r="F31" s="9" t="s">
        <v>38</v>
      </c>
      <c r="G31" s="8" t="s">
        <v>11</v>
      </c>
      <c r="H31" s="7" t="s">
        <v>10</v>
      </c>
    </row>
    <row r="32" spans="1:8" ht="15">
      <c r="A32" s="9">
        <v>5</v>
      </c>
      <c r="B32" s="9" t="s">
        <v>15</v>
      </c>
      <c r="C32" s="9" t="s">
        <v>139</v>
      </c>
      <c r="D32" s="9">
        <v>3.055648046</v>
      </c>
      <c r="E32" s="8" t="s">
        <v>138</v>
      </c>
      <c r="F32" s="9" t="s">
        <v>38</v>
      </c>
      <c r="G32" s="8" t="s">
        <v>11</v>
      </c>
      <c r="H32" s="7" t="s">
        <v>10</v>
      </c>
    </row>
    <row r="33" spans="1:8" ht="15">
      <c r="A33" s="9">
        <v>6</v>
      </c>
      <c r="B33" s="9" t="s">
        <v>15</v>
      </c>
      <c r="C33" s="9" t="s">
        <v>137</v>
      </c>
      <c r="D33" s="9">
        <v>2.9878197200000001</v>
      </c>
      <c r="E33" s="8" t="s">
        <v>136</v>
      </c>
      <c r="F33" s="9" t="s">
        <v>38</v>
      </c>
      <c r="G33" s="8" t="s">
        <v>11</v>
      </c>
      <c r="H33" s="7" t="s">
        <v>10</v>
      </c>
    </row>
    <row r="34" spans="1:8" ht="15">
      <c r="A34" s="9">
        <v>7</v>
      </c>
      <c r="B34" s="9" t="s">
        <v>15</v>
      </c>
      <c r="C34" s="9" t="s">
        <v>135</v>
      </c>
      <c r="D34" s="9">
        <v>2.9406799389999998</v>
      </c>
      <c r="E34" s="8" t="s">
        <v>134</v>
      </c>
      <c r="F34" s="9" t="s">
        <v>38</v>
      </c>
      <c r="G34" s="8" t="s">
        <v>11</v>
      </c>
      <c r="H34" s="7" t="s">
        <v>10</v>
      </c>
    </row>
    <row r="35" spans="1:8" ht="15">
      <c r="A35" s="9">
        <v>8</v>
      </c>
      <c r="B35" s="9" t="s">
        <v>15</v>
      </c>
      <c r="C35" s="9" t="s">
        <v>133</v>
      </c>
      <c r="D35" s="9">
        <v>2.755377857</v>
      </c>
      <c r="E35" s="8" t="s">
        <v>132</v>
      </c>
      <c r="F35" s="9" t="s">
        <v>38</v>
      </c>
      <c r="G35" s="8" t="s">
        <v>11</v>
      </c>
      <c r="H35" s="7" t="s">
        <v>10</v>
      </c>
    </row>
    <row r="36" spans="1:8" ht="15">
      <c r="A36" s="9">
        <v>9</v>
      </c>
      <c r="B36" s="9" t="s">
        <v>15</v>
      </c>
      <c r="C36" s="9" t="s">
        <v>131</v>
      </c>
      <c r="D36" s="9">
        <v>2.750471761</v>
      </c>
      <c r="E36" s="8" t="s">
        <v>130</v>
      </c>
      <c r="F36" s="9" t="s">
        <v>38</v>
      </c>
      <c r="G36" s="8" t="s">
        <v>11</v>
      </c>
      <c r="H36" s="7" t="s">
        <v>10</v>
      </c>
    </row>
    <row r="37" spans="1:8" ht="15">
      <c r="A37" s="9">
        <v>10</v>
      </c>
      <c r="B37" s="9" t="s">
        <v>15</v>
      </c>
      <c r="C37" s="9" t="s">
        <v>129</v>
      </c>
      <c r="D37" s="9">
        <v>2.683888445</v>
      </c>
      <c r="E37" s="8" t="s">
        <v>128</v>
      </c>
      <c r="F37" s="9" t="s">
        <v>38</v>
      </c>
      <c r="G37" s="8" t="s">
        <v>11</v>
      </c>
      <c r="H37" s="7" t="s">
        <v>10</v>
      </c>
    </row>
    <row r="38" spans="1:8" ht="15">
      <c r="A38" s="9">
        <v>11</v>
      </c>
      <c r="B38" s="9" t="s">
        <v>15</v>
      </c>
      <c r="C38" s="9" t="s">
        <v>127</v>
      </c>
      <c r="D38" s="9">
        <v>2.6369067300000002</v>
      </c>
      <c r="E38" s="8" t="s">
        <v>126</v>
      </c>
      <c r="F38" s="9" t="s">
        <v>38</v>
      </c>
      <c r="G38" s="8" t="s">
        <v>11</v>
      </c>
      <c r="H38" s="7" t="s">
        <v>10</v>
      </c>
    </row>
    <row r="39" spans="1:8" ht="15">
      <c r="A39" s="9">
        <v>12</v>
      </c>
      <c r="B39" s="9" t="s">
        <v>15</v>
      </c>
      <c r="C39" s="9" t="s">
        <v>125</v>
      </c>
      <c r="D39" s="9">
        <v>2.6103383660000001</v>
      </c>
      <c r="E39" s="8" t="s">
        <v>124</v>
      </c>
      <c r="F39" s="9" t="s">
        <v>38</v>
      </c>
      <c r="G39" s="8" t="s">
        <v>11</v>
      </c>
      <c r="H39" s="7" t="s">
        <v>10</v>
      </c>
    </row>
    <row r="40" spans="1:8" ht="15">
      <c r="A40" s="9">
        <v>13</v>
      </c>
      <c r="B40" s="9" t="s">
        <v>15</v>
      </c>
      <c r="C40" s="9" t="s">
        <v>52</v>
      </c>
      <c r="D40" s="9">
        <v>2.5893865740000002</v>
      </c>
      <c r="E40" s="8" t="s">
        <v>123</v>
      </c>
      <c r="F40" s="9" t="s">
        <v>38</v>
      </c>
      <c r="G40" s="8" t="s">
        <v>11</v>
      </c>
      <c r="H40" s="7" t="s">
        <v>10</v>
      </c>
    </row>
    <row r="41" spans="1:8" ht="15">
      <c r="A41" s="9">
        <v>14</v>
      </c>
      <c r="B41" s="9" t="s">
        <v>15</v>
      </c>
      <c r="C41" s="9" t="s">
        <v>122</v>
      </c>
      <c r="D41" s="9">
        <v>2.5376960190000002</v>
      </c>
      <c r="E41" s="8" t="s">
        <v>121</v>
      </c>
      <c r="F41" s="9" t="s">
        <v>12</v>
      </c>
      <c r="G41" s="8" t="s">
        <v>11</v>
      </c>
      <c r="H41" s="7" t="s">
        <v>10</v>
      </c>
    </row>
    <row r="42" spans="1:8" ht="15">
      <c r="A42" s="9">
        <v>15</v>
      </c>
      <c r="B42" s="9" t="s">
        <v>15</v>
      </c>
      <c r="C42" s="9" t="s">
        <v>120</v>
      </c>
      <c r="D42" s="9">
        <v>2.510816835</v>
      </c>
      <c r="E42" s="8" t="s">
        <v>119</v>
      </c>
      <c r="F42" s="9" t="s">
        <v>12</v>
      </c>
      <c r="G42" s="8" t="s">
        <v>11</v>
      </c>
      <c r="H42" s="7" t="s">
        <v>10</v>
      </c>
    </row>
    <row r="43" spans="1:8" ht="15">
      <c r="A43" s="9">
        <v>16</v>
      </c>
      <c r="B43" s="9" t="s">
        <v>15</v>
      </c>
      <c r="C43" s="9" t="s">
        <v>118</v>
      </c>
      <c r="D43" s="9">
        <v>2.382535603</v>
      </c>
      <c r="E43" s="8" t="s">
        <v>117</v>
      </c>
      <c r="F43" s="9" t="s">
        <v>12</v>
      </c>
      <c r="G43" s="8" t="s">
        <v>11</v>
      </c>
      <c r="H43" s="7" t="s">
        <v>10</v>
      </c>
    </row>
    <row r="44" spans="1:8" ht="15">
      <c r="A44" s="9">
        <v>17</v>
      </c>
      <c r="B44" s="9" t="s">
        <v>15</v>
      </c>
      <c r="C44" s="9" t="s">
        <v>37</v>
      </c>
      <c r="D44" s="9">
        <v>2.3729115620000001</v>
      </c>
      <c r="E44" s="8" t="s">
        <v>116</v>
      </c>
      <c r="F44" s="9" t="s">
        <v>12</v>
      </c>
      <c r="G44" s="8" t="s">
        <v>11</v>
      </c>
      <c r="H44" s="7" t="s">
        <v>10</v>
      </c>
    </row>
    <row r="45" spans="1:8" ht="15">
      <c r="A45" s="9">
        <v>18</v>
      </c>
      <c r="B45" s="9" t="s">
        <v>15</v>
      </c>
      <c r="C45" s="9" t="s">
        <v>25</v>
      </c>
      <c r="D45" s="9">
        <v>2.2426025709999999</v>
      </c>
      <c r="E45" s="8" t="s">
        <v>115</v>
      </c>
      <c r="F45" s="9" t="s">
        <v>12</v>
      </c>
      <c r="G45" s="8" t="s">
        <v>11</v>
      </c>
      <c r="H45" s="7" t="s">
        <v>10</v>
      </c>
    </row>
    <row r="46" spans="1:8" ht="15">
      <c r="A46" s="9">
        <v>19</v>
      </c>
      <c r="B46" s="9" t="s">
        <v>15</v>
      </c>
      <c r="C46" s="9" t="s">
        <v>114</v>
      </c>
      <c r="D46" s="9">
        <v>2.2413049790000001</v>
      </c>
      <c r="E46" s="8" t="s">
        <v>113</v>
      </c>
      <c r="F46" s="9" t="s">
        <v>12</v>
      </c>
      <c r="G46" s="8" t="s">
        <v>11</v>
      </c>
      <c r="H46" s="7" t="s">
        <v>10</v>
      </c>
    </row>
    <row r="47" spans="1:8" ht="15">
      <c r="A47" s="9">
        <v>20</v>
      </c>
      <c r="B47" s="9" t="s">
        <v>15</v>
      </c>
      <c r="C47" s="9" t="s">
        <v>46</v>
      </c>
      <c r="D47" s="9">
        <v>2.214521951</v>
      </c>
      <c r="E47" s="8" t="s">
        <v>112</v>
      </c>
      <c r="F47" s="9" t="s">
        <v>12</v>
      </c>
      <c r="G47" s="8" t="s">
        <v>11</v>
      </c>
      <c r="H47" s="7" t="s">
        <v>10</v>
      </c>
    </row>
    <row r="48" spans="1:8" ht="15">
      <c r="A48" s="9">
        <v>21</v>
      </c>
      <c r="B48" s="9" t="s">
        <v>15</v>
      </c>
      <c r="C48" s="9" t="s">
        <v>42</v>
      </c>
      <c r="D48" s="9">
        <v>2.1995952519999999</v>
      </c>
      <c r="E48" s="8" t="s">
        <v>111</v>
      </c>
      <c r="F48" s="9" t="s">
        <v>12</v>
      </c>
      <c r="G48" s="8" t="s">
        <v>11</v>
      </c>
      <c r="H48" s="7" t="s">
        <v>10</v>
      </c>
    </row>
    <row r="49" spans="1:8" ht="15">
      <c r="A49" s="9">
        <v>22</v>
      </c>
      <c r="B49" s="9" t="s">
        <v>15</v>
      </c>
      <c r="C49" s="9" t="s">
        <v>110</v>
      </c>
      <c r="D49" s="9">
        <v>2.1499568579999999</v>
      </c>
      <c r="E49" s="8" t="s">
        <v>109</v>
      </c>
      <c r="F49" s="9" t="s">
        <v>12</v>
      </c>
      <c r="G49" s="8" t="s">
        <v>11</v>
      </c>
      <c r="H49" s="7" t="s">
        <v>10</v>
      </c>
    </row>
    <row r="50" spans="1:8" ht="15">
      <c r="A50" s="9">
        <v>23</v>
      </c>
      <c r="B50" s="9" t="s">
        <v>15</v>
      </c>
      <c r="C50" s="9" t="s">
        <v>108</v>
      </c>
      <c r="D50" s="9">
        <v>2.1272321089999999</v>
      </c>
      <c r="E50" s="8" t="s">
        <v>107</v>
      </c>
      <c r="F50" s="9" t="s">
        <v>12</v>
      </c>
      <c r="G50" s="8" t="s">
        <v>11</v>
      </c>
      <c r="H50" s="7" t="s">
        <v>10</v>
      </c>
    </row>
    <row r="51" spans="1:8" ht="15">
      <c r="A51" s="9">
        <v>24</v>
      </c>
      <c r="B51" s="9" t="s">
        <v>15</v>
      </c>
      <c r="C51" s="9" t="s">
        <v>106</v>
      </c>
      <c r="D51" s="9">
        <v>2.1053912600000002</v>
      </c>
      <c r="E51" s="8" t="s">
        <v>105</v>
      </c>
      <c r="F51" s="9" t="s">
        <v>12</v>
      </c>
      <c r="G51" s="8" t="s">
        <v>11</v>
      </c>
      <c r="H51" s="7" t="s">
        <v>10</v>
      </c>
    </row>
  </sheetData>
  <phoneticPr fontId="2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2501-BC36-F641-92DD-4F6028D3F20D}">
  <dimension ref="A1:J9"/>
  <sheetViews>
    <sheetView zoomScaleNormal="100" workbookViewId="0">
      <selection activeCell="E22" sqref="E22"/>
    </sheetView>
  </sheetViews>
  <sheetFormatPr defaultColWidth="11.453125" defaultRowHeight="13.2"/>
  <cols>
    <col min="1" max="1" width="11.453125" style="6"/>
    <col min="2" max="2" width="26.90625" style="6" customWidth="1"/>
    <col min="3" max="3" width="15.453125" style="6" customWidth="1"/>
    <col min="4" max="5" width="15.90625" style="6" customWidth="1"/>
    <col min="6" max="7" width="19" style="6" customWidth="1"/>
    <col min="8" max="8" width="24" style="6" customWidth="1"/>
    <col min="9" max="9" width="21.6328125" style="6" customWidth="1"/>
    <col min="10" max="10" width="19" style="6" customWidth="1"/>
    <col min="11" max="16384" width="11.453125" style="6"/>
  </cols>
  <sheetData>
    <row r="1" spans="1:10" ht="15.6">
      <c r="A1" s="10" t="s">
        <v>67</v>
      </c>
      <c r="B1" s="11" t="s">
        <v>183</v>
      </c>
      <c r="C1" s="11" t="s">
        <v>184</v>
      </c>
      <c r="D1" s="11" t="s">
        <v>182</v>
      </c>
      <c r="E1" s="11" t="s">
        <v>181</v>
      </c>
      <c r="F1" s="11" t="s">
        <v>180</v>
      </c>
      <c r="G1" s="11" t="s">
        <v>179</v>
      </c>
      <c r="H1" s="11" t="s">
        <v>178</v>
      </c>
      <c r="I1" s="11" t="s">
        <v>177</v>
      </c>
      <c r="J1" s="11" t="s">
        <v>176</v>
      </c>
    </row>
    <row r="2" spans="1:10" ht="15">
      <c r="A2" s="9">
        <v>1</v>
      </c>
      <c r="B2" s="9" t="s">
        <v>188</v>
      </c>
      <c r="C2" s="9">
        <v>2.3561510000000001E-2</v>
      </c>
      <c r="D2" s="9">
        <v>2.7647169999999999E-2</v>
      </c>
      <c r="E2" s="9">
        <v>0.23069990000000001</v>
      </c>
      <c r="F2" s="9">
        <v>0.12178782</v>
      </c>
      <c r="G2" s="9">
        <v>0.12178782</v>
      </c>
      <c r="H2" s="9">
        <v>0.23482800000000001</v>
      </c>
      <c r="I2" s="9">
        <v>-0.13608239999999999</v>
      </c>
      <c r="J2" s="9">
        <v>0.61632160000000002</v>
      </c>
    </row>
    <row r="3" spans="1:10" ht="15">
      <c r="A3" s="9">
        <v>2</v>
      </c>
      <c r="B3" s="9" t="s">
        <v>187</v>
      </c>
      <c r="C3" s="9">
        <v>9.9206349999999999E-2</v>
      </c>
      <c r="D3" s="9">
        <v>0.19823209</v>
      </c>
      <c r="E3" s="9">
        <v>0.99868610000000002</v>
      </c>
      <c r="F3" s="9">
        <v>9.9989999999999996E-5</v>
      </c>
      <c r="G3" s="9">
        <v>1.3332E-4</v>
      </c>
      <c r="H3" s="9">
        <v>1.0003101999999999</v>
      </c>
      <c r="I3" s="9">
        <v>0.84864490000000004</v>
      </c>
      <c r="J3" s="9">
        <v>1.1582954999999999</v>
      </c>
    </row>
    <row r="4" spans="1:10" ht="15">
      <c r="A4" s="9">
        <v>3</v>
      </c>
      <c r="B4" s="9" t="s">
        <v>186</v>
      </c>
      <c r="C4" s="9">
        <v>0.32986111000000001</v>
      </c>
      <c r="D4" s="9">
        <v>0.26932481000000003</v>
      </c>
      <c r="E4" s="9">
        <v>-0.29251159999999998</v>
      </c>
      <c r="F4" s="9">
        <v>9.9989999999999996E-5</v>
      </c>
      <c r="G4" s="9">
        <v>1.3332E-4</v>
      </c>
      <c r="H4" s="9">
        <v>-0.29311160000000003</v>
      </c>
      <c r="I4" s="9">
        <v>-0.38240370000000001</v>
      </c>
      <c r="J4" s="9">
        <v>-0.20288010000000001</v>
      </c>
    </row>
    <row r="5" spans="1:10" ht="15">
      <c r="A5" s="9">
        <v>4</v>
      </c>
      <c r="B5" s="9" t="s">
        <v>185</v>
      </c>
      <c r="C5" s="9">
        <v>0.54737102999999998</v>
      </c>
      <c r="D5" s="9">
        <v>0.50479594000000005</v>
      </c>
      <c r="E5" s="9">
        <v>-0.1168188</v>
      </c>
      <c r="F5" s="9">
        <v>9.9989999999999996E-5</v>
      </c>
      <c r="G5" s="9">
        <v>1.3332E-4</v>
      </c>
      <c r="H5" s="9">
        <v>-0.1166701</v>
      </c>
      <c r="I5" s="9">
        <v>-0.17243069999999999</v>
      </c>
      <c r="J5" s="9">
        <v>-5.9985799999999999E-2</v>
      </c>
    </row>
    <row r="9" spans="1:10">
      <c r="A9" s="118"/>
      <c r="B9" s="118"/>
      <c r="C9" s="118"/>
      <c r="D9" s="118"/>
      <c r="E9" s="118"/>
      <c r="F9" s="118"/>
      <c r="G9" s="118"/>
      <c r="H9" s="118"/>
      <c r="I9" s="118"/>
      <c r="J9" s="118"/>
    </row>
  </sheetData>
  <mergeCells count="1">
    <mergeCell ref="A9:J9"/>
  </mergeCells>
  <phoneticPr fontId="2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34EAB-1F90-304B-904B-3B5DC4D27313}">
  <dimension ref="A1:J13"/>
  <sheetViews>
    <sheetView zoomScaleNormal="100" workbookViewId="0">
      <selection activeCell="F24" sqref="F24"/>
    </sheetView>
  </sheetViews>
  <sheetFormatPr defaultColWidth="11.453125" defaultRowHeight="13.2"/>
  <cols>
    <col min="1" max="1" width="11.453125" style="6"/>
    <col min="2" max="2" width="16.6328125" style="6" customWidth="1"/>
    <col min="3" max="3" width="16" style="6" customWidth="1"/>
    <col min="4" max="4" width="14" style="6" customWidth="1"/>
    <col min="5" max="6" width="15.453125" style="6" customWidth="1"/>
    <col min="7" max="7" width="18.08984375" style="6" customWidth="1"/>
    <col min="8" max="8" width="25.453125" style="6" customWidth="1"/>
    <col min="9" max="9" width="18.36328125" style="6" customWidth="1"/>
    <col min="10" max="10" width="22.453125" style="6" customWidth="1"/>
    <col min="11" max="16384" width="11.453125" style="6"/>
  </cols>
  <sheetData>
    <row r="1" spans="1:10" ht="17.399999999999999" customHeight="1">
      <c r="A1" s="119" t="s">
        <v>227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15.6">
      <c r="A2" s="10" t="s">
        <v>67</v>
      </c>
      <c r="B2" s="11" t="s">
        <v>183</v>
      </c>
      <c r="C2" s="11" t="s">
        <v>229</v>
      </c>
      <c r="D2" s="11" t="s">
        <v>184</v>
      </c>
      <c r="E2" s="11" t="s">
        <v>181</v>
      </c>
      <c r="F2" s="11" t="s">
        <v>180</v>
      </c>
      <c r="G2" s="11" t="s">
        <v>179</v>
      </c>
      <c r="H2" s="11" t="s">
        <v>178</v>
      </c>
      <c r="I2" s="11" t="s">
        <v>177</v>
      </c>
      <c r="J2" s="11" t="s">
        <v>176</v>
      </c>
    </row>
    <row r="3" spans="1:10" ht="15">
      <c r="A3" s="9">
        <v>1</v>
      </c>
      <c r="B3" s="9" t="s">
        <v>188</v>
      </c>
      <c r="C3" s="9">
        <v>1.7287440000000001E-2</v>
      </c>
      <c r="D3" s="9">
        <v>2.3561510000000001E-2</v>
      </c>
      <c r="E3" s="9">
        <v>-0.44670737999999999</v>
      </c>
      <c r="F3" s="9">
        <v>1.4798520000000001E-2</v>
      </c>
      <c r="G3" s="9">
        <v>1.973136E-2</v>
      </c>
      <c r="H3" s="9">
        <v>-0.44630008999999998</v>
      </c>
      <c r="I3" s="9">
        <v>-0.83379000000000003</v>
      </c>
      <c r="J3" s="9">
        <v>-4.0827500000000003E-2</v>
      </c>
    </row>
    <row r="4" spans="1:10" ht="15">
      <c r="A4" s="9">
        <v>2</v>
      </c>
      <c r="B4" s="9" t="s">
        <v>187</v>
      </c>
      <c r="C4" s="9">
        <v>6.8678299999999998E-2</v>
      </c>
      <c r="D4" s="9">
        <v>9.9206349999999999E-2</v>
      </c>
      <c r="E4" s="9">
        <v>-0.5305782</v>
      </c>
      <c r="F4" s="9">
        <v>9.9989999999999996E-5</v>
      </c>
      <c r="G4" s="9">
        <v>3.9995999999999999E-4</v>
      </c>
      <c r="H4" s="9">
        <v>-0.52972600999999997</v>
      </c>
      <c r="I4" s="9">
        <v>-0.71901073999999998</v>
      </c>
      <c r="J4" s="9">
        <v>-0.34427400000000002</v>
      </c>
    </row>
    <row r="5" spans="1:10" ht="15">
      <c r="A5" s="9">
        <v>3</v>
      </c>
      <c r="B5" s="9" t="s">
        <v>186</v>
      </c>
      <c r="C5" s="9">
        <v>0.33427627999999998</v>
      </c>
      <c r="D5" s="9">
        <v>0.32986111000000001</v>
      </c>
      <c r="E5" s="9">
        <v>1.9182299999999999E-2</v>
      </c>
      <c r="F5" s="9">
        <v>0.33036695999999999</v>
      </c>
      <c r="G5" s="9">
        <v>0.33036695999999999</v>
      </c>
      <c r="H5" s="9">
        <v>1.9418379999999999E-2</v>
      </c>
      <c r="I5" s="9">
        <v>-6.146658E-2</v>
      </c>
      <c r="J5" s="9">
        <v>0.10256410000000001</v>
      </c>
    </row>
    <row r="6" spans="1:10" ht="15">
      <c r="A6" s="9">
        <v>4</v>
      </c>
      <c r="B6" s="9" t="s">
        <v>185</v>
      </c>
      <c r="C6" s="9">
        <v>0.57975798000000001</v>
      </c>
      <c r="D6" s="9">
        <v>0.54737102999999998</v>
      </c>
      <c r="E6" s="9">
        <v>8.2931679999999994E-2</v>
      </c>
      <c r="F6" s="9">
        <v>4.9994999999999998E-4</v>
      </c>
      <c r="G6" s="9">
        <v>9.9989999999999996E-4</v>
      </c>
      <c r="H6" s="9">
        <v>8.2861539999999997E-2</v>
      </c>
      <c r="I6" s="9">
        <v>3.1525409999999997E-2</v>
      </c>
      <c r="J6" s="9">
        <v>0.13320409999999999</v>
      </c>
    </row>
    <row r="8" spans="1:10" ht="17.25" customHeight="1">
      <c r="A8" s="119" t="s">
        <v>228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0" ht="15.6">
      <c r="A9" s="10" t="s">
        <v>67</v>
      </c>
      <c r="B9" s="11" t="s">
        <v>183</v>
      </c>
      <c r="C9" s="11" t="s">
        <v>229</v>
      </c>
      <c r="D9" s="11" t="s">
        <v>184</v>
      </c>
      <c r="E9" s="11" t="s">
        <v>181</v>
      </c>
      <c r="F9" s="11" t="s">
        <v>180</v>
      </c>
      <c r="G9" s="11" t="s">
        <v>179</v>
      </c>
      <c r="H9" s="11" t="s">
        <v>178</v>
      </c>
      <c r="I9" s="11" t="s">
        <v>177</v>
      </c>
      <c r="J9" s="11" t="s">
        <v>176</v>
      </c>
    </row>
    <row r="10" spans="1:10" ht="15.6">
      <c r="A10" s="14">
        <v>1</v>
      </c>
      <c r="B10" s="14" t="s">
        <v>188</v>
      </c>
      <c r="C10" s="14">
        <v>2.3289669999999998E-2</v>
      </c>
      <c r="D10" s="14">
        <v>2.7647169999999999E-2</v>
      </c>
      <c r="E10" s="14">
        <v>-0.24744189999999999</v>
      </c>
      <c r="F10" s="14">
        <v>9.2290769999999994E-2</v>
      </c>
      <c r="G10" s="14">
        <v>9.2290769999999994E-2</v>
      </c>
      <c r="H10" s="14">
        <v>-0.25012390000000001</v>
      </c>
      <c r="I10" s="14">
        <v>-0.60080730000000004</v>
      </c>
      <c r="J10" s="14">
        <v>0.10013722999999999</v>
      </c>
    </row>
    <row r="11" spans="1:10" ht="15.6">
      <c r="A11" s="14">
        <v>2</v>
      </c>
      <c r="B11" s="14" t="s">
        <v>187</v>
      </c>
      <c r="C11" s="14">
        <v>0.17716781000000001</v>
      </c>
      <c r="D11" s="14">
        <v>0.19823209</v>
      </c>
      <c r="E11" s="14">
        <v>-0.162074</v>
      </c>
      <c r="F11" s="14">
        <v>3.89961E-3</v>
      </c>
      <c r="G11" s="14">
        <v>5.1994800000000002E-3</v>
      </c>
      <c r="H11" s="14">
        <v>-0.16318450000000001</v>
      </c>
      <c r="I11" s="14">
        <v>-0.28207749999999998</v>
      </c>
      <c r="J11" s="14">
        <v>-4.444878E-2</v>
      </c>
    </row>
    <row r="12" spans="1:10" ht="15.6">
      <c r="A12" s="14">
        <v>3</v>
      </c>
      <c r="B12" s="14" t="s">
        <v>186</v>
      </c>
      <c r="C12" s="14">
        <v>0.33749220000000002</v>
      </c>
      <c r="D12" s="14">
        <v>0.26932481000000003</v>
      </c>
      <c r="E12" s="14">
        <v>0.32550699999999999</v>
      </c>
      <c r="F12" s="14">
        <v>9.9989999999999996E-5</v>
      </c>
      <c r="G12" s="14">
        <v>1.9997999999999999E-4</v>
      </c>
      <c r="H12" s="14">
        <v>0.32546429999999998</v>
      </c>
      <c r="I12" s="14">
        <v>0.23992369999999999</v>
      </c>
      <c r="J12" s="14">
        <v>0.41232685000000002</v>
      </c>
    </row>
    <row r="13" spans="1:10" ht="15.6">
      <c r="A13" s="14">
        <v>4</v>
      </c>
      <c r="B13" s="14" t="s">
        <v>185</v>
      </c>
      <c r="C13" s="14">
        <v>0.46205032000000001</v>
      </c>
      <c r="D13" s="14">
        <v>0.50479594000000005</v>
      </c>
      <c r="E13" s="14">
        <v>-0.12765029999999999</v>
      </c>
      <c r="F13" s="14">
        <v>9.9989999999999996E-5</v>
      </c>
      <c r="G13" s="14">
        <v>1.9997999999999999E-4</v>
      </c>
      <c r="H13" s="14">
        <v>-0.12718599999999999</v>
      </c>
      <c r="I13" s="14">
        <v>-0.18605910000000001</v>
      </c>
      <c r="J13" s="14">
        <v>-6.8787009999999996E-2</v>
      </c>
    </row>
  </sheetData>
  <mergeCells count="2">
    <mergeCell ref="A1:J1"/>
    <mergeCell ref="A8:J8"/>
  </mergeCells>
  <phoneticPr fontId="2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9705-735E-4318-AB6B-AF515F698839}">
  <dimension ref="A1:H16"/>
  <sheetViews>
    <sheetView workbookViewId="0">
      <selection activeCell="H21" sqref="H21"/>
    </sheetView>
  </sheetViews>
  <sheetFormatPr defaultRowHeight="19.8"/>
  <cols>
    <col min="2" max="2" width="33.08984375" customWidth="1"/>
    <col min="5" max="5" width="33" customWidth="1"/>
  </cols>
  <sheetData>
    <row r="1" spans="1:8" s="82" customFormat="1" ht="24" customHeight="1">
      <c r="A1" s="80" t="s">
        <v>233</v>
      </c>
      <c r="B1" s="81" t="s">
        <v>232</v>
      </c>
      <c r="D1" s="80" t="s">
        <v>234</v>
      </c>
      <c r="E1" s="81" t="s">
        <v>232</v>
      </c>
      <c r="H1" s="83"/>
    </row>
    <row r="2" spans="1:8">
      <c r="A2" t="s">
        <v>247</v>
      </c>
      <c r="B2">
        <v>7.7909980479225496</v>
      </c>
      <c r="D2" t="s">
        <v>246</v>
      </c>
      <c r="E2">
        <v>10.342009622221546</v>
      </c>
    </row>
    <row r="3" spans="1:8">
      <c r="A3" t="s">
        <v>247</v>
      </c>
      <c r="B3">
        <v>7.802546692493717</v>
      </c>
      <c r="D3" t="s">
        <v>246</v>
      </c>
      <c r="E3">
        <v>10.592808668127674</v>
      </c>
    </row>
    <row r="4" spans="1:8">
      <c r="A4" t="s">
        <v>247</v>
      </c>
      <c r="B4">
        <v>7.7266391620603514</v>
      </c>
      <c r="D4" t="s">
        <v>246</v>
      </c>
      <c r="E4">
        <v>10.352599855055082</v>
      </c>
    </row>
    <row r="6" spans="1:8">
      <c r="A6" t="s">
        <v>248</v>
      </c>
      <c r="B6">
        <v>9.9576244752991023</v>
      </c>
      <c r="D6" t="s">
        <v>0</v>
      </c>
      <c r="E6">
        <v>13.710474187602095</v>
      </c>
    </row>
    <row r="7" spans="1:8">
      <c r="A7" t="s">
        <v>248</v>
      </c>
      <c r="B7">
        <v>9.7151610600699279</v>
      </c>
      <c r="D7" t="s">
        <v>0</v>
      </c>
      <c r="E7">
        <v>13.161123274113987</v>
      </c>
    </row>
    <row r="8" spans="1:8">
      <c r="A8" t="s">
        <v>248</v>
      </c>
      <c r="B8">
        <v>9.6611615911271933</v>
      </c>
      <c r="D8" t="s">
        <v>0</v>
      </c>
      <c r="E8">
        <v>13.559043890019705</v>
      </c>
    </row>
    <row r="10" spans="1:8">
      <c r="A10" t="s">
        <v>244</v>
      </c>
      <c r="B10">
        <v>7.4925059350472587</v>
      </c>
      <c r="D10" t="s">
        <v>243</v>
      </c>
      <c r="E10">
        <v>10.274748827732193</v>
      </c>
    </row>
    <row r="11" spans="1:8">
      <c r="A11" t="s">
        <v>244</v>
      </c>
      <c r="B11">
        <v>7.2913282152808101</v>
      </c>
      <c r="D11" t="s">
        <v>243</v>
      </c>
      <c r="E11">
        <v>10.018510495596569</v>
      </c>
    </row>
    <row r="12" spans="1:8">
      <c r="A12" t="s">
        <v>244</v>
      </c>
      <c r="B12">
        <v>7.2600109856421255</v>
      </c>
      <c r="D12" t="s">
        <v>243</v>
      </c>
      <c r="E12">
        <v>9.5781320894563358</v>
      </c>
    </row>
    <row r="14" spans="1:8">
      <c r="A14" t="s">
        <v>245</v>
      </c>
      <c r="B14">
        <v>9.2156044929242533</v>
      </c>
      <c r="D14" t="s">
        <v>2</v>
      </c>
      <c r="E14">
        <v>12.977544958007666</v>
      </c>
    </row>
    <row r="15" spans="1:8">
      <c r="A15" t="s">
        <v>245</v>
      </c>
      <c r="B15">
        <v>9.1309371238202814</v>
      </c>
      <c r="D15" t="s">
        <v>2</v>
      </c>
      <c r="E15">
        <v>11.594758756509485</v>
      </c>
    </row>
    <row r="16" spans="1:8">
      <c r="A16" t="s">
        <v>245</v>
      </c>
      <c r="B16">
        <v>9.1950135348001325</v>
      </c>
      <c r="D16" t="s">
        <v>2</v>
      </c>
      <c r="E16">
        <v>13.750666795296858</v>
      </c>
    </row>
  </sheetData>
  <phoneticPr fontId="2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D496-B125-4763-8C22-58B6A64D47C4}">
  <dimension ref="A1:K8"/>
  <sheetViews>
    <sheetView workbookViewId="0">
      <selection activeCell="C17" sqref="C17"/>
    </sheetView>
  </sheetViews>
  <sheetFormatPr defaultColWidth="8.90625" defaultRowHeight="18"/>
  <cols>
    <col min="1" max="1" width="8" style="21" customWidth="1"/>
    <col min="2" max="2" width="17.453125" style="21" customWidth="1"/>
    <col min="3" max="3" width="29.90625" style="21" customWidth="1"/>
    <col min="4" max="4" width="40.453125" style="21" customWidth="1"/>
    <col min="5" max="5" width="15.08984375" style="28" customWidth="1"/>
    <col min="6" max="6" width="9.6328125" style="21" customWidth="1"/>
    <col min="7" max="7" width="10.08984375" style="21" customWidth="1"/>
    <col min="8" max="8" width="17.453125" style="21" customWidth="1"/>
    <col min="9" max="9" width="30.08984375" style="21" customWidth="1"/>
    <col min="10" max="10" width="41" style="28" customWidth="1"/>
    <col min="11" max="11" width="18.90625" style="28" customWidth="1"/>
    <col min="12" max="16384" width="8.90625" style="21"/>
  </cols>
  <sheetData>
    <row r="1" spans="1:11" ht="36">
      <c r="A1" s="89" t="s">
        <v>189</v>
      </c>
      <c r="B1" s="90" t="s">
        <v>253</v>
      </c>
      <c r="C1" s="90" t="s">
        <v>252</v>
      </c>
      <c r="D1" s="102" t="s">
        <v>224</v>
      </c>
      <c r="E1" s="103" t="s">
        <v>210</v>
      </c>
      <c r="G1" s="89" t="s">
        <v>213</v>
      </c>
      <c r="H1" s="90" t="s">
        <v>254</v>
      </c>
      <c r="I1" s="90" t="s">
        <v>252</v>
      </c>
      <c r="J1" s="102" t="s">
        <v>224</v>
      </c>
      <c r="K1" s="104" t="s">
        <v>210</v>
      </c>
    </row>
    <row r="2" spans="1:11">
      <c r="A2" s="27" t="s">
        <v>247</v>
      </c>
      <c r="B2" s="21">
        <v>10367</v>
      </c>
      <c r="C2" s="21">
        <v>1493</v>
      </c>
      <c r="D2" s="21">
        <v>6.9437374413931678</v>
      </c>
      <c r="E2" s="29">
        <v>0.90530273645149018</v>
      </c>
      <c r="G2" s="27" t="s">
        <v>244</v>
      </c>
      <c r="H2" s="21">
        <v>10899</v>
      </c>
      <c r="I2" s="21">
        <v>832</v>
      </c>
      <c r="J2" s="28">
        <v>13.099759615384615</v>
      </c>
      <c r="K2" s="29">
        <v>1.0762083988913111</v>
      </c>
    </row>
    <row r="3" spans="1:11">
      <c r="A3" s="27" t="s">
        <v>247</v>
      </c>
      <c r="B3" s="21">
        <v>12034</v>
      </c>
      <c r="C3" s="21">
        <v>1386</v>
      </c>
      <c r="D3" s="21">
        <v>8.6825396825396819</v>
      </c>
      <c r="E3" s="29">
        <v>1.1320023258792395</v>
      </c>
      <c r="G3" s="27" t="s">
        <v>244</v>
      </c>
      <c r="H3" s="21">
        <v>10214</v>
      </c>
      <c r="I3" s="21">
        <v>1440</v>
      </c>
      <c r="J3" s="28">
        <v>7.0930555555555559</v>
      </c>
      <c r="K3" s="29">
        <v>0.58272870547384004</v>
      </c>
    </row>
    <row r="4" spans="1:11">
      <c r="A4" s="27" t="s">
        <v>247</v>
      </c>
      <c r="B4" s="21">
        <v>11770</v>
      </c>
      <c r="C4" s="21">
        <v>1594</v>
      </c>
      <c r="D4" s="21">
        <v>7.3839397741530739</v>
      </c>
      <c r="E4" s="29">
        <v>0.9626949376692705</v>
      </c>
      <c r="G4" s="27" t="s">
        <v>244</v>
      </c>
      <c r="H4" s="21">
        <v>25171</v>
      </c>
      <c r="I4" s="21">
        <v>1542</v>
      </c>
      <c r="J4" s="28">
        <v>16.32360570687419</v>
      </c>
      <c r="K4" s="29">
        <v>1.3410628956348487</v>
      </c>
    </row>
    <row r="5" spans="1:11">
      <c r="A5" s="27"/>
      <c r="E5" s="29"/>
      <c r="G5" s="27"/>
      <c r="K5" s="29"/>
    </row>
    <row r="6" spans="1:11">
      <c r="A6" s="27" t="s">
        <v>248</v>
      </c>
      <c r="B6" s="21">
        <v>11794</v>
      </c>
      <c r="C6" s="21">
        <v>1234</v>
      </c>
      <c r="D6" s="21">
        <v>9.5575364667747156</v>
      </c>
      <c r="E6" s="29">
        <v>1.2460816656930012</v>
      </c>
      <c r="G6" s="27" t="s">
        <v>245</v>
      </c>
      <c r="H6" s="21">
        <v>45867</v>
      </c>
      <c r="I6" s="21">
        <v>1218</v>
      </c>
      <c r="J6" s="28">
        <v>37.657635467980299</v>
      </c>
      <c r="K6" s="29">
        <v>3.0937562797283307</v>
      </c>
    </row>
    <row r="7" spans="1:11">
      <c r="A7" s="27" t="s">
        <v>248</v>
      </c>
      <c r="B7" s="21">
        <v>11963</v>
      </c>
      <c r="C7" s="21">
        <v>1663</v>
      </c>
      <c r="D7" s="21">
        <v>7.1936259771497291</v>
      </c>
      <c r="E7" s="29">
        <v>0.93788242097119767</v>
      </c>
      <c r="G7" s="27" t="s">
        <v>245</v>
      </c>
      <c r="H7" s="21">
        <v>39702</v>
      </c>
      <c r="I7" s="21">
        <v>1532</v>
      </c>
      <c r="J7" s="28">
        <v>25.91514360313316</v>
      </c>
      <c r="K7" s="29">
        <v>2.1290539691592256</v>
      </c>
    </row>
    <row r="8" spans="1:11" ht="18.600000000000001" thickBot="1">
      <c r="A8" s="25" t="s">
        <v>248</v>
      </c>
      <c r="B8" s="24">
        <v>10239</v>
      </c>
      <c r="C8" s="24">
        <v>1811</v>
      </c>
      <c r="D8" s="24">
        <v>5.6537824406405299</v>
      </c>
      <c r="E8" s="32">
        <v>0.73712244421878959</v>
      </c>
      <c r="G8" s="25" t="s">
        <v>245</v>
      </c>
      <c r="H8" s="24">
        <v>31584</v>
      </c>
      <c r="I8" s="24">
        <v>1166</v>
      </c>
      <c r="J8" s="31">
        <v>27.087478559176674</v>
      </c>
      <c r="K8" s="32">
        <v>2.2253669369579758</v>
      </c>
    </row>
  </sheetData>
  <phoneticPr fontId="2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36290-C603-47C7-B174-2CAADC1BC44A}">
  <dimension ref="A1:K12"/>
  <sheetViews>
    <sheetView topLeftCell="E1" workbookViewId="0">
      <selection activeCell="K16" sqref="K16"/>
    </sheetView>
  </sheetViews>
  <sheetFormatPr defaultColWidth="8.90625" defaultRowHeight="18"/>
  <cols>
    <col min="1" max="1" width="8" style="21" customWidth="1"/>
    <col min="2" max="2" width="17.453125" style="21" customWidth="1"/>
    <col min="3" max="3" width="29.90625" style="21" customWidth="1"/>
    <col min="4" max="4" width="40.453125" style="21" customWidth="1"/>
    <col min="5" max="5" width="15.08984375" style="28" customWidth="1"/>
    <col min="6" max="6" width="9.6328125" style="21" customWidth="1"/>
    <col min="7" max="7" width="10.08984375" style="21" customWidth="1"/>
    <col min="8" max="8" width="17.453125" style="21" customWidth="1"/>
    <col min="9" max="9" width="30.08984375" style="21" customWidth="1"/>
    <col min="10" max="10" width="41" style="28" customWidth="1"/>
    <col min="11" max="11" width="18.90625" style="28" customWidth="1"/>
    <col min="12" max="16384" width="8.90625" style="21"/>
  </cols>
  <sheetData>
    <row r="1" spans="1:11" ht="36">
      <c r="A1" s="89" t="s">
        <v>189</v>
      </c>
      <c r="B1" s="90" t="s">
        <v>253</v>
      </c>
      <c r="C1" s="90" t="s">
        <v>252</v>
      </c>
      <c r="D1" s="102" t="s">
        <v>224</v>
      </c>
      <c r="E1" s="103" t="s">
        <v>210</v>
      </c>
      <c r="G1" s="89" t="s">
        <v>213</v>
      </c>
      <c r="H1" s="90" t="s">
        <v>254</v>
      </c>
      <c r="I1" s="90" t="s">
        <v>252</v>
      </c>
      <c r="J1" s="102" t="s">
        <v>224</v>
      </c>
      <c r="K1" s="104" t="s">
        <v>210</v>
      </c>
    </row>
    <row r="2" spans="1:11">
      <c r="A2" s="27" t="s">
        <v>247</v>
      </c>
      <c r="B2" s="21">
        <v>9304</v>
      </c>
      <c r="C2" s="21">
        <v>1681</v>
      </c>
      <c r="D2" s="21">
        <v>5.5348007138607969</v>
      </c>
      <c r="E2" s="29">
        <v>1.2143352403895087</v>
      </c>
      <c r="G2" s="27" t="s">
        <v>244</v>
      </c>
      <c r="H2" s="21">
        <v>8710</v>
      </c>
      <c r="I2" s="21">
        <v>1534</v>
      </c>
      <c r="J2" s="28">
        <v>5.6779661016949152</v>
      </c>
      <c r="K2" s="29">
        <v>0.85472520777792049</v>
      </c>
    </row>
    <row r="3" spans="1:11">
      <c r="A3" s="27" t="s">
        <v>247</v>
      </c>
      <c r="B3" s="21">
        <v>8556</v>
      </c>
      <c r="C3" s="21">
        <v>1262</v>
      </c>
      <c r="D3" s="21">
        <v>6.7797147385103012</v>
      </c>
      <c r="E3" s="29">
        <v>1.4874693692482353</v>
      </c>
      <c r="G3" s="27" t="s">
        <v>244</v>
      </c>
      <c r="H3" s="21">
        <v>7104</v>
      </c>
      <c r="I3" s="21">
        <v>1222</v>
      </c>
      <c r="J3" s="28">
        <v>5.8134206219312601</v>
      </c>
      <c r="K3" s="29">
        <v>0.87511567698465076</v>
      </c>
    </row>
    <row r="4" spans="1:11">
      <c r="A4" s="27" t="s">
        <v>247</v>
      </c>
      <c r="B4" s="21">
        <v>3755</v>
      </c>
      <c r="C4" s="21">
        <v>1164</v>
      </c>
      <c r="D4" s="21">
        <v>3.2259450171821307</v>
      </c>
      <c r="E4" s="29">
        <v>0.70777231565228937</v>
      </c>
      <c r="G4" s="27" t="s">
        <v>244</v>
      </c>
      <c r="H4" s="21">
        <v>10877</v>
      </c>
      <c r="I4" s="21">
        <v>1317</v>
      </c>
      <c r="J4" s="28">
        <v>8.2589217919514049</v>
      </c>
      <c r="K4" s="29">
        <v>1.2432460001020547</v>
      </c>
    </row>
    <row r="5" spans="1:11">
      <c r="A5" s="105" t="s">
        <v>246</v>
      </c>
      <c r="B5" s="21">
        <v>3575</v>
      </c>
      <c r="C5" s="21">
        <v>1332</v>
      </c>
      <c r="D5" s="21">
        <v>2.6839339339339339</v>
      </c>
      <c r="E5" s="29">
        <v>0.58885508753571247</v>
      </c>
      <c r="G5" s="105" t="s">
        <v>243</v>
      </c>
      <c r="H5" s="21">
        <v>10069</v>
      </c>
      <c r="I5" s="21">
        <v>1476</v>
      </c>
      <c r="J5" s="28">
        <v>6.8218157181571817</v>
      </c>
      <c r="K5" s="29">
        <v>1.0269131151353741</v>
      </c>
    </row>
    <row r="6" spans="1:11">
      <c r="A6" s="105" t="s">
        <v>246</v>
      </c>
      <c r="B6" s="21">
        <v>4282</v>
      </c>
      <c r="C6" s="21">
        <v>938</v>
      </c>
      <c r="D6" s="21">
        <v>4.5650319829424308</v>
      </c>
      <c r="E6" s="29">
        <v>1.0015679871742558</v>
      </c>
      <c r="G6" s="27"/>
      <c r="K6" s="29"/>
    </row>
    <row r="7" spans="1:11">
      <c r="A7" s="27"/>
      <c r="E7" s="29"/>
      <c r="G7" s="27" t="s">
        <v>245</v>
      </c>
      <c r="H7" s="21">
        <v>18084</v>
      </c>
      <c r="I7" s="21">
        <v>2047</v>
      </c>
      <c r="J7" s="28">
        <v>8.8343917928676117</v>
      </c>
      <c r="K7" s="29">
        <v>1.3298736247291618</v>
      </c>
    </row>
    <row r="8" spans="1:11">
      <c r="A8" s="27" t="s">
        <v>248</v>
      </c>
      <c r="B8" s="21">
        <v>2753</v>
      </c>
      <c r="C8" s="21">
        <v>1037</v>
      </c>
      <c r="D8" s="21">
        <v>2.6547733847637414</v>
      </c>
      <c r="E8" s="29">
        <v>0.58245726323866109</v>
      </c>
      <c r="G8" s="27" t="s">
        <v>245</v>
      </c>
      <c r="H8" s="21">
        <v>20100</v>
      </c>
      <c r="I8" s="21">
        <v>1250</v>
      </c>
      <c r="J8" s="28">
        <v>16.079999999999998</v>
      </c>
      <c r="K8" s="29">
        <v>2.4205817884270706</v>
      </c>
    </row>
    <row r="9" spans="1:11">
      <c r="A9" s="27" t="s">
        <v>248</v>
      </c>
      <c r="B9" s="21">
        <v>13845</v>
      </c>
      <c r="C9" s="21">
        <v>2022</v>
      </c>
      <c r="D9" s="21">
        <v>6.8471810089020773</v>
      </c>
      <c r="E9" s="29">
        <v>1.5022714685305476</v>
      </c>
      <c r="G9" s="27" t="s">
        <v>245</v>
      </c>
      <c r="H9" s="21">
        <v>22408</v>
      </c>
      <c r="I9" s="21">
        <v>1395</v>
      </c>
      <c r="J9" s="28">
        <v>16.063082437275984</v>
      </c>
      <c r="K9" s="29">
        <v>2.4180351252284189</v>
      </c>
    </row>
    <row r="10" spans="1:11">
      <c r="A10" s="27" t="s">
        <v>248</v>
      </c>
      <c r="B10" s="21">
        <v>1730</v>
      </c>
      <c r="C10" s="21">
        <v>1256</v>
      </c>
      <c r="D10" s="21">
        <v>1.3773885350318471</v>
      </c>
      <c r="E10" s="29">
        <v>0.30219903556941657</v>
      </c>
      <c r="G10" s="105" t="s">
        <v>2</v>
      </c>
      <c r="H10" s="21">
        <v>14961</v>
      </c>
      <c r="I10" s="21">
        <v>1710</v>
      </c>
      <c r="J10" s="28">
        <v>8.7491228070175442</v>
      </c>
      <c r="K10" s="29">
        <v>1.3170377693643409</v>
      </c>
    </row>
    <row r="11" spans="1:11" ht="18.600000000000001" thickBot="1">
      <c r="A11" s="106" t="s">
        <v>0</v>
      </c>
      <c r="B11" s="24">
        <v>8945</v>
      </c>
      <c r="C11" s="24">
        <v>1581</v>
      </c>
      <c r="D11" s="24">
        <v>5.6578115117014551</v>
      </c>
      <c r="E11" s="32">
        <v>1.2413238086305038</v>
      </c>
      <c r="G11" s="105" t="s">
        <v>2</v>
      </c>
      <c r="H11" s="21">
        <v>15060</v>
      </c>
      <c r="I11" s="21">
        <v>2044</v>
      </c>
      <c r="J11" s="28">
        <v>7.3679060665362037</v>
      </c>
      <c r="K11" s="29">
        <v>1.1091181121578899</v>
      </c>
    </row>
    <row r="12" spans="1:11" ht="18.600000000000001" thickBot="1">
      <c r="G12" s="106" t="s">
        <v>2</v>
      </c>
      <c r="H12" s="24">
        <v>16830</v>
      </c>
      <c r="I12" s="24">
        <v>1240</v>
      </c>
      <c r="J12" s="31">
        <v>13.57258064516129</v>
      </c>
      <c r="K12" s="32">
        <v>2.0431306922658683</v>
      </c>
    </row>
  </sheetData>
  <phoneticPr fontId="2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C48A7-1255-42E4-8D26-8329C6FEDF70}">
  <dimension ref="A1:H20"/>
  <sheetViews>
    <sheetView tabSelected="1" workbookViewId="0">
      <selection activeCell="D24" sqref="D24"/>
    </sheetView>
  </sheetViews>
  <sheetFormatPr defaultRowHeight="19.8"/>
  <cols>
    <col min="2" max="2" width="32.7265625" customWidth="1"/>
    <col min="5" max="5" width="33" customWidth="1"/>
    <col min="8" max="8" width="33.90625" customWidth="1"/>
  </cols>
  <sheetData>
    <row r="1" spans="1:8" s="82" customFormat="1" ht="24" customHeight="1">
      <c r="A1" s="80" t="s">
        <v>255</v>
      </c>
      <c r="B1" s="81" t="s">
        <v>232</v>
      </c>
      <c r="D1" s="80" t="s">
        <v>256</v>
      </c>
      <c r="E1" s="81" t="s">
        <v>232</v>
      </c>
      <c r="G1" s="80" t="s">
        <v>257</v>
      </c>
      <c r="H1" s="81" t="s">
        <v>232</v>
      </c>
    </row>
    <row r="2" spans="1:8">
      <c r="A2" t="s">
        <v>247</v>
      </c>
      <c r="B2">
        <v>6.5741561312831571</v>
      </c>
      <c r="D2" t="s">
        <v>246</v>
      </c>
      <c r="E2">
        <v>8.8309561027565664</v>
      </c>
      <c r="G2" t="s">
        <v>246</v>
      </c>
      <c r="H2">
        <v>9.2331258522309305</v>
      </c>
    </row>
    <row r="3" spans="1:8">
      <c r="A3" t="s">
        <v>247</v>
      </c>
      <c r="B3">
        <v>6.4469928651946766</v>
      </c>
      <c r="D3" t="s">
        <v>246</v>
      </c>
      <c r="E3">
        <v>8.4203801406881418</v>
      </c>
      <c r="G3" t="s">
        <v>246</v>
      </c>
      <c r="H3">
        <v>9.2805653307686065</v>
      </c>
    </row>
    <row r="4" spans="1:8">
      <c r="A4" t="s">
        <v>247</v>
      </c>
      <c r="B4" s="120">
        <v>6.6851135531161461</v>
      </c>
      <c r="D4" t="s">
        <v>246</v>
      </c>
      <c r="E4">
        <v>8.9135572948995829</v>
      </c>
      <c r="G4" t="s">
        <v>246</v>
      </c>
      <c r="H4">
        <v>9.9505418729754673</v>
      </c>
    </row>
    <row r="5" spans="1:8">
      <c r="A5" t="s">
        <v>246</v>
      </c>
      <c r="B5" s="120">
        <v>6.5816208213970704</v>
      </c>
      <c r="D5" t="s">
        <v>246</v>
      </c>
      <c r="E5">
        <v>8.3418304894713131</v>
      </c>
      <c r="G5" t="s">
        <v>246</v>
      </c>
      <c r="H5">
        <v>9.1472202091692019</v>
      </c>
    </row>
    <row r="7" spans="1:8">
      <c r="A7" t="s">
        <v>248</v>
      </c>
      <c r="B7">
        <v>6.1758850206613367</v>
      </c>
      <c r="D7" t="s">
        <v>0</v>
      </c>
      <c r="E7">
        <v>8.2404219318749128</v>
      </c>
      <c r="G7" t="s">
        <v>0</v>
      </c>
      <c r="H7">
        <v>9.2786271084474627</v>
      </c>
    </row>
    <row r="8" spans="1:8">
      <c r="A8" t="s">
        <v>248</v>
      </c>
      <c r="B8">
        <v>6.0654773323916693</v>
      </c>
      <c r="D8" t="s">
        <v>0</v>
      </c>
      <c r="E8">
        <v>8.2674885892849446</v>
      </c>
      <c r="G8" t="s">
        <v>0</v>
      </c>
      <c r="H8">
        <v>9.0427177306932585</v>
      </c>
    </row>
    <row r="9" spans="1:8">
      <c r="A9" t="s">
        <v>248</v>
      </c>
      <c r="B9">
        <v>6.1893241059803898</v>
      </c>
      <c r="D9" t="s">
        <v>0</v>
      </c>
      <c r="E9">
        <v>8.1529422038899355</v>
      </c>
      <c r="G9" t="s">
        <v>0</v>
      </c>
      <c r="H9">
        <v>9.0801068279867465</v>
      </c>
    </row>
    <row r="10" spans="1:8">
      <c r="A10" t="s">
        <v>0</v>
      </c>
      <c r="B10">
        <v>6.5587444904966858</v>
      </c>
      <c r="D10" t="s">
        <v>0</v>
      </c>
      <c r="E10">
        <v>8.586008390455838</v>
      </c>
      <c r="G10" t="s">
        <v>0</v>
      </c>
      <c r="H10">
        <v>9.6102103732082149</v>
      </c>
    </row>
    <row r="12" spans="1:8">
      <c r="A12" t="s">
        <v>244</v>
      </c>
      <c r="B12">
        <v>7.2466334392148326</v>
      </c>
      <c r="D12" t="s">
        <v>243</v>
      </c>
      <c r="E12">
        <v>10.247219435231838</v>
      </c>
      <c r="G12" t="s">
        <v>243</v>
      </c>
      <c r="H12">
        <v>9.8797993184678852</v>
      </c>
    </row>
    <row r="13" spans="1:8">
      <c r="A13" t="s">
        <v>244</v>
      </c>
      <c r="B13">
        <v>7.3439850295648057</v>
      </c>
      <c r="D13" t="s">
        <v>243</v>
      </c>
      <c r="E13">
        <v>10.079824200450251</v>
      </c>
      <c r="G13" t="s">
        <v>243</v>
      </c>
      <c r="H13">
        <v>10.257110188446454</v>
      </c>
    </row>
    <row r="14" spans="1:8">
      <c r="A14" t="s">
        <v>244</v>
      </c>
      <c r="B14">
        <v>6.7531611265071341</v>
      </c>
      <c r="D14" t="s">
        <v>243</v>
      </c>
      <c r="E14">
        <v>10.206166891398471</v>
      </c>
      <c r="G14" t="s">
        <v>243</v>
      </c>
      <c r="H14">
        <v>9.9606075516062091</v>
      </c>
    </row>
    <row r="15" spans="1:8">
      <c r="A15" t="s">
        <v>243</v>
      </c>
      <c r="B15">
        <v>6.9726824093079074</v>
      </c>
      <c r="D15" t="s">
        <v>243</v>
      </c>
      <c r="E15">
        <v>9.4146538881715536</v>
      </c>
      <c r="G15" t="s">
        <v>243</v>
      </c>
      <c r="H15">
        <v>9.779441491784123</v>
      </c>
    </row>
    <row r="17" spans="1:8">
      <c r="A17" t="s">
        <v>245</v>
      </c>
      <c r="B17">
        <v>6.3978976227164246</v>
      </c>
      <c r="D17" t="s">
        <v>2</v>
      </c>
      <c r="E17">
        <v>9.3064514737772903</v>
      </c>
      <c r="G17" t="s">
        <v>2</v>
      </c>
      <c r="H17">
        <v>9.3287556658339774</v>
      </c>
    </row>
    <row r="18" spans="1:8">
      <c r="A18" t="s">
        <v>245</v>
      </c>
      <c r="B18">
        <v>6.5370209447871481</v>
      </c>
      <c r="D18" t="s">
        <v>2</v>
      </c>
      <c r="E18">
        <v>9.357581865848875</v>
      </c>
      <c r="G18" t="s">
        <v>2</v>
      </c>
      <c r="H18">
        <v>9.6059371076617346</v>
      </c>
    </row>
    <row r="19" spans="1:8">
      <c r="A19" t="s">
        <v>245</v>
      </c>
      <c r="B19">
        <v>6.6668048538210698</v>
      </c>
      <c r="D19" t="s">
        <v>2</v>
      </c>
      <c r="E19">
        <v>9.4637809399790704</v>
      </c>
      <c r="G19" t="s">
        <v>2</v>
      </c>
      <c r="H19">
        <v>9.861497508886508</v>
      </c>
    </row>
    <row r="20" spans="1:8">
      <c r="A20" t="s">
        <v>2</v>
      </c>
      <c r="B20">
        <v>6.4695911479712507</v>
      </c>
      <c r="D20" t="s">
        <v>2</v>
      </c>
      <c r="E20">
        <v>9.0846747093840783</v>
      </c>
      <c r="G20" t="s">
        <v>2</v>
      </c>
      <c r="H20">
        <v>9.5608088227550425</v>
      </c>
    </row>
  </sheetData>
  <phoneticPr fontId="2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1B8F-ECCC-4567-88F5-00B4EBFF61B6}">
  <dimension ref="A1:W12"/>
  <sheetViews>
    <sheetView topLeftCell="N1" workbookViewId="0">
      <selection activeCell="Q26" sqref="Q26"/>
    </sheetView>
  </sheetViews>
  <sheetFormatPr defaultRowHeight="19.8"/>
  <cols>
    <col min="2" max="2" width="32.7265625" customWidth="1"/>
    <col min="5" max="5" width="33" customWidth="1"/>
    <col min="8" max="8" width="33.90625" customWidth="1"/>
    <col min="11" max="11" width="34" customWidth="1"/>
    <col min="14" max="14" width="35.453125" customWidth="1"/>
    <col min="17" max="17" width="33.6328125" customWidth="1"/>
    <col min="20" max="20" width="35.08984375" customWidth="1"/>
    <col min="23" max="23" width="34.36328125" customWidth="1"/>
  </cols>
  <sheetData>
    <row r="1" spans="1:23" s="82" customFormat="1" ht="24" customHeight="1">
      <c r="A1" s="80" t="s">
        <v>258</v>
      </c>
      <c r="B1" s="81" t="s">
        <v>232</v>
      </c>
      <c r="D1" s="80" t="s">
        <v>74</v>
      </c>
      <c r="E1" s="81" t="s">
        <v>232</v>
      </c>
      <c r="G1" s="80" t="s">
        <v>259</v>
      </c>
      <c r="H1" s="81" t="s">
        <v>232</v>
      </c>
      <c r="J1" s="80" t="s">
        <v>260</v>
      </c>
      <c r="K1" s="81" t="s">
        <v>232</v>
      </c>
      <c r="M1" s="80" t="s">
        <v>261</v>
      </c>
      <c r="N1" s="81" t="s">
        <v>232</v>
      </c>
      <c r="P1" s="80" t="s">
        <v>255</v>
      </c>
      <c r="Q1" s="81" t="s">
        <v>232</v>
      </c>
      <c r="S1" s="80" t="s">
        <v>256</v>
      </c>
      <c r="T1" s="81" t="s">
        <v>232</v>
      </c>
      <c r="V1" s="80" t="s">
        <v>262</v>
      </c>
      <c r="W1" s="81" t="s">
        <v>232</v>
      </c>
    </row>
    <row r="2" spans="1:23">
      <c r="A2" t="s">
        <v>263</v>
      </c>
      <c r="B2">
        <v>6.5001939309270966</v>
      </c>
      <c r="D2" t="s">
        <v>263</v>
      </c>
      <c r="E2">
        <v>7.5255158664643744</v>
      </c>
      <c r="G2" t="s">
        <v>263</v>
      </c>
      <c r="H2">
        <v>5.7825393377375143</v>
      </c>
      <c r="J2" t="s">
        <v>263</v>
      </c>
      <c r="K2">
        <v>5.7382151473792185</v>
      </c>
      <c r="M2" t="s">
        <v>263</v>
      </c>
      <c r="N2">
        <v>4.36838680049404</v>
      </c>
      <c r="P2" t="s">
        <v>263</v>
      </c>
      <c r="Q2">
        <v>7.3841732981072639</v>
      </c>
      <c r="S2" t="s">
        <v>263</v>
      </c>
      <c r="T2">
        <v>9.2645419727578435</v>
      </c>
      <c r="V2" t="s">
        <v>263</v>
      </c>
      <c r="W2">
        <v>6.7958519062821097</v>
      </c>
    </row>
    <row r="3" spans="1:23">
      <c r="A3" t="s">
        <v>263</v>
      </c>
      <c r="B3">
        <v>6.6126958597282197</v>
      </c>
      <c r="D3" t="s">
        <v>263</v>
      </c>
      <c r="E3">
        <v>7.6289962379694316</v>
      </c>
      <c r="G3" t="s">
        <v>263</v>
      </c>
      <c r="H3">
        <v>5.7950250290959495</v>
      </c>
      <c r="J3" t="s">
        <v>263</v>
      </c>
      <c r="K3">
        <v>5.899480441975669</v>
      </c>
      <c r="M3" t="s">
        <v>263</v>
      </c>
      <c r="N3">
        <v>4.2405610772287474</v>
      </c>
      <c r="P3" t="s">
        <v>263</v>
      </c>
      <c r="Q3">
        <v>7.2727556471826134</v>
      </c>
      <c r="S3" t="s">
        <v>263</v>
      </c>
      <c r="T3">
        <v>9.4190516188534659</v>
      </c>
      <c r="V3" t="s">
        <v>263</v>
      </c>
      <c r="W3">
        <v>6.8992808693865584</v>
      </c>
    </row>
    <row r="4" spans="1:23">
      <c r="A4" t="s">
        <v>263</v>
      </c>
      <c r="B4">
        <v>6.4382903324497391</v>
      </c>
      <c r="D4" t="s">
        <v>263</v>
      </c>
      <c r="E4">
        <v>7.1866134866367197</v>
      </c>
      <c r="G4" t="s">
        <v>263</v>
      </c>
      <c r="H4">
        <v>5.5593715772505305</v>
      </c>
      <c r="J4" t="s">
        <v>263</v>
      </c>
      <c r="K4">
        <v>5.2828876050290603</v>
      </c>
      <c r="M4" t="s">
        <v>263</v>
      </c>
      <c r="N4">
        <v>4.2355919313238743</v>
      </c>
      <c r="P4" t="s">
        <v>263</v>
      </c>
      <c r="Q4">
        <v>7.4555577609048242</v>
      </c>
      <c r="S4" t="s">
        <v>263</v>
      </c>
      <c r="T4">
        <v>9.4049234574524263</v>
      </c>
      <c r="V4" t="s">
        <v>263</v>
      </c>
      <c r="W4">
        <v>6.8519474632907809</v>
      </c>
    </row>
    <row r="6" spans="1:23">
      <c r="A6" t="s">
        <v>264</v>
      </c>
      <c r="B6">
        <v>6.6947578258474039</v>
      </c>
      <c r="D6" t="s">
        <v>264</v>
      </c>
      <c r="E6">
        <v>7.8146457282867736</v>
      </c>
      <c r="G6" t="s">
        <v>264</v>
      </c>
      <c r="H6">
        <v>5.6030155047072867</v>
      </c>
      <c r="J6" t="s">
        <v>264</v>
      </c>
      <c r="K6">
        <v>5.3627405516274607</v>
      </c>
      <c r="M6" t="s">
        <v>264</v>
      </c>
      <c r="N6">
        <v>4.6718267685719823</v>
      </c>
      <c r="P6" t="s">
        <v>264</v>
      </c>
      <c r="Q6">
        <v>7.3956225097104067</v>
      </c>
      <c r="S6" t="s">
        <v>264</v>
      </c>
      <c r="T6">
        <v>10.162805669621051</v>
      </c>
      <c r="V6" t="s">
        <v>264</v>
      </c>
      <c r="W6">
        <v>7.4918175788184627</v>
      </c>
    </row>
    <row r="7" spans="1:23">
      <c r="A7" t="s">
        <v>264</v>
      </c>
      <c r="B7">
        <v>6.6784707455567442</v>
      </c>
      <c r="D7" t="s">
        <v>264</v>
      </c>
      <c r="E7">
        <v>7.7796971665467218</v>
      </c>
      <c r="G7" t="s">
        <v>264</v>
      </c>
      <c r="H7">
        <v>5.4902176693351343</v>
      </c>
      <c r="J7" t="s">
        <v>264</v>
      </c>
      <c r="K7">
        <v>4.8621720711683309</v>
      </c>
      <c r="M7" t="s">
        <v>264</v>
      </c>
      <c r="N7">
        <v>4.4349102956248103</v>
      </c>
      <c r="P7" t="s">
        <v>264</v>
      </c>
      <c r="Q7">
        <v>7.4920109642605794</v>
      </c>
      <c r="S7" t="s">
        <v>264</v>
      </c>
      <c r="T7">
        <v>9.6724476559945316</v>
      </c>
      <c r="V7" t="s">
        <v>264</v>
      </c>
      <c r="W7">
        <v>7.5398197048102844</v>
      </c>
    </row>
    <row r="8" spans="1:23">
      <c r="A8" t="s">
        <v>264</v>
      </c>
      <c r="B8">
        <v>6.5863495629175297</v>
      </c>
      <c r="D8" t="s">
        <v>264</v>
      </c>
      <c r="E8">
        <v>8.0177986993086705</v>
      </c>
      <c r="G8" t="s">
        <v>264</v>
      </c>
      <c r="H8">
        <v>5.6189671204096427</v>
      </c>
      <c r="J8" t="s">
        <v>264</v>
      </c>
      <c r="K8">
        <v>5.4821630561470336</v>
      </c>
      <c r="M8" t="s">
        <v>264</v>
      </c>
      <c r="N8">
        <v>4.6067095067491977</v>
      </c>
      <c r="P8" t="s">
        <v>264</v>
      </c>
      <c r="Q8">
        <v>7.5762911003936004</v>
      </c>
      <c r="S8" t="s">
        <v>264</v>
      </c>
      <c r="T8">
        <v>9.935641319406777</v>
      </c>
      <c r="V8" t="s">
        <v>264</v>
      </c>
      <c r="W8">
        <v>7.3667809175005878</v>
      </c>
    </row>
    <row r="10" spans="1:23">
      <c r="A10" t="s">
        <v>265</v>
      </c>
      <c r="B10">
        <v>6.8148664134945207</v>
      </c>
      <c r="D10" t="s">
        <v>265</v>
      </c>
      <c r="E10">
        <v>8.3218885367211151</v>
      </c>
      <c r="G10" t="s">
        <v>265</v>
      </c>
      <c r="H10">
        <v>5.7136765199368043</v>
      </c>
      <c r="J10" t="s">
        <v>265</v>
      </c>
      <c r="K10">
        <v>5.8640929506833501</v>
      </c>
      <c r="M10" t="s">
        <v>265</v>
      </c>
      <c r="N10">
        <v>4.8101708538252659</v>
      </c>
      <c r="P10" t="s">
        <v>265</v>
      </c>
      <c r="Q10">
        <v>7.9115805383425943</v>
      </c>
      <c r="S10" t="s">
        <v>265</v>
      </c>
      <c r="T10">
        <v>10.276951134861193</v>
      </c>
      <c r="V10" t="s">
        <v>265</v>
      </c>
      <c r="W10">
        <v>7.5159188129283834</v>
      </c>
    </row>
    <row r="11" spans="1:23">
      <c r="A11" t="s">
        <v>265</v>
      </c>
      <c r="B11">
        <v>6.6245410892092522</v>
      </c>
      <c r="D11" t="s">
        <v>265</v>
      </c>
      <c r="E11">
        <v>7.9581754608637389</v>
      </c>
      <c r="G11" t="s">
        <v>265</v>
      </c>
      <c r="H11">
        <v>5.6053830099986364</v>
      </c>
      <c r="J11" t="s">
        <v>265</v>
      </c>
      <c r="K11">
        <v>5.770692427161876</v>
      </c>
      <c r="M11" t="s">
        <v>265</v>
      </c>
      <c r="N11">
        <v>4.8411926292269172</v>
      </c>
      <c r="P11" t="s">
        <v>265</v>
      </c>
      <c r="Q11">
        <v>7.8664290850705001</v>
      </c>
      <c r="S11" t="s">
        <v>265</v>
      </c>
      <c r="T11">
        <v>10.52336297589115</v>
      </c>
      <c r="V11" t="s">
        <v>265</v>
      </c>
      <c r="W11">
        <v>7.4901058136321197</v>
      </c>
    </row>
    <row r="12" spans="1:23">
      <c r="A12" t="s">
        <v>265</v>
      </c>
      <c r="B12">
        <v>6.7404948850684931</v>
      </c>
      <c r="D12" t="s">
        <v>265</v>
      </c>
      <c r="E12">
        <v>8.0373865615584528</v>
      </c>
      <c r="G12" t="s">
        <v>265</v>
      </c>
      <c r="H12">
        <v>5.716535763662435</v>
      </c>
      <c r="J12" t="s">
        <v>265</v>
      </c>
      <c r="K12">
        <v>5.5875372769766258</v>
      </c>
      <c r="M12" t="s">
        <v>265</v>
      </c>
      <c r="N12">
        <v>4.7787738954477099</v>
      </c>
      <c r="P12" t="s">
        <v>265</v>
      </c>
      <c r="Q12">
        <v>7.8704607968781808</v>
      </c>
      <c r="S12" t="s">
        <v>265</v>
      </c>
      <c r="T12">
        <v>9.7417603091271445</v>
      </c>
      <c r="V12" t="s">
        <v>265</v>
      </c>
      <c r="W12">
        <v>7.3512012345432112</v>
      </c>
    </row>
  </sheetData>
  <phoneticPr fontId="2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EBC9F-2203-4DC3-A4A7-6F8D2638D1D9}">
  <dimension ref="A1:D19"/>
  <sheetViews>
    <sheetView workbookViewId="0">
      <selection activeCell="M22" sqref="M22"/>
    </sheetView>
  </sheetViews>
  <sheetFormatPr defaultRowHeight="19.8"/>
  <cols>
    <col min="1" max="1" width="11.26953125" customWidth="1"/>
  </cols>
  <sheetData>
    <row r="1" spans="1:4">
      <c r="B1" t="s">
        <v>266</v>
      </c>
      <c r="C1" t="s">
        <v>267</v>
      </c>
      <c r="D1" t="s">
        <v>268</v>
      </c>
    </row>
    <row r="2" spans="1:4">
      <c r="A2" t="s">
        <v>263</v>
      </c>
      <c r="B2">
        <v>1</v>
      </c>
      <c r="C2">
        <v>1.1059907834101383</v>
      </c>
      <c r="D2">
        <v>1.2211981566820276</v>
      </c>
    </row>
    <row r="3" spans="1:4">
      <c r="A3" t="s">
        <v>263</v>
      </c>
      <c r="B3">
        <v>1</v>
      </c>
      <c r="C3">
        <v>1.0678733031674208</v>
      </c>
      <c r="D3">
        <v>1.1900452488687783</v>
      </c>
    </row>
    <row r="4" spans="1:4">
      <c r="A4" t="s">
        <v>263</v>
      </c>
      <c r="B4">
        <v>1</v>
      </c>
      <c r="C4">
        <v>1.1082474226804124</v>
      </c>
      <c r="D4">
        <v>1.2164948453608249</v>
      </c>
    </row>
    <row r="6" spans="1:4">
      <c r="B6" t="s">
        <v>266</v>
      </c>
      <c r="C6" t="s">
        <v>267</v>
      </c>
      <c r="D6" t="s">
        <v>268</v>
      </c>
    </row>
    <row r="7" spans="1:4">
      <c r="A7" t="s">
        <v>269</v>
      </c>
      <c r="B7">
        <v>1</v>
      </c>
      <c r="C7">
        <v>1.1261682242990656</v>
      </c>
      <c r="D7">
        <v>1.1448598130841123</v>
      </c>
    </row>
    <row r="8" spans="1:4">
      <c r="A8" t="s">
        <v>269</v>
      </c>
      <c r="B8">
        <v>1</v>
      </c>
      <c r="C8">
        <v>1.145</v>
      </c>
      <c r="D8">
        <v>1.27</v>
      </c>
    </row>
    <row r="9" spans="1:4">
      <c r="A9" t="s">
        <v>269</v>
      </c>
      <c r="B9">
        <v>1</v>
      </c>
      <c r="C9">
        <v>1.1008771929824561</v>
      </c>
      <c r="D9">
        <v>1.2719298245614035</v>
      </c>
    </row>
    <row r="11" spans="1:4">
      <c r="B11" t="s">
        <v>266</v>
      </c>
      <c r="C11" t="s">
        <v>267</v>
      </c>
      <c r="D11" t="s">
        <v>268</v>
      </c>
    </row>
    <row r="12" spans="1:4">
      <c r="A12" t="s">
        <v>270</v>
      </c>
      <c r="B12">
        <v>1</v>
      </c>
      <c r="C12">
        <v>1.1090047393364928</v>
      </c>
      <c r="D12">
        <v>1.0758293838862558</v>
      </c>
    </row>
    <row r="13" spans="1:4">
      <c r="A13" t="s">
        <v>270</v>
      </c>
      <c r="B13">
        <v>1</v>
      </c>
      <c r="C13">
        <v>1.1528925619834711</v>
      </c>
      <c r="D13">
        <v>1.1239669421487604</v>
      </c>
    </row>
    <row r="14" spans="1:4">
      <c r="A14" t="s">
        <v>270</v>
      </c>
      <c r="B14">
        <v>1</v>
      </c>
      <c r="C14">
        <v>1.1009615384615383</v>
      </c>
      <c r="D14">
        <v>1.2019230769230769</v>
      </c>
    </row>
    <row r="16" spans="1:4">
      <c r="B16" t="s">
        <v>266</v>
      </c>
      <c r="C16" t="s">
        <v>267</v>
      </c>
      <c r="D16" t="s">
        <v>268</v>
      </c>
    </row>
    <row r="17" spans="1:4">
      <c r="A17" t="s">
        <v>271</v>
      </c>
      <c r="B17">
        <v>1</v>
      </c>
      <c r="C17">
        <v>1.1184834123222749</v>
      </c>
      <c r="D17">
        <v>1.0710900473933649</v>
      </c>
    </row>
    <row r="18" spans="1:4">
      <c r="A18" t="s">
        <v>271</v>
      </c>
      <c r="B18">
        <v>1</v>
      </c>
      <c r="C18">
        <v>1.0900473933649288</v>
      </c>
      <c r="D18">
        <v>0.97156398104265396</v>
      </c>
    </row>
    <row r="19" spans="1:4">
      <c r="A19" t="s">
        <v>271</v>
      </c>
      <c r="B19">
        <v>1</v>
      </c>
      <c r="C19">
        <v>1.0606060606060606</v>
      </c>
      <c r="D19">
        <v>1.0530303030303032</v>
      </c>
    </row>
  </sheetData>
  <phoneticPr fontId="2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8860-AD9E-47E3-8E84-B271E0592A19}">
  <dimension ref="A1:K8"/>
  <sheetViews>
    <sheetView topLeftCell="C1" workbookViewId="0">
      <selection activeCell="K10" sqref="K10"/>
    </sheetView>
  </sheetViews>
  <sheetFormatPr defaultRowHeight="19.8"/>
  <cols>
    <col min="2" max="2" width="19.90625" customWidth="1"/>
    <col min="3" max="3" width="27.6328125" customWidth="1"/>
    <col min="4" max="4" width="37.90625" customWidth="1"/>
    <col min="5" max="5" width="17.36328125" customWidth="1"/>
    <col min="7" max="7" width="9.7265625" customWidth="1"/>
    <col min="8" max="8" width="21.453125" customWidth="1"/>
    <col min="9" max="9" width="28" customWidth="1"/>
    <col min="10" max="10" width="37.453125" customWidth="1"/>
    <col min="11" max="11" width="16.08984375" customWidth="1"/>
  </cols>
  <sheetData>
    <row r="1" spans="1:11" ht="36">
      <c r="A1" s="98" t="s">
        <v>189</v>
      </c>
      <c r="B1" s="99" t="s">
        <v>273</v>
      </c>
      <c r="C1" s="99" t="s">
        <v>249</v>
      </c>
      <c r="D1" s="100" t="s">
        <v>250</v>
      </c>
      <c r="E1" s="101" t="s">
        <v>210</v>
      </c>
      <c r="F1" s="21"/>
      <c r="G1" s="89" t="s">
        <v>213</v>
      </c>
      <c r="H1" s="90" t="s">
        <v>273</v>
      </c>
      <c r="I1" s="90" t="s">
        <v>251</v>
      </c>
      <c r="J1" s="91" t="s">
        <v>250</v>
      </c>
      <c r="K1" s="92" t="s">
        <v>210</v>
      </c>
    </row>
    <row r="2" spans="1:11">
      <c r="A2" s="93" t="s">
        <v>247</v>
      </c>
      <c r="B2">
        <v>2768</v>
      </c>
      <c r="C2">
        <v>1623</v>
      </c>
      <c r="D2">
        <v>1.7054836722119531</v>
      </c>
      <c r="E2" s="94">
        <v>1.3770176262483014</v>
      </c>
      <c r="G2" s="93" t="s">
        <v>244</v>
      </c>
      <c r="H2">
        <v>1513</v>
      </c>
      <c r="I2">
        <v>1608</v>
      </c>
      <c r="J2">
        <v>0.9409203980099502</v>
      </c>
      <c r="K2" s="94">
        <v>1.2370038639366512</v>
      </c>
    </row>
    <row r="3" spans="1:11">
      <c r="A3" s="93" t="s">
        <v>247</v>
      </c>
      <c r="B3">
        <v>10922</v>
      </c>
      <c r="C3">
        <v>7993</v>
      </c>
      <c r="D3">
        <v>1.3664456399349432</v>
      </c>
      <c r="E3" s="94">
        <v>1.1032763093299869</v>
      </c>
      <c r="G3" s="93" t="s">
        <v>244</v>
      </c>
      <c r="H3">
        <v>4467</v>
      </c>
      <c r="I3">
        <v>7796</v>
      </c>
      <c r="J3">
        <v>0.57298614674191894</v>
      </c>
      <c r="K3" s="94">
        <v>0.75329016035895457</v>
      </c>
    </row>
    <row r="4" spans="1:11">
      <c r="A4" s="93" t="s">
        <v>247</v>
      </c>
      <c r="B4">
        <v>5123</v>
      </c>
      <c r="C4">
        <v>7959</v>
      </c>
      <c r="D4">
        <v>0.64367382837039833</v>
      </c>
      <c r="E4" s="94">
        <v>0.51970606442171152</v>
      </c>
      <c r="G4" s="93" t="s">
        <v>244</v>
      </c>
      <c r="H4">
        <v>6039</v>
      </c>
      <c r="I4">
        <v>7863</v>
      </c>
      <c r="J4">
        <v>0.76802747043113317</v>
      </c>
      <c r="K4" s="94">
        <v>1.0097059757043945</v>
      </c>
    </row>
    <row r="5" spans="1:11">
      <c r="A5" s="93"/>
      <c r="E5" s="94"/>
      <c r="G5" s="93"/>
      <c r="K5" s="94"/>
    </row>
    <row r="6" spans="1:11">
      <c r="A6" s="93" t="s">
        <v>248</v>
      </c>
      <c r="B6">
        <v>8124</v>
      </c>
      <c r="C6">
        <v>7928</v>
      </c>
      <c r="D6">
        <v>1.0247225025227042</v>
      </c>
      <c r="E6" s="94">
        <v>0.82736702260944917</v>
      </c>
      <c r="G6" s="93" t="s">
        <v>245</v>
      </c>
      <c r="H6">
        <v>22730</v>
      </c>
      <c r="I6">
        <v>7928</v>
      </c>
      <c r="J6">
        <v>2.8670534813319879</v>
      </c>
      <c r="K6" s="94">
        <v>3.7692415235355456</v>
      </c>
    </row>
    <row r="7" spans="1:11">
      <c r="A7" s="93" t="s">
        <v>248</v>
      </c>
      <c r="B7">
        <v>11127</v>
      </c>
      <c r="C7">
        <v>8059</v>
      </c>
      <c r="D7">
        <v>1.3806923935972204</v>
      </c>
      <c r="E7" s="94">
        <v>1.1147792226849587</v>
      </c>
      <c r="G7" s="93" t="s">
        <v>245</v>
      </c>
      <c r="H7">
        <v>4188</v>
      </c>
      <c r="I7">
        <v>1594</v>
      </c>
      <c r="J7">
        <v>2.6273525721455457</v>
      </c>
      <c r="K7" s="94">
        <v>3.4541128989676451</v>
      </c>
    </row>
    <row r="8" spans="1:11" ht="20.399999999999999" thickBot="1">
      <c r="A8" s="95" t="s">
        <v>248</v>
      </c>
      <c r="B8" s="96">
        <v>2249</v>
      </c>
      <c r="C8" s="96">
        <v>1608</v>
      </c>
      <c r="D8" s="96">
        <v>1.3986318407960199</v>
      </c>
      <c r="E8" s="97">
        <v>1.1292636386898676</v>
      </c>
      <c r="G8" s="95" t="s">
        <v>245</v>
      </c>
      <c r="H8" s="96">
        <v>13612</v>
      </c>
      <c r="I8" s="96">
        <v>7959</v>
      </c>
      <c r="J8" s="96">
        <v>1.7102651086819953</v>
      </c>
      <c r="K8" s="97">
        <v>2.2484415815303564</v>
      </c>
    </row>
  </sheetData>
  <phoneticPr fontId="2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4224-6F1A-4D4A-BE7E-1A1C9C7ABE59}">
  <dimension ref="A1:K8"/>
  <sheetViews>
    <sheetView workbookViewId="0">
      <selection activeCell="A10" sqref="A10"/>
    </sheetView>
  </sheetViews>
  <sheetFormatPr defaultRowHeight="19.8"/>
  <cols>
    <col min="2" max="2" width="19.90625" customWidth="1"/>
    <col min="3" max="3" width="27.6328125" customWidth="1"/>
    <col min="4" max="4" width="37.90625" customWidth="1"/>
    <col min="5" max="5" width="17.36328125" customWidth="1"/>
    <col min="7" max="7" width="9.7265625" customWidth="1"/>
    <col min="8" max="8" width="21.453125" customWidth="1"/>
    <col min="9" max="9" width="28" customWidth="1"/>
    <col min="10" max="10" width="37.453125" customWidth="1"/>
    <col min="11" max="11" width="16.08984375" customWidth="1"/>
  </cols>
  <sheetData>
    <row r="1" spans="1:11" ht="36">
      <c r="A1" s="89" t="s">
        <v>189</v>
      </c>
      <c r="B1" s="90" t="s">
        <v>273</v>
      </c>
      <c r="C1" s="90" t="s">
        <v>249</v>
      </c>
      <c r="D1" s="91" t="s">
        <v>250</v>
      </c>
      <c r="E1" s="92" t="s">
        <v>210</v>
      </c>
      <c r="F1" s="21"/>
      <c r="G1" s="89" t="s">
        <v>213</v>
      </c>
      <c r="H1" s="90" t="s">
        <v>274</v>
      </c>
      <c r="I1" s="90" t="s">
        <v>251</v>
      </c>
      <c r="J1" s="91" t="s">
        <v>250</v>
      </c>
      <c r="K1" s="92" t="s">
        <v>210</v>
      </c>
    </row>
    <row r="2" spans="1:11">
      <c r="A2" s="93" t="s">
        <v>246</v>
      </c>
      <c r="B2">
        <v>884</v>
      </c>
      <c r="C2">
        <v>1623</v>
      </c>
      <c r="D2">
        <v>0.54467036352433762</v>
      </c>
      <c r="E2" s="94">
        <v>1.5604825574502872</v>
      </c>
      <c r="G2" s="93" t="s">
        <v>243</v>
      </c>
      <c r="H2">
        <v>1349</v>
      </c>
      <c r="I2">
        <v>1608</v>
      </c>
      <c r="J2">
        <v>0.83893034825870649</v>
      </c>
      <c r="K2" s="94">
        <v>1.0214781411637883</v>
      </c>
    </row>
    <row r="3" spans="1:11">
      <c r="A3" s="93" t="s">
        <v>246</v>
      </c>
      <c r="B3">
        <v>1413</v>
      </c>
      <c r="C3">
        <v>7993</v>
      </c>
      <c r="D3">
        <v>0.17677968222194421</v>
      </c>
      <c r="E3" s="94">
        <v>0.50647442764089767</v>
      </c>
      <c r="G3" s="93" t="s">
        <v>243</v>
      </c>
      <c r="H3">
        <v>6506</v>
      </c>
      <c r="I3">
        <v>7796</v>
      </c>
      <c r="J3">
        <v>0.83453052847614162</v>
      </c>
      <c r="K3" s="94">
        <v>1.0161209386948604</v>
      </c>
    </row>
    <row r="4" spans="1:11">
      <c r="A4" s="93" t="s">
        <v>246</v>
      </c>
      <c r="B4">
        <v>2592</v>
      </c>
      <c r="C4">
        <v>7959</v>
      </c>
      <c r="D4">
        <v>0.3256690539012439</v>
      </c>
      <c r="E4" s="94">
        <v>0.93304301490881547</v>
      </c>
      <c r="G4" s="93" t="s">
        <v>243</v>
      </c>
      <c r="H4">
        <v>6215</v>
      </c>
      <c r="I4">
        <v>7863</v>
      </c>
      <c r="J4">
        <v>0.79041078468777826</v>
      </c>
      <c r="K4" s="94">
        <v>0.96240092014135081</v>
      </c>
    </row>
    <row r="5" spans="1:11">
      <c r="A5" s="93"/>
      <c r="E5" s="94"/>
      <c r="G5" s="93"/>
      <c r="K5" s="94"/>
    </row>
    <row r="6" spans="1:11">
      <c r="A6" s="93" t="s">
        <v>0</v>
      </c>
      <c r="B6">
        <v>1636</v>
      </c>
      <c r="C6">
        <v>7928</v>
      </c>
      <c r="D6">
        <v>0.2063572149344097</v>
      </c>
      <c r="E6" s="94">
        <v>0.5912141656203358</v>
      </c>
      <c r="G6" s="93" t="s">
        <v>2</v>
      </c>
      <c r="H6">
        <v>14110</v>
      </c>
      <c r="I6">
        <v>7928</v>
      </c>
      <c r="J6">
        <v>1.7797679112008074</v>
      </c>
      <c r="K6" s="94">
        <v>2.1670380877385211</v>
      </c>
    </row>
    <row r="7" spans="1:11">
      <c r="A7" s="93" t="s">
        <v>0</v>
      </c>
      <c r="B7">
        <v>2377</v>
      </c>
      <c r="C7">
        <v>8059</v>
      </c>
      <c r="D7">
        <v>0.29494974562600818</v>
      </c>
      <c r="E7" s="94">
        <v>0.8450320858208743</v>
      </c>
      <c r="G7" s="93" t="s">
        <v>2</v>
      </c>
      <c r="H7">
        <v>3965</v>
      </c>
      <c r="I7">
        <v>1594</v>
      </c>
      <c r="J7">
        <v>2.4874529485570891</v>
      </c>
      <c r="K7" s="94">
        <v>3.0287124782150951</v>
      </c>
    </row>
    <row r="8" spans="1:11" ht="20.399999999999999" thickBot="1">
      <c r="A8" s="95" t="s">
        <v>0</v>
      </c>
      <c r="B8" s="96">
        <v>968</v>
      </c>
      <c r="C8" s="96">
        <v>1608</v>
      </c>
      <c r="D8" s="96">
        <v>0.60199004975124382</v>
      </c>
      <c r="E8" s="97">
        <v>1.7247036653821377</v>
      </c>
      <c r="G8" s="95" t="s">
        <v>2</v>
      </c>
      <c r="H8" s="96">
        <v>12918</v>
      </c>
      <c r="I8" s="96">
        <v>7959</v>
      </c>
      <c r="J8" s="96">
        <v>1.6230682246513382</v>
      </c>
      <c r="K8" s="97">
        <v>1.9762411939680986</v>
      </c>
    </row>
  </sheetData>
  <phoneticPr fontId="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Figure 1A</vt:lpstr>
      <vt:lpstr>Figure 1B</vt:lpstr>
      <vt:lpstr>Figure 1C</vt:lpstr>
      <vt:lpstr>Figure 1D aSMA</vt:lpstr>
      <vt:lpstr>Figure 1D SM22</vt:lpstr>
      <vt:lpstr>Fig 1E Cyp26b1 Rarb</vt:lpstr>
      <vt:lpstr>Figure 1F</vt:lpstr>
      <vt:lpstr>Figure 1G</vt:lpstr>
      <vt:lpstr>Figure 5B</vt:lpstr>
      <vt:lpstr>Figure 6A</vt:lpstr>
      <vt:lpstr>Figure 6D</vt:lpstr>
      <vt:lpstr>Figure 7A PDGFRA</vt:lpstr>
      <vt:lpstr>Figure 7A TNC</vt:lpstr>
      <vt:lpstr>Figure 7B aSMA</vt:lpstr>
      <vt:lpstr>Figure 7B SM22</vt:lpstr>
      <vt:lpstr>Supplemental Figure 1D</vt:lpstr>
      <vt:lpstr>Supplemental Fig 2D Lrat Stra6</vt:lpstr>
      <vt:lpstr>Supplemental Figure 2E</vt:lpstr>
      <vt:lpstr>Supplemental Figure 3B AJ</vt:lpstr>
      <vt:lpstr>Supplemental Figure 3B B6</vt:lpstr>
      <vt:lpstr>Suppl Figure 4B AJ vs B6</vt:lpstr>
      <vt:lpstr>Suppl Figure 4B Ctr vs BMS</vt:lpstr>
      <vt:lpstr>Supplemental Figure 12A</vt:lpstr>
      <vt:lpstr>Supplemental Figure 12B</vt:lpstr>
      <vt:lpstr>Supplemental Figure 12D</vt:lpstr>
      <vt:lpstr>Supplemental Figure 12E</vt:lpstr>
      <vt:lpstr>Supplemental Figure 15B</vt:lpstr>
      <vt:lpstr>Supplemental Figure 15C</vt:lpstr>
      <vt:lpstr>Suppl Figure 16B PDGFRA</vt:lpstr>
      <vt:lpstr>Suppl Figure 16B TNC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Masako Suzuki</dc:creator>
  <cp:lastModifiedBy>Otoshi, Takehiro</cp:lastModifiedBy>
  <dcterms:created xsi:type="dcterms:W3CDTF">2025-03-03T23:09:36Z</dcterms:created>
  <dcterms:modified xsi:type="dcterms:W3CDTF">2026-07-10T04:17:16Z</dcterms:modified>
</cp:coreProperties>
</file>