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hammadadeel/BCH Dropbox/Adeel Zafar/Glutaminolysis Manuscript/JCI/JCI Insight Revision/Submission files/"/>
    </mc:Choice>
  </mc:AlternateContent>
  <xr:revisionPtr revIDLastSave="0" documentId="13_ncr:1_{6003C233-B48A-2046-87F5-C7E7A13D0A99}" xr6:coauthVersionLast="47" xr6:coauthVersionMax="47" xr10:uidLastSave="{00000000-0000-0000-0000-000000000000}"/>
  <bookViews>
    <workbookView xWindow="0" yWindow="500" windowWidth="44800" windowHeight="23120" activeTab="7" xr2:uid="{A1AEF9B9-B01F-F94B-8FDE-7F868ECEA02C}"/>
  </bookViews>
  <sheets>
    <sheet name="Figure 1" sheetId="1" r:id="rId1"/>
    <sheet name="Figure 2" sheetId="2" r:id="rId2"/>
    <sheet name="Figure 4" sheetId="3" r:id="rId3"/>
    <sheet name="Figure 5" sheetId="7" r:id="rId4"/>
    <sheet name="Extended Figure 1" sheetId="4" r:id="rId5"/>
    <sheet name="Extended Figure 2" sheetId="8" r:id="rId6"/>
    <sheet name="Extended Figure 3" sheetId="5" r:id="rId7"/>
    <sheet name="Extended Figure 5" sheetId="6" r:id="rId8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B10" i="2" l="1"/>
  <c r="CB8" i="2"/>
  <c r="CB7" i="2"/>
  <c r="CB5" i="2"/>
  <c r="K23" i="2"/>
</calcChain>
</file>

<file path=xl/sharedStrings.xml><?xml version="1.0" encoding="utf-8"?>
<sst xmlns="http://schemas.openxmlformats.org/spreadsheetml/2006/main" count="523" uniqueCount="144">
  <si>
    <t>Fig.1B</t>
  </si>
  <si>
    <t>PBS</t>
  </si>
  <si>
    <t>DON</t>
  </si>
  <si>
    <t>CB-839</t>
  </si>
  <si>
    <t>Days</t>
  </si>
  <si>
    <t>DON+DT</t>
  </si>
  <si>
    <t>Fig.2B</t>
  </si>
  <si>
    <t>Fig.1D</t>
  </si>
  <si>
    <t xml:space="preserve">Fig.1F left </t>
  </si>
  <si>
    <t>Fig.1F right</t>
  </si>
  <si>
    <t xml:space="preserve">Fig.1H left </t>
  </si>
  <si>
    <t>Fig.1H right</t>
  </si>
  <si>
    <t>Fig.1J</t>
  </si>
  <si>
    <t>Fig.1K IgM</t>
  </si>
  <si>
    <t>Fig.1K IgA</t>
  </si>
  <si>
    <t>Fig.1K IgG1</t>
  </si>
  <si>
    <t>Fig.1K IgG2b</t>
  </si>
  <si>
    <t>Fig.1K IgG2c</t>
  </si>
  <si>
    <t>Fig.1K IgG3</t>
  </si>
  <si>
    <t>Fig.1K IgE</t>
  </si>
  <si>
    <t>Fig.1M</t>
  </si>
  <si>
    <t>Fig.1O Ear</t>
  </si>
  <si>
    <t>Fig.1O Liver</t>
  </si>
  <si>
    <t>Fig.1O Lung</t>
  </si>
  <si>
    <t>Fig.1O Kidney</t>
  </si>
  <si>
    <t>Fig.2D left</t>
  </si>
  <si>
    <t>Fig.2D right</t>
  </si>
  <si>
    <t>Vehicle</t>
  </si>
  <si>
    <t>DT+DON</t>
  </si>
  <si>
    <t>Fig.2F left</t>
  </si>
  <si>
    <t>Fig.2F right</t>
  </si>
  <si>
    <t>Fig.2H right</t>
  </si>
  <si>
    <t>Fig.2H left</t>
  </si>
  <si>
    <t>Fig.2J</t>
  </si>
  <si>
    <t>Fig.2K IgM</t>
  </si>
  <si>
    <t>Fig.2K IgA</t>
  </si>
  <si>
    <t>Fig.2K IgG1</t>
  </si>
  <si>
    <t>Fig.2K IgG2b</t>
  </si>
  <si>
    <t>Fig.2K IgG2c</t>
  </si>
  <si>
    <t>Fig.2K IgG3</t>
  </si>
  <si>
    <t>Fig.2K IgE</t>
  </si>
  <si>
    <t>Fig.2M</t>
  </si>
  <si>
    <t>Fig.2O Ear</t>
  </si>
  <si>
    <t>Fig.2O Liver</t>
  </si>
  <si>
    <t>Fig.2O Lung</t>
  </si>
  <si>
    <t>Fig.2O Kidney</t>
  </si>
  <si>
    <t>DON+SCH58261</t>
  </si>
  <si>
    <t>DON+ASN</t>
  </si>
  <si>
    <t>Fig.4B</t>
  </si>
  <si>
    <t>Fig.4D Left</t>
  </si>
  <si>
    <t>Fig.4D Right</t>
  </si>
  <si>
    <t>Fig.4F Left</t>
  </si>
  <si>
    <t>Fig.4F Right</t>
  </si>
  <si>
    <t>Fig.4H</t>
  </si>
  <si>
    <t>Fig.4I</t>
  </si>
  <si>
    <t>Fig.4K IgM</t>
  </si>
  <si>
    <t>Fig.4K IgA</t>
  </si>
  <si>
    <t>Fig.4K IgG1</t>
  </si>
  <si>
    <t>Fig.4K IgG2b</t>
  </si>
  <si>
    <t>Fig.4K IgG2c</t>
  </si>
  <si>
    <t>Fig.4K IgG3</t>
  </si>
  <si>
    <t>Fig.4K IgE</t>
  </si>
  <si>
    <t>Fig.4M</t>
  </si>
  <si>
    <t>Extended Figure  1A</t>
  </si>
  <si>
    <t>Extended Figure  1C Right</t>
  </si>
  <si>
    <t>Extended Figure  1E</t>
  </si>
  <si>
    <t>Extended Figure  1F CD4</t>
  </si>
  <si>
    <t>Extended Figure  1F CD8</t>
  </si>
  <si>
    <t>Extended Figure  1F ∆Treg</t>
  </si>
  <si>
    <t>Extended Figure  1F TEM</t>
  </si>
  <si>
    <t>Extended Figure  1F Naïve</t>
  </si>
  <si>
    <t>Extended Figure  1F IFN-g+∆Treg</t>
  </si>
  <si>
    <t>Extended Figure  1F IL-4+∆Treg</t>
  </si>
  <si>
    <t>Extended Figure  1H</t>
  </si>
  <si>
    <t>Extended Figure  1J LPS</t>
  </si>
  <si>
    <t>Extended Figure  1J Resiquimod</t>
  </si>
  <si>
    <t>Extended Figure  1J CD40L</t>
  </si>
  <si>
    <t>Extended Figure  1M LPS</t>
  </si>
  <si>
    <t>Extended Figure  1M Resiquimod</t>
  </si>
  <si>
    <t>Extended Figure  1P IgE</t>
  </si>
  <si>
    <t>Extended Figure  1P IgG1</t>
  </si>
  <si>
    <t>Extended Figure  2C</t>
  </si>
  <si>
    <t xml:space="preserve">Extended Figure  2E </t>
  </si>
  <si>
    <t>Extended Figure  3C</t>
  </si>
  <si>
    <t>DON+SCH</t>
  </si>
  <si>
    <t>ASN</t>
  </si>
  <si>
    <t>RPMI</t>
  </si>
  <si>
    <t>DMEM</t>
  </si>
  <si>
    <t>Extended Figure  1L LPS</t>
  </si>
  <si>
    <t>Extended Figure  1L Resiquimod</t>
  </si>
  <si>
    <t>Extended Figure  1O IgE</t>
  </si>
  <si>
    <t>Extended Figure  1O IgG1</t>
  </si>
  <si>
    <t>Age (days)</t>
  </si>
  <si>
    <t>Fig.4O Ear</t>
  </si>
  <si>
    <t>Fig.4O Kidney</t>
  </si>
  <si>
    <t xml:space="preserve"> </t>
  </si>
  <si>
    <t>Extended Figure  1C Left</t>
  </si>
  <si>
    <t>Fig.5D</t>
  </si>
  <si>
    <t>Fig.5F</t>
  </si>
  <si>
    <t>Fig.5H</t>
  </si>
  <si>
    <t>ASNS</t>
  </si>
  <si>
    <t>Fig.5J Left</t>
  </si>
  <si>
    <t>Fig.5J Right</t>
  </si>
  <si>
    <t>Fig.5L left</t>
  </si>
  <si>
    <t>Fig.5L right</t>
  </si>
  <si>
    <t>Fig.5N left</t>
  </si>
  <si>
    <t>Fig.5N right</t>
  </si>
  <si>
    <t>Fig.5P</t>
  </si>
  <si>
    <t>Fig.5Q</t>
  </si>
  <si>
    <t>Fig.5R</t>
  </si>
  <si>
    <t>Fig.5T</t>
  </si>
  <si>
    <t>DSS</t>
  </si>
  <si>
    <t>DSS+DON</t>
  </si>
  <si>
    <t>Extended Figure  2B</t>
  </si>
  <si>
    <t xml:space="preserve">Extended Figure  2D </t>
  </si>
  <si>
    <t xml:space="preserve">Extended Figure  2F left </t>
  </si>
  <si>
    <t xml:space="preserve">Extended Figure  2F right </t>
  </si>
  <si>
    <t xml:space="preserve">Extended Figure  2H left </t>
  </si>
  <si>
    <t xml:space="preserve">Extended Figure  2H right </t>
  </si>
  <si>
    <t xml:space="preserve">Extended Figure  2J left </t>
  </si>
  <si>
    <t xml:space="preserve">Extended Figure  2J right </t>
  </si>
  <si>
    <t>Extended Figure  2N</t>
  </si>
  <si>
    <t xml:space="preserve">Extended Figure  2L right </t>
  </si>
  <si>
    <t xml:space="preserve">Extended Figure  2L left </t>
  </si>
  <si>
    <t>Extended Figure  3A</t>
  </si>
  <si>
    <t xml:space="preserve">Extended Figure  3E </t>
  </si>
  <si>
    <t>Extended Figure  3F CD4</t>
  </si>
  <si>
    <t>Extended Figure  3F CD8</t>
  </si>
  <si>
    <t>Extended Figure  3F TEM</t>
  </si>
  <si>
    <t>Extended Figure  3F Naïve</t>
  </si>
  <si>
    <t>Extended Figure  3F IFN-g+ ∆Treg</t>
  </si>
  <si>
    <t>Extended Figure  3F IL-4+ ∆Treg</t>
  </si>
  <si>
    <t>Extended Figure  3H</t>
  </si>
  <si>
    <t>Extended Figure  5C</t>
  </si>
  <si>
    <t>Extended Figure  5E</t>
  </si>
  <si>
    <t>Extended Figure  5G Left</t>
  </si>
  <si>
    <t>Extended Figure  5G Right</t>
  </si>
  <si>
    <t>Extended Figure  5H CD4</t>
  </si>
  <si>
    <t>Extended Figure  5H CD8</t>
  </si>
  <si>
    <t>Extended Figure  5H ∆Treg</t>
  </si>
  <si>
    <t>Extended Figure  5H TEM</t>
  </si>
  <si>
    <t>Extended Figure  5H Naïve</t>
  </si>
  <si>
    <t>Extended Figure  5K</t>
  </si>
  <si>
    <t>Extended Figure  5L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</si>
</sst>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9"/>
      <name val="Arial"/>
      <family val="2"/>
    </font>
    <font>
      <b/>
      <sz val="12"/>
      <color rgb="FF000000"/>
      <name val="Aptos Narrow"/>
      <scheme val="minor"/>
    </font>
    <font>
      <sz val="9"/>
      <color theme="1"/>
      <name val="Arial"/>
      <family val="2"/>
    </font>
    <font>
      <sz val="12"/>
      <color rgb="FF000000"/>
      <name val="Aptos Narrow"/>
      <family val="2"/>
      <scheme val="minor"/>
    </font>
    <font>
      <b/>
      <sz val="9"/>
      <color rgb="FF000000"/>
      <name val="Aptos Narrow"/>
      <scheme val="minor"/>
    </font>
    <font>
      <sz val="9"/>
      <color theme="1"/>
      <name val="Aptos Narrow"/>
      <family val="2"/>
      <scheme val="minor"/>
    </font>
    <font>
      <sz val="13"/>
      <name val="Arial"/>
      <family val="2"/>
    </font>
    <font>
      <i/>
      <sz val="9"/>
      <color rgb="FF0000FF"/>
      <name val="Arial"/>
      <family val="2"/>
    </font>
    <font>
      <i/>
      <sz val="13"/>
      <color rgb="FF0000FF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0" fillId="0" borderId="6" xfId="0" applyBorder="1"/>
    <xf numFmtId="0" fontId="0" fillId="0" borderId="9" xfId="0" applyBorder="1"/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/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AA3FA-E844-B84A-9D6D-7A002F0970D7}">
  <dimension ref="B1:BY32"/>
  <sheetViews>
    <sheetView workbookViewId="0">
      <selection activeCell="AC29" sqref="AC29"/>
    </sheetView>
  </sheetViews>
  <sheetFormatPr baseColWidth="10" defaultRowHeight="16" x14ac:dyDescent="0.2"/>
  <cols>
    <col min="1" max="1" width="2.5" style="15" customWidth="1"/>
    <col min="2" max="2" width="4.6640625" style="15" bestFit="1" customWidth="1"/>
    <col min="3" max="3" width="4.1640625" style="15" bestFit="1" customWidth="1"/>
    <col min="4" max="4" width="4.33203125" style="15" bestFit="1" customWidth="1"/>
    <col min="5" max="5" width="6.1640625" style="15" bestFit="1" customWidth="1"/>
    <col min="6" max="6" width="2.5" style="15" customWidth="1"/>
    <col min="7" max="8" width="4.5" style="15" bestFit="1" customWidth="1"/>
    <col min="9" max="9" width="6.1640625" style="15" bestFit="1" customWidth="1"/>
    <col min="10" max="10" width="2.5" style="15" customWidth="1"/>
    <col min="11" max="12" width="4.5" style="15" bestFit="1" customWidth="1"/>
    <col min="13" max="13" width="6.1640625" style="15" bestFit="1" customWidth="1"/>
    <col min="14" max="14" width="2.5" style="15" customWidth="1"/>
    <col min="15" max="16" width="4.5" style="15" bestFit="1" customWidth="1"/>
    <col min="17" max="17" width="6.1640625" style="15" bestFit="1" customWidth="1"/>
    <col min="18" max="18" width="2.5" style="15" customWidth="1"/>
    <col min="19" max="20" width="5.33203125" style="15" bestFit="1" customWidth="1"/>
    <col min="21" max="21" width="6.1640625" style="15" bestFit="1" customWidth="1"/>
    <col min="22" max="22" width="2.5" style="15" customWidth="1"/>
    <col min="23" max="23" width="5.33203125" style="15" bestFit="1" customWidth="1"/>
    <col min="24" max="24" width="4.5" style="15" bestFit="1" customWidth="1"/>
    <col min="25" max="25" width="6.1640625" style="15" bestFit="1" customWidth="1"/>
    <col min="26" max="26" width="2.5" style="15" customWidth="1"/>
    <col min="27" max="28" width="4.5" style="15" bestFit="1" customWidth="1"/>
    <col min="29" max="29" width="6.1640625" style="15" bestFit="1" customWidth="1"/>
    <col min="30" max="30" width="2.5" style="15" customWidth="1"/>
    <col min="31" max="33" width="9.5" style="15" bestFit="1" customWidth="1"/>
    <col min="34" max="34" width="2.5" style="15" customWidth="1"/>
    <col min="35" max="37" width="9.5" style="15" bestFit="1" customWidth="1"/>
    <col min="38" max="38" width="2.5" style="15" customWidth="1"/>
    <col min="39" max="41" width="9.5" style="15" bestFit="1" customWidth="1"/>
    <col min="42" max="42" width="2.33203125" style="15" customWidth="1"/>
    <col min="43" max="45" width="9.5" style="15" bestFit="1" customWidth="1"/>
    <col min="46" max="46" width="2.5" style="15" customWidth="1"/>
    <col min="47" max="49" width="9.5" style="15" bestFit="1" customWidth="1"/>
    <col min="50" max="50" width="2.5" style="15" customWidth="1"/>
    <col min="51" max="52" width="9.5" style="15" bestFit="1" customWidth="1"/>
    <col min="53" max="53" width="10.33203125" style="15" bestFit="1" customWidth="1"/>
    <col min="54" max="54" width="2.5" style="15" customWidth="1"/>
    <col min="55" max="57" width="9.5" style="15" bestFit="1" customWidth="1"/>
    <col min="58" max="58" width="2.5" style="15" customWidth="1"/>
    <col min="59" max="59" width="10.33203125" style="15" bestFit="1" customWidth="1"/>
    <col min="60" max="61" width="9.5" style="15" bestFit="1" customWidth="1"/>
    <col min="62" max="62" width="2.5" style="15" customWidth="1"/>
    <col min="63" max="65" width="9.5" style="15" bestFit="1" customWidth="1"/>
    <col min="66" max="66" width="2.5" style="15" customWidth="1"/>
    <col min="67" max="69" width="9.5" style="15" bestFit="1" customWidth="1"/>
    <col min="70" max="70" width="2.5" style="15" customWidth="1"/>
    <col min="71" max="73" width="9.5" style="15" bestFit="1" customWidth="1"/>
    <col min="74" max="74" width="2.5" style="15" customWidth="1"/>
    <col min="75" max="77" width="9.5" style="15" bestFit="1" customWidth="1"/>
    <col min="78" max="16384" width="10.83203125" style="15"/>
  </cols>
  <sheetData>
    <row r="1" spans="2:77" ht="17" thickBot="1" x14ac:dyDescent="0.25"/>
    <row r="2" spans="2:77" ht="17" thickBot="1" x14ac:dyDescent="0.25">
      <c r="B2" s="128" t="s">
        <v>0</v>
      </c>
      <c r="C2" s="129"/>
      <c r="D2" s="129"/>
      <c r="E2" s="130"/>
      <c r="G2" s="128" t="s">
        <v>7</v>
      </c>
      <c r="H2" s="129"/>
      <c r="I2" s="130"/>
      <c r="J2" s="16"/>
      <c r="K2" s="128" t="s">
        <v>8</v>
      </c>
      <c r="L2" s="129"/>
      <c r="M2" s="130"/>
      <c r="O2" s="128" t="s">
        <v>9</v>
      </c>
      <c r="P2" s="129"/>
      <c r="Q2" s="130"/>
      <c r="S2" s="128" t="s">
        <v>10</v>
      </c>
      <c r="T2" s="129"/>
      <c r="U2" s="130"/>
      <c r="W2" s="128" t="s">
        <v>11</v>
      </c>
      <c r="X2" s="129"/>
      <c r="Y2" s="130"/>
      <c r="AA2" s="128" t="s">
        <v>12</v>
      </c>
      <c r="AB2" s="129"/>
      <c r="AC2" s="130"/>
      <c r="AE2" s="137" t="s">
        <v>13</v>
      </c>
      <c r="AF2" s="138"/>
      <c r="AG2" s="139"/>
      <c r="AI2" s="137" t="s">
        <v>14</v>
      </c>
      <c r="AJ2" s="138"/>
      <c r="AK2" s="139"/>
      <c r="AM2" s="137" t="s">
        <v>15</v>
      </c>
      <c r="AN2" s="138"/>
      <c r="AO2" s="139"/>
      <c r="AQ2" s="128" t="s">
        <v>16</v>
      </c>
      <c r="AR2" s="129"/>
      <c r="AS2" s="130"/>
      <c r="AU2" s="131" t="s">
        <v>17</v>
      </c>
      <c r="AV2" s="132"/>
      <c r="AW2" s="133"/>
      <c r="AY2" s="131" t="s">
        <v>18</v>
      </c>
      <c r="AZ2" s="132"/>
      <c r="BA2" s="133"/>
      <c r="BC2" s="134" t="s">
        <v>19</v>
      </c>
      <c r="BD2" s="135"/>
      <c r="BE2" s="136"/>
      <c r="BG2" s="134" t="s">
        <v>20</v>
      </c>
      <c r="BH2" s="135"/>
      <c r="BI2" s="136"/>
      <c r="BK2" s="134" t="s">
        <v>21</v>
      </c>
      <c r="BL2" s="135"/>
      <c r="BM2" s="136"/>
      <c r="BO2" s="134" t="s">
        <v>22</v>
      </c>
      <c r="BP2" s="135"/>
      <c r="BQ2" s="136"/>
      <c r="BS2" s="134" t="s">
        <v>23</v>
      </c>
      <c r="BT2" s="135"/>
      <c r="BU2" s="136"/>
      <c r="BW2" s="134" t="s">
        <v>24</v>
      </c>
      <c r="BX2" s="135"/>
      <c r="BY2" s="136"/>
    </row>
    <row r="3" spans="2:77" x14ac:dyDescent="0.2">
      <c r="B3" s="12" t="s">
        <v>4</v>
      </c>
      <c r="C3" s="13" t="s">
        <v>1</v>
      </c>
      <c r="D3" s="13" t="s">
        <v>2</v>
      </c>
      <c r="E3" s="14" t="s">
        <v>3</v>
      </c>
      <c r="G3" s="12" t="s">
        <v>1</v>
      </c>
      <c r="H3" s="13" t="s">
        <v>2</v>
      </c>
      <c r="I3" s="14" t="s">
        <v>3</v>
      </c>
      <c r="K3" s="12" t="s">
        <v>1</v>
      </c>
      <c r="L3" s="13" t="s">
        <v>2</v>
      </c>
      <c r="M3" s="14" t="s">
        <v>3</v>
      </c>
      <c r="O3" s="12" t="s">
        <v>1</v>
      </c>
      <c r="P3" s="13" t="s">
        <v>2</v>
      </c>
      <c r="Q3" s="14" t="s">
        <v>3</v>
      </c>
      <c r="S3" s="12" t="s">
        <v>1</v>
      </c>
      <c r="T3" s="13" t="s">
        <v>2</v>
      </c>
      <c r="U3" s="14" t="s">
        <v>3</v>
      </c>
      <c r="W3" s="12" t="s">
        <v>1</v>
      </c>
      <c r="X3" s="13" t="s">
        <v>2</v>
      </c>
      <c r="Y3" s="14" t="s">
        <v>3</v>
      </c>
      <c r="AA3" s="12" t="s">
        <v>1</v>
      </c>
      <c r="AB3" s="13" t="s">
        <v>2</v>
      </c>
      <c r="AC3" s="14" t="s">
        <v>3</v>
      </c>
      <c r="AE3" s="39" t="s">
        <v>1</v>
      </c>
      <c r="AF3" s="40" t="s">
        <v>2</v>
      </c>
      <c r="AG3" s="41" t="s">
        <v>3</v>
      </c>
      <c r="AI3" s="39" t="s">
        <v>1</v>
      </c>
      <c r="AJ3" s="40" t="s">
        <v>2</v>
      </c>
      <c r="AK3" s="41" t="s">
        <v>3</v>
      </c>
      <c r="AM3" s="39" t="s">
        <v>1</v>
      </c>
      <c r="AN3" s="40" t="s">
        <v>2</v>
      </c>
      <c r="AO3" s="41" t="s">
        <v>3</v>
      </c>
      <c r="AQ3" s="12" t="s">
        <v>1</v>
      </c>
      <c r="AR3" s="13" t="s">
        <v>2</v>
      </c>
      <c r="AS3" s="14" t="s">
        <v>3</v>
      </c>
      <c r="AU3" s="39" t="s">
        <v>1</v>
      </c>
      <c r="AV3" s="40" t="s">
        <v>2</v>
      </c>
      <c r="AW3" s="41" t="s">
        <v>3</v>
      </c>
      <c r="AY3" s="39" t="s">
        <v>1</v>
      </c>
      <c r="AZ3" s="40" t="s">
        <v>2</v>
      </c>
      <c r="BA3" s="41" t="s">
        <v>3</v>
      </c>
      <c r="BC3" s="12" t="s">
        <v>1</v>
      </c>
      <c r="BD3" s="13" t="s">
        <v>2</v>
      </c>
      <c r="BE3" s="14" t="s">
        <v>3</v>
      </c>
      <c r="BG3" s="12">
        <v>6.31666667</v>
      </c>
      <c r="BH3" s="13">
        <v>1.42533333</v>
      </c>
      <c r="BI3" s="14">
        <v>4.4576666700000001</v>
      </c>
      <c r="BK3" s="12">
        <v>4</v>
      </c>
      <c r="BL3" s="13">
        <v>1</v>
      </c>
      <c r="BM3" s="14">
        <v>3</v>
      </c>
      <c r="BO3" s="12">
        <v>3</v>
      </c>
      <c r="BP3" s="13">
        <v>0.66666667000000002</v>
      </c>
      <c r="BQ3" s="14">
        <v>3</v>
      </c>
      <c r="BS3" s="12">
        <v>6</v>
      </c>
      <c r="BT3" s="13">
        <v>2.6666666700000001</v>
      </c>
      <c r="BU3" s="14">
        <v>7.6666666699999997</v>
      </c>
      <c r="BW3" s="12">
        <v>4</v>
      </c>
      <c r="BX3" s="13">
        <v>1.66</v>
      </c>
      <c r="BY3" s="14">
        <v>3</v>
      </c>
    </row>
    <row r="4" spans="2:77" x14ac:dyDescent="0.2">
      <c r="B4" s="17">
        <v>24</v>
      </c>
      <c r="C4" s="18">
        <v>1</v>
      </c>
      <c r="D4" s="18"/>
      <c r="E4" s="19"/>
      <c r="G4" s="17">
        <v>55.6</v>
      </c>
      <c r="H4" s="18">
        <v>33.5</v>
      </c>
      <c r="I4" s="19">
        <v>51.8</v>
      </c>
      <c r="K4" s="17">
        <v>61.2</v>
      </c>
      <c r="L4" s="18">
        <v>16.600000000000001</v>
      </c>
      <c r="M4" s="19">
        <v>66.900000000000006</v>
      </c>
      <c r="O4" s="17">
        <v>11.9</v>
      </c>
      <c r="P4" s="18">
        <v>51.2</v>
      </c>
      <c r="Q4" s="19">
        <v>17.5</v>
      </c>
      <c r="S4" s="17">
        <v>24.29</v>
      </c>
      <c r="T4" s="18">
        <v>14.77</v>
      </c>
      <c r="U4" s="19">
        <v>19.87</v>
      </c>
      <c r="W4" s="17">
        <v>11.65</v>
      </c>
      <c r="X4" s="18">
        <v>3.67</v>
      </c>
      <c r="Y4" s="19">
        <v>8.0399999999999991</v>
      </c>
      <c r="AA4" s="17">
        <v>5.35</v>
      </c>
      <c r="AB4" s="18">
        <v>1.59</v>
      </c>
      <c r="AC4" s="19">
        <v>4.42</v>
      </c>
      <c r="AE4" s="17">
        <v>237.59640303999998</v>
      </c>
      <c r="AF4" s="18">
        <v>7.5777440800000004</v>
      </c>
      <c r="AG4" s="19">
        <v>202.25246766999999</v>
      </c>
      <c r="AI4" s="17">
        <v>99.355929799999998</v>
      </c>
      <c r="AJ4" s="18">
        <v>3.4439308099999999</v>
      </c>
      <c r="AK4" s="19">
        <v>42.539625020000003</v>
      </c>
      <c r="AM4" s="17">
        <v>562.67784208</v>
      </c>
      <c r="AN4" s="18">
        <v>102.1515316</v>
      </c>
      <c r="AO4" s="19">
        <v>495.3673642</v>
      </c>
      <c r="AQ4" s="12">
        <v>161.34531133000002</v>
      </c>
      <c r="AR4" s="13">
        <v>75.54450340999999</v>
      </c>
      <c r="AS4" s="14">
        <v>191.85832612999999</v>
      </c>
      <c r="AU4" s="17">
        <v>229.32698633999999</v>
      </c>
      <c r="AV4" s="18">
        <v>93.580354439999994</v>
      </c>
      <c r="AW4" s="19">
        <v>246.14605543000002</v>
      </c>
      <c r="AY4" s="17">
        <v>46.537245909999996</v>
      </c>
      <c r="AZ4" s="18">
        <v>20.14952765</v>
      </c>
      <c r="BA4" s="19">
        <v>59.701337189999997</v>
      </c>
      <c r="BC4" s="12">
        <v>8.3592899599999999</v>
      </c>
      <c r="BD4" s="13">
        <v>6.5601499999999998E-3</v>
      </c>
      <c r="BE4" s="14">
        <v>9.1406825600000001</v>
      </c>
      <c r="BG4" s="17">
        <v>7.7516666699999996</v>
      </c>
      <c r="BH4" s="18">
        <v>0.76333333000000003</v>
      </c>
      <c r="BI4" s="19">
        <v>2.7463333300000001</v>
      </c>
      <c r="BK4" s="17">
        <v>3.6666666700000001</v>
      </c>
      <c r="BL4" s="18">
        <v>1</v>
      </c>
      <c r="BM4" s="19">
        <v>3.6666666700000001</v>
      </c>
      <c r="BO4" s="17">
        <v>4</v>
      </c>
      <c r="BP4" s="18">
        <v>0.66666667000000002</v>
      </c>
      <c r="BQ4" s="19">
        <v>2.3333333299999999</v>
      </c>
      <c r="BS4" s="17">
        <v>7.6666666699999997</v>
      </c>
      <c r="BT4" s="18">
        <v>2.3333333299999999</v>
      </c>
      <c r="BU4" s="19">
        <v>7.6666666699999997</v>
      </c>
      <c r="BW4" s="17">
        <v>4</v>
      </c>
      <c r="BX4" s="18">
        <v>1</v>
      </c>
      <c r="BY4" s="19">
        <v>3</v>
      </c>
    </row>
    <row r="5" spans="2:77" x14ac:dyDescent="0.2">
      <c r="B5" s="17">
        <v>21</v>
      </c>
      <c r="C5" s="18">
        <v>1</v>
      </c>
      <c r="D5" s="18"/>
      <c r="E5" s="19"/>
      <c r="G5" s="17">
        <v>55</v>
      </c>
      <c r="H5" s="18">
        <v>32.9</v>
      </c>
      <c r="I5" s="19">
        <v>44.8</v>
      </c>
      <c r="K5" s="17">
        <v>58.2</v>
      </c>
      <c r="L5" s="18">
        <v>17.399999999999999</v>
      </c>
      <c r="M5" s="19">
        <v>55.5</v>
      </c>
      <c r="O5" s="17">
        <v>11.4</v>
      </c>
      <c r="P5" s="18">
        <v>52.3</v>
      </c>
      <c r="Q5" s="19">
        <v>20.2</v>
      </c>
      <c r="S5" s="17">
        <v>23.29</v>
      </c>
      <c r="T5" s="18">
        <v>15.29</v>
      </c>
      <c r="U5" s="19">
        <v>22.86</v>
      </c>
      <c r="W5" s="17">
        <v>10.59</v>
      </c>
      <c r="X5" s="18">
        <v>2.67</v>
      </c>
      <c r="Y5" s="19">
        <v>8.5</v>
      </c>
      <c r="AA5" s="17">
        <v>4.82</v>
      </c>
      <c r="AB5" s="18">
        <v>1.74</v>
      </c>
      <c r="AC5" s="19">
        <v>4.24</v>
      </c>
      <c r="AE5" s="17">
        <v>185.61014868999999</v>
      </c>
      <c r="AF5" s="18">
        <v>107.66476277</v>
      </c>
      <c r="AG5" s="19">
        <v>213.74036149</v>
      </c>
      <c r="AI5" s="17">
        <v>84.127923499999994</v>
      </c>
      <c r="AJ5" s="18">
        <v>5.8928898099999998</v>
      </c>
      <c r="AK5" s="19">
        <v>64.649192509999992</v>
      </c>
      <c r="AM5" s="17">
        <v>513.02390601000002</v>
      </c>
      <c r="AN5" s="18">
        <v>367.38671985000002</v>
      </c>
      <c r="AO5" s="19">
        <v>741.13555537000002</v>
      </c>
      <c r="AQ5" s="17">
        <v>127.71779301000001</v>
      </c>
      <c r="AR5" s="18">
        <v>90.273231140000007</v>
      </c>
      <c r="AS5" s="19">
        <v>201.69813234</v>
      </c>
      <c r="AU5" s="17">
        <v>151.51216927000002</v>
      </c>
      <c r="AV5" s="18">
        <v>67.259542920000001</v>
      </c>
      <c r="AW5" s="19">
        <v>179.90536306999999</v>
      </c>
      <c r="AY5" s="17">
        <v>35.517874069999998</v>
      </c>
      <c r="AZ5" s="18">
        <v>22.69563745</v>
      </c>
      <c r="BA5" s="19">
        <v>38.010417659999995</v>
      </c>
      <c r="BC5" s="17">
        <v>2.8865022900000001</v>
      </c>
      <c r="BD5" s="18">
        <v>8.2066900000000009E-3</v>
      </c>
      <c r="BE5" s="19">
        <v>5.7611450299999998</v>
      </c>
      <c r="BG5" s="17">
        <v>8.0920000000000005</v>
      </c>
      <c r="BH5" s="18">
        <v>1.0740000000000001</v>
      </c>
      <c r="BI5" s="19">
        <v>3.198</v>
      </c>
      <c r="BK5" s="17">
        <v>3.6666666700000001</v>
      </c>
      <c r="BL5" s="18">
        <v>1</v>
      </c>
      <c r="BM5" s="19">
        <v>3.3333333299999999</v>
      </c>
      <c r="BO5" s="17">
        <v>3.3333333299999999</v>
      </c>
      <c r="BP5" s="18">
        <v>1</v>
      </c>
      <c r="BQ5" s="19">
        <v>3.6666666700000001</v>
      </c>
      <c r="BS5" s="17">
        <v>8</v>
      </c>
      <c r="BT5" s="18">
        <v>1.3333333300000001</v>
      </c>
      <c r="BU5" s="19">
        <v>7.3333333300000003</v>
      </c>
      <c r="BW5" s="17">
        <v>3</v>
      </c>
      <c r="BX5" s="18">
        <v>1</v>
      </c>
      <c r="BY5" s="19">
        <v>4</v>
      </c>
    </row>
    <row r="6" spans="2:77" x14ac:dyDescent="0.2">
      <c r="B6" s="17">
        <v>25</v>
      </c>
      <c r="C6" s="18">
        <v>1</v>
      </c>
      <c r="D6" s="18"/>
      <c r="E6" s="19"/>
      <c r="G6" s="17">
        <v>44.9</v>
      </c>
      <c r="H6" s="18">
        <v>26.1</v>
      </c>
      <c r="I6" s="19">
        <v>47.5</v>
      </c>
      <c r="K6" s="17">
        <v>69.2</v>
      </c>
      <c r="L6" s="18">
        <v>11.7</v>
      </c>
      <c r="M6" s="19">
        <v>61.7</v>
      </c>
      <c r="O6" s="17">
        <v>22.4</v>
      </c>
      <c r="P6" s="18">
        <v>73.599999999999994</v>
      </c>
      <c r="Q6" s="19">
        <v>18.100000000000001</v>
      </c>
      <c r="S6" s="17">
        <v>26.2</v>
      </c>
      <c r="T6" s="18">
        <v>11.3</v>
      </c>
      <c r="U6" s="19">
        <v>21.38</v>
      </c>
      <c r="W6" s="17">
        <v>7.48</v>
      </c>
      <c r="X6" s="18">
        <v>2.0099999999999998</v>
      </c>
      <c r="Y6" s="19">
        <v>10.58</v>
      </c>
      <c r="AA6" s="17">
        <v>7.69</v>
      </c>
      <c r="AB6" s="18">
        <v>3.36</v>
      </c>
      <c r="AC6" s="19">
        <v>9.26</v>
      </c>
      <c r="AE6" s="17">
        <v>327.61521479999999</v>
      </c>
      <c r="AF6" s="18">
        <v>90.688732520000002</v>
      </c>
      <c r="AG6" s="19">
        <v>360.05607226000001</v>
      </c>
      <c r="AI6" s="17">
        <v>67.244632540000012</v>
      </c>
      <c r="AJ6" s="18">
        <v>37.840701039999999</v>
      </c>
      <c r="AK6" s="19">
        <v>61.869168030000004</v>
      </c>
      <c r="AM6" s="17">
        <v>1041.2764513300001</v>
      </c>
      <c r="AN6" s="18">
        <v>418.00159924000002</v>
      </c>
      <c r="AO6" s="19">
        <v>1288.9458391800001</v>
      </c>
      <c r="AQ6" s="17">
        <v>189.28834906999998</v>
      </c>
      <c r="AR6" s="18">
        <v>125.72896828</v>
      </c>
      <c r="AS6" s="19">
        <v>232.05723193</v>
      </c>
      <c r="AU6" s="17">
        <v>252.20011194999998</v>
      </c>
      <c r="AV6" s="18">
        <v>193.88728603999999</v>
      </c>
      <c r="AW6" s="19">
        <v>298.62241893999999</v>
      </c>
      <c r="AY6" s="17">
        <v>58.54099085</v>
      </c>
      <c r="AZ6" s="18">
        <v>38.325801049999995</v>
      </c>
      <c r="BA6" s="19">
        <v>59.546607710000004</v>
      </c>
      <c r="BC6" s="17">
        <v>12.7176844</v>
      </c>
      <c r="BD6" s="18">
        <v>3.0491600000000001E-2</v>
      </c>
      <c r="BE6" s="19">
        <v>12.9630321</v>
      </c>
      <c r="BG6" s="17">
        <v>5.2320000000000002</v>
      </c>
      <c r="BH6" s="18">
        <v>0.24098125000000001</v>
      </c>
      <c r="BI6" s="19">
        <v>5.4325124499999999</v>
      </c>
      <c r="BK6" s="17">
        <v>4</v>
      </c>
      <c r="BL6" s="18">
        <v>1.6666666699999999</v>
      </c>
      <c r="BM6" s="19">
        <v>4</v>
      </c>
      <c r="BO6" s="17">
        <v>3</v>
      </c>
      <c r="BP6" s="18">
        <v>0.66666667000000002</v>
      </c>
      <c r="BQ6" s="19">
        <v>3</v>
      </c>
      <c r="BS6" s="17">
        <v>6.6666666699999997</v>
      </c>
      <c r="BT6" s="18">
        <v>4.6666666699999997</v>
      </c>
      <c r="BU6" s="19">
        <v>8</v>
      </c>
      <c r="BW6" s="17">
        <v>2.3333333299999999</v>
      </c>
      <c r="BX6" s="18">
        <v>0.66666667000000002</v>
      </c>
      <c r="BY6" s="19">
        <v>2.3333333299999999</v>
      </c>
    </row>
    <row r="7" spans="2:77" x14ac:dyDescent="0.2">
      <c r="B7" s="17">
        <v>27</v>
      </c>
      <c r="C7" s="18">
        <v>1</v>
      </c>
      <c r="D7" s="18"/>
      <c r="E7" s="19"/>
      <c r="G7" s="17">
        <v>46.9</v>
      </c>
      <c r="H7" s="18">
        <v>27.7</v>
      </c>
      <c r="I7" s="19">
        <v>39.299999999999997</v>
      </c>
      <c r="K7" s="17">
        <v>65.2</v>
      </c>
      <c r="L7" s="18">
        <v>13.7</v>
      </c>
      <c r="M7" s="19">
        <v>48.9</v>
      </c>
      <c r="O7" s="17">
        <v>27.5</v>
      </c>
      <c r="P7" s="18">
        <v>70.2</v>
      </c>
      <c r="Q7" s="19">
        <v>34.1</v>
      </c>
      <c r="S7" s="17">
        <v>22.5</v>
      </c>
      <c r="T7" s="18">
        <v>8.48</v>
      </c>
      <c r="U7" s="19">
        <v>23.16</v>
      </c>
      <c r="W7" s="17">
        <v>7.16</v>
      </c>
      <c r="X7" s="18">
        <v>1.47</v>
      </c>
      <c r="Y7" s="19">
        <v>8.66</v>
      </c>
      <c r="AA7" s="17">
        <v>7.19</v>
      </c>
      <c r="AB7" s="18">
        <v>3.5</v>
      </c>
      <c r="AC7" s="19">
        <v>5.72</v>
      </c>
      <c r="AE7" s="17">
        <v>256.59647719999998</v>
      </c>
      <c r="AF7" s="18">
        <v>42.095469310000006</v>
      </c>
      <c r="AG7" s="19">
        <v>88.266714180000008</v>
      </c>
      <c r="AI7" s="17">
        <v>75.591060819999996</v>
      </c>
      <c r="AJ7" s="18">
        <v>16.658539149999999</v>
      </c>
      <c r="AK7" s="19">
        <v>23.75636343</v>
      </c>
      <c r="AM7" s="17">
        <v>818.33661441999993</v>
      </c>
      <c r="AN7" s="18">
        <v>235.03319199000001</v>
      </c>
      <c r="AO7" s="19">
        <v>659.23543098000005</v>
      </c>
      <c r="AQ7" s="17">
        <v>143.44369696999999</v>
      </c>
      <c r="AR7" s="18">
        <v>60.495560859999998</v>
      </c>
      <c r="AS7" s="19">
        <v>182.29023986999999</v>
      </c>
      <c r="AU7" s="17">
        <v>152.03892141</v>
      </c>
      <c r="AV7" s="18">
        <v>83.040811540000007</v>
      </c>
      <c r="AW7" s="19">
        <v>226.49563021</v>
      </c>
      <c r="AY7" s="17">
        <v>47.508415329999998</v>
      </c>
      <c r="AZ7" s="18">
        <v>17.815804329999999</v>
      </c>
      <c r="BA7" s="19">
        <v>43.461008740000004</v>
      </c>
      <c r="BC7" s="17">
        <v>8.8950033600000005</v>
      </c>
      <c r="BD7" s="18">
        <v>2.8880800000000002E-2</v>
      </c>
      <c r="BE7" s="20"/>
      <c r="BG7" s="17">
        <v>7.7915223119999997</v>
      </c>
      <c r="BH7" s="18">
        <v>1.8734961000000001</v>
      </c>
      <c r="BI7" s="19">
        <v>4.32196216</v>
      </c>
      <c r="BK7" s="17">
        <v>3.6666666700000001</v>
      </c>
      <c r="BL7" s="18">
        <v>0.33333332999999998</v>
      </c>
      <c r="BM7" s="19">
        <v>4</v>
      </c>
      <c r="BO7" s="17">
        <v>4</v>
      </c>
      <c r="BP7" s="18">
        <v>0</v>
      </c>
      <c r="BQ7" s="19">
        <v>2.6666666700000001</v>
      </c>
      <c r="BS7" s="17">
        <v>7.6666666699999997</v>
      </c>
      <c r="BT7" s="18">
        <v>6.6666666699999997</v>
      </c>
      <c r="BU7" s="19">
        <v>7.6666666699999997</v>
      </c>
      <c r="BW7" s="17">
        <v>2.3333333299999999</v>
      </c>
      <c r="BX7" s="18">
        <v>1</v>
      </c>
      <c r="BY7" s="19">
        <v>2.6666666700000001</v>
      </c>
    </row>
    <row r="8" spans="2:77" ht="17" thickBot="1" x14ac:dyDescent="0.25">
      <c r="B8" s="17">
        <v>28</v>
      </c>
      <c r="C8" s="18">
        <v>1</v>
      </c>
      <c r="D8" s="18"/>
      <c r="E8" s="19"/>
      <c r="G8" s="17">
        <v>49</v>
      </c>
      <c r="H8" s="18">
        <v>23.7</v>
      </c>
      <c r="I8" s="19">
        <v>40</v>
      </c>
      <c r="K8" s="17">
        <v>58.9</v>
      </c>
      <c r="L8" s="18">
        <v>27.9</v>
      </c>
      <c r="M8" s="19">
        <v>63.6</v>
      </c>
      <c r="O8" s="17">
        <v>14.9</v>
      </c>
      <c r="P8" s="18">
        <v>66.5</v>
      </c>
      <c r="Q8" s="19">
        <v>24.9</v>
      </c>
      <c r="S8" s="17">
        <v>28.17</v>
      </c>
      <c r="T8" s="18">
        <v>16.66</v>
      </c>
      <c r="U8" s="19">
        <v>22.87</v>
      </c>
      <c r="W8" s="17">
        <v>9.52</v>
      </c>
      <c r="X8" s="18">
        <v>3.09</v>
      </c>
      <c r="Y8" s="19">
        <v>9.7799999999999994</v>
      </c>
      <c r="AA8" s="17">
        <v>4.8</v>
      </c>
      <c r="AB8" s="18">
        <v>1.38</v>
      </c>
      <c r="AC8" s="19">
        <v>8.27</v>
      </c>
      <c r="AE8" s="17">
        <v>216.76208808000001</v>
      </c>
      <c r="AF8" s="18">
        <v>9.3815898799999999</v>
      </c>
      <c r="AG8" s="19">
        <v>352.84921499000001</v>
      </c>
      <c r="AI8" s="17">
        <v>63.537076380000002</v>
      </c>
      <c r="AJ8" s="18">
        <v>2.5947533100000002</v>
      </c>
      <c r="AK8" s="19">
        <v>62.05447418</v>
      </c>
      <c r="AM8" s="17">
        <v>668.53141922999998</v>
      </c>
      <c r="AN8" s="18">
        <v>52.166227740000004</v>
      </c>
      <c r="AO8" s="19">
        <v>1350.06348882</v>
      </c>
      <c r="AQ8" s="17">
        <v>265.66772225</v>
      </c>
      <c r="AR8" s="18">
        <v>9.00675165</v>
      </c>
      <c r="AS8" s="19">
        <v>244.64147527</v>
      </c>
      <c r="AU8" s="17">
        <v>333.45385507999998</v>
      </c>
      <c r="AV8" s="18">
        <v>6.5986851799999995</v>
      </c>
      <c r="AW8" s="19">
        <v>293.46703708000001</v>
      </c>
      <c r="AY8" s="17">
        <v>69.706608510000009</v>
      </c>
      <c r="AZ8" s="18">
        <v>1.6031038100000001</v>
      </c>
      <c r="BA8" s="19">
        <v>57.728885149999996</v>
      </c>
      <c r="BC8" s="17">
        <v>1.03437812</v>
      </c>
      <c r="BD8" s="18">
        <v>2.1680390000000001E-2</v>
      </c>
      <c r="BE8" s="19"/>
      <c r="BG8" s="21">
        <v>8.5304599999999997</v>
      </c>
      <c r="BH8" s="22">
        <v>2.2135980000000002</v>
      </c>
      <c r="BI8" s="23">
        <v>6.5615891</v>
      </c>
      <c r="BK8" s="17">
        <v>3.6666666700000001</v>
      </c>
      <c r="BL8" s="18">
        <v>0</v>
      </c>
      <c r="BM8" s="19">
        <v>3.6666666700000001</v>
      </c>
      <c r="BO8" s="17">
        <v>3.6666666700000001</v>
      </c>
      <c r="BP8" s="18">
        <v>0.33333332999999998</v>
      </c>
      <c r="BQ8" s="19">
        <v>3</v>
      </c>
      <c r="BS8" s="17">
        <v>7</v>
      </c>
      <c r="BT8" s="18">
        <v>6.3333333300000003</v>
      </c>
      <c r="BU8" s="19">
        <v>6.6666666699999997</v>
      </c>
      <c r="BW8" s="17">
        <v>2.3333333299999999</v>
      </c>
      <c r="BX8" s="18">
        <v>1.3333333300000001</v>
      </c>
      <c r="BY8" s="19">
        <v>2.6666666700000001</v>
      </c>
    </row>
    <row r="9" spans="2:77" x14ac:dyDescent="0.2">
      <c r="B9" s="17">
        <v>20</v>
      </c>
      <c r="C9" s="18">
        <v>1</v>
      </c>
      <c r="D9" s="18"/>
      <c r="E9" s="19"/>
      <c r="G9" s="17">
        <v>49.4</v>
      </c>
      <c r="H9" s="18">
        <v>26.2</v>
      </c>
      <c r="I9" s="19">
        <v>43.7</v>
      </c>
      <c r="K9" s="17">
        <v>59.4</v>
      </c>
      <c r="L9" s="18">
        <v>27.3</v>
      </c>
      <c r="M9" s="19">
        <v>64.599999999999994</v>
      </c>
      <c r="O9" s="17">
        <v>15.5</v>
      </c>
      <c r="P9" s="18">
        <v>67.7</v>
      </c>
      <c r="Q9" s="19">
        <v>23.6</v>
      </c>
      <c r="S9" s="17">
        <v>24.13</v>
      </c>
      <c r="T9" s="18">
        <v>13.9</v>
      </c>
      <c r="U9" s="19">
        <v>24.76</v>
      </c>
      <c r="W9" s="17">
        <v>9.19</v>
      </c>
      <c r="X9" s="18">
        <v>3.62</v>
      </c>
      <c r="Y9" s="19">
        <v>8.9600000000000009</v>
      </c>
      <c r="AA9" s="17">
        <v>4.3099999999999996</v>
      </c>
      <c r="AB9" s="18">
        <v>1.5</v>
      </c>
      <c r="AC9" s="19">
        <v>3.66</v>
      </c>
      <c r="AE9" s="17">
        <v>248.75765828999999</v>
      </c>
      <c r="AF9" s="18">
        <v>28.989653090000001</v>
      </c>
      <c r="AG9" s="19">
        <v>35.73226236</v>
      </c>
      <c r="AI9" s="17">
        <v>62.425098929999997</v>
      </c>
      <c r="AJ9" s="18">
        <v>6.9404994400000009</v>
      </c>
      <c r="AK9" s="19">
        <v>20.133120269999999</v>
      </c>
      <c r="AM9" s="17">
        <v>526.13298941000005</v>
      </c>
      <c r="AN9" s="18">
        <v>146.29588277000002</v>
      </c>
      <c r="AO9" s="19">
        <v>537.08086408000008</v>
      </c>
      <c r="AQ9" s="17">
        <v>189.25449401</v>
      </c>
      <c r="AR9" s="18">
        <v>99.781272430000001</v>
      </c>
      <c r="AS9" s="19">
        <v>92.259175599999992</v>
      </c>
      <c r="AU9" s="17">
        <v>246.99573862</v>
      </c>
      <c r="AV9" s="18">
        <v>27.102071089999999</v>
      </c>
      <c r="AW9" s="19">
        <v>10.45320626</v>
      </c>
      <c r="AY9" s="17">
        <v>43.773108590000007</v>
      </c>
      <c r="AZ9" s="18">
        <v>21.428244800000002</v>
      </c>
      <c r="BA9" s="19">
        <v>26.613673349999999</v>
      </c>
      <c r="BC9" s="17">
        <v>11.801162400000001</v>
      </c>
      <c r="BD9" s="18">
        <v>2.1304360000000001E-2</v>
      </c>
      <c r="BE9" s="19"/>
      <c r="BK9" s="17">
        <v>3</v>
      </c>
      <c r="BL9" s="18">
        <v>0.33333332999999998</v>
      </c>
      <c r="BM9" s="19">
        <v>3.6666666700000001</v>
      </c>
      <c r="BO9" s="17">
        <v>3</v>
      </c>
      <c r="BP9" s="18">
        <v>0.66666667000000002</v>
      </c>
      <c r="BQ9" s="19">
        <v>3.6666666700000001</v>
      </c>
      <c r="BS9" s="17">
        <v>6</v>
      </c>
      <c r="BT9" s="18">
        <v>2.6666666700000001</v>
      </c>
      <c r="BU9" s="19">
        <v>7</v>
      </c>
      <c r="BW9" s="17">
        <v>2.3333333299999999</v>
      </c>
      <c r="BX9" s="18">
        <v>1</v>
      </c>
      <c r="BY9" s="19">
        <v>2.6666666700000001</v>
      </c>
    </row>
    <row r="10" spans="2:77" x14ac:dyDescent="0.2">
      <c r="B10" s="17">
        <v>31</v>
      </c>
      <c r="C10" s="18">
        <v>1</v>
      </c>
      <c r="D10" s="18"/>
      <c r="E10" s="19"/>
      <c r="G10" s="17">
        <v>46.9</v>
      </c>
      <c r="H10" s="18">
        <v>23.3</v>
      </c>
      <c r="I10" s="19"/>
      <c r="K10" s="17">
        <v>72.2</v>
      </c>
      <c r="L10" s="18">
        <v>16</v>
      </c>
      <c r="M10" s="20"/>
      <c r="O10" s="17">
        <v>16.5</v>
      </c>
      <c r="P10" s="18">
        <v>74</v>
      </c>
      <c r="Q10" s="19"/>
      <c r="S10" s="17">
        <v>16.27</v>
      </c>
      <c r="T10" s="18">
        <v>6.15</v>
      </c>
      <c r="U10" s="19"/>
      <c r="W10" s="17">
        <v>6.67</v>
      </c>
      <c r="X10" s="18">
        <v>1.52</v>
      </c>
      <c r="Y10" s="19"/>
      <c r="AA10" s="17">
        <v>5.07</v>
      </c>
      <c r="AB10" s="18">
        <v>1.64</v>
      </c>
      <c r="AC10" s="19">
        <v>3.75</v>
      </c>
      <c r="AE10" s="17">
        <v>252.37599574000001</v>
      </c>
      <c r="AF10" s="18">
        <v>66.536418170000005</v>
      </c>
      <c r="AG10" s="19">
        <v>39.135194850000005</v>
      </c>
      <c r="AI10" s="17">
        <v>54.73849216</v>
      </c>
      <c r="AJ10" s="18">
        <v>15.683145609999999</v>
      </c>
      <c r="AK10" s="19">
        <v>21.927422910000001</v>
      </c>
      <c r="AM10" s="17">
        <v>554.3015815</v>
      </c>
      <c r="AN10" s="18">
        <v>219.23120875000001</v>
      </c>
      <c r="AO10" s="19">
        <v>453.89479045000002</v>
      </c>
      <c r="AQ10" s="17">
        <v>269.88773999</v>
      </c>
      <c r="AR10" s="18">
        <v>57.213937950000002</v>
      </c>
      <c r="AS10" s="19">
        <v>104.92835533</v>
      </c>
      <c r="AU10" s="17">
        <v>164.08532026</v>
      </c>
      <c r="AV10" s="18">
        <v>73.645730159999999</v>
      </c>
      <c r="AW10" s="19">
        <v>106.27513944</v>
      </c>
      <c r="AY10" s="17">
        <v>62.952538509999997</v>
      </c>
      <c r="AZ10" s="18">
        <v>15.657269269999999</v>
      </c>
      <c r="BA10" s="19">
        <v>19.012756670000002</v>
      </c>
      <c r="BC10" s="17">
        <v>3.9902567800000002</v>
      </c>
      <c r="BD10" s="18">
        <v>2.319908E-2</v>
      </c>
      <c r="BE10" s="19"/>
      <c r="BG10" s="24"/>
      <c r="BH10" s="24"/>
      <c r="BI10" s="24"/>
      <c r="BK10" s="17"/>
      <c r="BL10" s="18">
        <v>0.66666667000000002</v>
      </c>
      <c r="BM10" s="19">
        <v>2.3333333299999999</v>
      </c>
      <c r="BO10" s="17"/>
      <c r="BP10" s="18">
        <v>0.66666667000000002</v>
      </c>
      <c r="BQ10" s="19">
        <v>4</v>
      </c>
      <c r="BS10" s="17">
        <v>7</v>
      </c>
      <c r="BT10" s="18">
        <v>2.6666666700000001</v>
      </c>
      <c r="BU10" s="19">
        <v>7.3333333300000003</v>
      </c>
      <c r="BW10" s="17">
        <v>2.6666666700000001</v>
      </c>
      <c r="BX10" s="18">
        <v>1</v>
      </c>
      <c r="BY10" s="19">
        <v>2.6666666700000001</v>
      </c>
    </row>
    <row r="11" spans="2:77" ht="17" thickBot="1" x14ac:dyDescent="0.25">
      <c r="B11" s="17">
        <v>28</v>
      </c>
      <c r="C11" s="18">
        <v>1</v>
      </c>
      <c r="D11" s="18"/>
      <c r="E11" s="19"/>
      <c r="G11" s="17">
        <v>44.1</v>
      </c>
      <c r="H11" s="18">
        <v>25.7</v>
      </c>
      <c r="I11" s="19"/>
      <c r="K11" s="17">
        <v>49.5</v>
      </c>
      <c r="L11" s="18">
        <v>22.4</v>
      </c>
      <c r="M11" s="20"/>
      <c r="O11" s="17">
        <v>33.799999999999997</v>
      </c>
      <c r="P11" s="18">
        <v>63</v>
      </c>
      <c r="Q11" s="19"/>
      <c r="S11" s="17">
        <v>13.56</v>
      </c>
      <c r="T11" s="18">
        <v>11.6</v>
      </c>
      <c r="U11" s="19"/>
      <c r="W11" s="17">
        <v>6.67</v>
      </c>
      <c r="X11" s="18">
        <v>4.08</v>
      </c>
      <c r="Y11" s="19"/>
      <c r="AA11" s="21">
        <v>8.6300000000000008</v>
      </c>
      <c r="AB11" s="22">
        <v>1.49</v>
      </c>
      <c r="AC11" s="23">
        <v>7.55</v>
      </c>
      <c r="AE11" s="17">
        <v>246.34503612999998</v>
      </c>
      <c r="AF11" s="18">
        <v>6.5629171699999995</v>
      </c>
      <c r="AG11" s="19">
        <v>213.60483912999999</v>
      </c>
      <c r="AI11" s="17">
        <v>90.254770379999997</v>
      </c>
      <c r="AJ11" s="18">
        <v>3.81103668</v>
      </c>
      <c r="AK11" s="19">
        <v>50.615582700000004</v>
      </c>
      <c r="AM11" s="17">
        <v>732.98074546999999</v>
      </c>
      <c r="AN11" s="18">
        <v>66.775382609999994</v>
      </c>
      <c r="AO11" s="19">
        <v>752.86621709000008</v>
      </c>
      <c r="AQ11" s="17">
        <v>300.67761906999999</v>
      </c>
      <c r="AR11" s="18">
        <v>27.41442906</v>
      </c>
      <c r="AS11" s="19">
        <v>357.80330057999998</v>
      </c>
      <c r="AU11" s="17">
        <v>434.48316831</v>
      </c>
      <c r="AV11" s="18">
        <v>26.31960028</v>
      </c>
      <c r="AW11" s="19">
        <v>315.62616162</v>
      </c>
      <c r="AY11" s="17">
        <v>78.70187851</v>
      </c>
      <c r="AZ11" s="18">
        <v>9.3546113699999989</v>
      </c>
      <c r="BA11" s="19">
        <v>37.995392750000001</v>
      </c>
      <c r="BC11" s="17">
        <v>15.106481199999999</v>
      </c>
      <c r="BD11" s="18">
        <v>4.9258639999999999E-2</v>
      </c>
      <c r="BE11" s="19"/>
      <c r="BK11" s="21"/>
      <c r="BL11" s="22">
        <v>1</v>
      </c>
      <c r="BM11" s="23">
        <v>3</v>
      </c>
      <c r="BO11" s="21"/>
      <c r="BP11" s="22">
        <v>0.66666667000000002</v>
      </c>
      <c r="BQ11" s="23">
        <v>3.6666666700000001</v>
      </c>
      <c r="BS11" s="21">
        <v>6.6666666699999997</v>
      </c>
      <c r="BT11" s="22">
        <v>1.3333333300000001</v>
      </c>
      <c r="BU11" s="23">
        <v>7.6666666699999997</v>
      </c>
      <c r="BW11" s="21">
        <v>2.3333333299999999</v>
      </c>
      <c r="BX11" s="22">
        <v>0.33333332999999998</v>
      </c>
      <c r="BY11" s="23">
        <v>3</v>
      </c>
    </row>
    <row r="12" spans="2:77" x14ac:dyDescent="0.2">
      <c r="B12" s="17">
        <v>29</v>
      </c>
      <c r="C12" s="18">
        <v>1</v>
      </c>
      <c r="D12" s="18"/>
      <c r="E12" s="19"/>
      <c r="G12" s="17">
        <v>38.5</v>
      </c>
      <c r="H12" s="18">
        <v>23.5</v>
      </c>
      <c r="I12" s="19"/>
      <c r="K12" s="17">
        <v>52.9</v>
      </c>
      <c r="L12" s="18">
        <v>18.100000000000001</v>
      </c>
      <c r="M12" s="20"/>
      <c r="O12" s="17">
        <v>31.2</v>
      </c>
      <c r="P12" s="18">
        <v>71.900000000000006</v>
      </c>
      <c r="Q12" s="19"/>
      <c r="S12" s="17">
        <v>25.01</v>
      </c>
      <c r="T12" s="18">
        <v>8.67</v>
      </c>
      <c r="U12" s="20"/>
      <c r="W12" s="17">
        <v>5.63</v>
      </c>
      <c r="X12" s="18">
        <v>3.15</v>
      </c>
      <c r="Y12" s="20"/>
      <c r="AA12" s="24"/>
      <c r="AB12" s="24"/>
      <c r="AE12" s="17">
        <v>214.94913503999999</v>
      </c>
      <c r="AF12" s="18">
        <v>15.51455546</v>
      </c>
      <c r="AG12" s="19">
        <v>165.19981702999999</v>
      </c>
      <c r="AI12" s="17">
        <v>69.284344779999998</v>
      </c>
      <c r="AJ12" s="18">
        <v>5.0271420899999999</v>
      </c>
      <c r="AK12" s="19">
        <v>44.566958159999999</v>
      </c>
      <c r="AM12" s="17">
        <v>591.94413248000001</v>
      </c>
      <c r="AN12" s="18">
        <v>79.806759780000007</v>
      </c>
      <c r="AO12" s="19">
        <v>1294.5477121900001</v>
      </c>
      <c r="AQ12" s="17">
        <v>220.12860174000002</v>
      </c>
      <c r="AR12" s="18">
        <v>37.859327389999997</v>
      </c>
      <c r="AS12" s="19">
        <v>379.21517439999997</v>
      </c>
      <c r="AU12" s="17">
        <v>233.39384192</v>
      </c>
      <c r="AV12" s="18">
        <v>129.63884565000001</v>
      </c>
      <c r="AW12" s="42">
        <v>544.69915289999994</v>
      </c>
      <c r="AY12" s="17">
        <v>56.298156770000006</v>
      </c>
      <c r="AZ12" s="38">
        <v>2.0645952599999999</v>
      </c>
      <c r="BA12" s="42">
        <v>45.828390119999995</v>
      </c>
      <c r="BC12" s="17">
        <v>18.6556651</v>
      </c>
      <c r="BD12" s="18">
        <v>2.6105380000000001E-2</v>
      </c>
      <c r="BE12" s="19"/>
      <c r="BG12" s="24"/>
      <c r="BH12" s="24"/>
      <c r="BI12" s="24"/>
      <c r="BS12" s="24"/>
      <c r="BT12" s="24"/>
      <c r="BU12" s="24"/>
      <c r="BW12" s="24"/>
      <c r="BX12" s="24"/>
      <c r="BY12" s="24"/>
    </row>
    <row r="13" spans="2:77" ht="17" thickBot="1" x14ac:dyDescent="0.25">
      <c r="B13" s="17">
        <v>25</v>
      </c>
      <c r="C13" s="18"/>
      <c r="D13" s="18">
        <v>1</v>
      </c>
      <c r="E13" s="19"/>
      <c r="G13" s="21">
        <v>38.700000000000003</v>
      </c>
      <c r="H13" s="22">
        <v>28.1</v>
      </c>
      <c r="I13" s="23"/>
      <c r="K13" s="21">
        <v>52.1</v>
      </c>
      <c r="L13" s="22">
        <v>21.6</v>
      </c>
      <c r="M13" s="23"/>
      <c r="O13" s="21">
        <v>32.700000000000003</v>
      </c>
      <c r="P13" s="22">
        <v>66.2</v>
      </c>
      <c r="Q13" s="23"/>
      <c r="S13" s="21">
        <v>23.01</v>
      </c>
      <c r="T13" s="22">
        <v>12.13</v>
      </c>
      <c r="U13" s="25"/>
      <c r="W13" s="21">
        <v>5.31</v>
      </c>
      <c r="X13" s="22">
        <v>2.75</v>
      </c>
      <c r="Y13" s="25"/>
      <c r="AA13" s="24"/>
      <c r="AB13" s="24"/>
      <c r="AE13" s="17">
        <v>258.70634797000002</v>
      </c>
      <c r="AF13" s="18">
        <v>53.359927920000004</v>
      </c>
      <c r="AG13" s="19"/>
      <c r="AI13" s="17">
        <v>91.276112699999999</v>
      </c>
      <c r="AJ13" s="18">
        <v>7.26739289</v>
      </c>
      <c r="AK13" s="19"/>
      <c r="AM13" s="17">
        <v>511.82709662999997</v>
      </c>
      <c r="AN13" s="18">
        <v>274.34332148999999</v>
      </c>
      <c r="AO13" s="19"/>
      <c r="AQ13" s="17">
        <v>156.60193687999998</v>
      </c>
      <c r="AR13" s="18">
        <v>113.65703169</v>
      </c>
      <c r="AS13" s="19"/>
      <c r="AU13" s="17">
        <v>336.29307591000003</v>
      </c>
      <c r="AV13" s="18">
        <v>201.90764771000002</v>
      </c>
      <c r="AW13" s="42"/>
      <c r="AY13" s="17">
        <v>55.447445330000001</v>
      </c>
      <c r="AZ13" s="38">
        <v>20.235149589999999</v>
      </c>
      <c r="BA13" s="42"/>
      <c r="BC13" s="17">
        <v>6.5980968799999999</v>
      </c>
      <c r="BD13" s="18">
        <v>2.092983E-2</v>
      </c>
      <c r="BE13" s="19"/>
      <c r="BW13" s="24"/>
      <c r="BX13" s="24"/>
      <c r="BY13" s="24"/>
    </row>
    <row r="14" spans="2:77" x14ac:dyDescent="0.2">
      <c r="B14" s="17">
        <v>45</v>
      </c>
      <c r="C14" s="18"/>
      <c r="D14" s="18">
        <v>0</v>
      </c>
      <c r="E14" s="19"/>
      <c r="AE14" s="17">
        <v>331.00160563999998</v>
      </c>
      <c r="AF14" s="18">
        <v>23.400924539999998</v>
      </c>
      <c r="AG14" s="19"/>
      <c r="AI14" s="17">
        <v>42.275211890000001</v>
      </c>
      <c r="AJ14" s="18"/>
      <c r="AK14" s="19"/>
      <c r="AM14" s="17">
        <v>1012.3962386100001</v>
      </c>
      <c r="AN14" s="18">
        <v>495.95529925</v>
      </c>
      <c r="AO14" s="19"/>
      <c r="AQ14" s="17">
        <v>306.97205754000004</v>
      </c>
      <c r="AR14" s="18"/>
      <c r="AS14" s="19"/>
      <c r="AU14" s="17">
        <v>415.72656947000002</v>
      </c>
      <c r="AV14" s="18"/>
      <c r="AW14" s="19"/>
      <c r="AY14" s="17">
        <v>34.718893919999999</v>
      </c>
      <c r="AZ14" s="18"/>
      <c r="BA14" s="19"/>
      <c r="BC14" s="17">
        <v>8.3657693200000001</v>
      </c>
      <c r="BD14" s="18">
        <v>1.9080670000000001E-2</v>
      </c>
      <c r="BE14" s="19"/>
      <c r="BG14" s="24"/>
      <c r="BH14" s="24"/>
      <c r="BI14" s="24"/>
      <c r="BS14" s="24"/>
      <c r="BT14" s="24"/>
      <c r="BU14" s="24"/>
    </row>
    <row r="15" spans="2:77" ht="17" thickBot="1" x14ac:dyDescent="0.25">
      <c r="B15" s="17">
        <v>45</v>
      </c>
      <c r="C15" s="18"/>
      <c r="D15" s="18">
        <v>0</v>
      </c>
      <c r="E15" s="19"/>
      <c r="AE15" s="17">
        <v>128.17753468000001</v>
      </c>
      <c r="AF15" s="18">
        <v>40.787824430000001</v>
      </c>
      <c r="AG15" s="19"/>
      <c r="AI15" s="17">
        <v>34.664681810000005</v>
      </c>
      <c r="AJ15" s="18"/>
      <c r="AK15" s="19"/>
      <c r="AM15" s="17">
        <v>1064.7706922899999</v>
      </c>
      <c r="AN15" s="18">
        <v>677.84368296000002</v>
      </c>
      <c r="AO15" s="19"/>
      <c r="AQ15" s="17">
        <v>203.17358490999999</v>
      </c>
      <c r="AR15" s="18"/>
      <c r="AS15" s="19"/>
      <c r="AU15" s="17">
        <v>116.50004224</v>
      </c>
      <c r="AV15" s="18"/>
      <c r="AW15" s="19"/>
      <c r="AY15" s="17">
        <v>26.514154210000001</v>
      </c>
      <c r="AZ15" s="18"/>
      <c r="BA15" s="19"/>
      <c r="BC15" s="21">
        <v>9.1632464900000006</v>
      </c>
      <c r="BD15" s="22">
        <v>1.6816399999999999E-2</v>
      </c>
      <c r="BE15" s="23"/>
      <c r="BS15" s="24"/>
      <c r="BT15" s="24"/>
      <c r="BU15" s="24"/>
      <c r="BW15" s="24"/>
      <c r="BX15" s="24"/>
      <c r="BY15" s="24"/>
    </row>
    <row r="16" spans="2:77" x14ac:dyDescent="0.2">
      <c r="B16" s="17">
        <v>45</v>
      </c>
      <c r="C16" s="18"/>
      <c r="D16" s="18">
        <v>0</v>
      </c>
      <c r="E16" s="19"/>
      <c r="AE16" s="17">
        <v>128.40798090999999</v>
      </c>
      <c r="AF16" s="18">
        <v>14.27932942</v>
      </c>
      <c r="AG16" s="19"/>
      <c r="AI16" s="17">
        <v>28.680525170000003</v>
      </c>
      <c r="AJ16" s="18"/>
      <c r="AK16" s="19"/>
      <c r="AM16" s="17">
        <v>2013.60422305</v>
      </c>
      <c r="AN16" s="18">
        <v>91.838610770000003</v>
      </c>
      <c r="AO16" s="19"/>
      <c r="AQ16" s="17">
        <v>228.92811281000002</v>
      </c>
      <c r="AR16" s="18"/>
      <c r="AS16" s="19"/>
      <c r="AU16" s="17">
        <v>368.75251338999999</v>
      </c>
      <c r="AV16" s="18"/>
      <c r="AW16" s="19"/>
      <c r="AY16" s="17">
        <v>30.458835780000001</v>
      </c>
      <c r="AZ16" s="18"/>
      <c r="BA16" s="19"/>
      <c r="BE16" s="24"/>
      <c r="BS16" s="24"/>
      <c r="BT16" s="24"/>
      <c r="BU16" s="24"/>
      <c r="BW16" s="24"/>
      <c r="BX16" s="24"/>
      <c r="BY16" s="24"/>
    </row>
    <row r="17" spans="2:77" ht="17" thickBot="1" x14ac:dyDescent="0.25">
      <c r="B17" s="17">
        <v>45</v>
      </c>
      <c r="C17" s="18"/>
      <c r="D17" s="18">
        <v>0</v>
      </c>
      <c r="E17" s="19"/>
      <c r="M17" s="24"/>
      <c r="Q17" s="24"/>
      <c r="AA17" s="24"/>
      <c r="AB17" s="24"/>
      <c r="AC17" s="24"/>
      <c r="AE17" s="21">
        <v>487.22987768000002</v>
      </c>
      <c r="AF17" s="22">
        <v>30.57866963</v>
      </c>
      <c r="AG17" s="23"/>
      <c r="AI17" s="21">
        <v>60.578729509999995</v>
      </c>
      <c r="AJ17" s="22"/>
      <c r="AK17" s="23"/>
      <c r="AM17" s="21">
        <v>1182.79197226</v>
      </c>
      <c r="AN17" s="22">
        <v>756.29624391999994</v>
      </c>
      <c r="AO17" s="23"/>
      <c r="AQ17" s="21">
        <v>524.02397231999998</v>
      </c>
      <c r="AR17" s="22"/>
      <c r="AS17" s="23"/>
      <c r="AU17" s="43">
        <v>670.37967848000005</v>
      </c>
      <c r="AV17" s="22"/>
      <c r="AW17" s="23"/>
      <c r="AY17" s="43">
        <v>92.71014448999999</v>
      </c>
      <c r="AZ17" s="44"/>
      <c r="BA17" s="45"/>
      <c r="BE17" s="24"/>
      <c r="BW17" s="24"/>
      <c r="BX17" s="24"/>
      <c r="BY17" s="24"/>
    </row>
    <row r="18" spans="2:77" x14ac:dyDescent="0.2">
      <c r="B18" s="17">
        <v>45</v>
      </c>
      <c r="C18" s="18"/>
      <c r="D18" s="18">
        <v>0</v>
      </c>
      <c r="E18" s="19"/>
      <c r="AA18" s="24"/>
      <c r="AB18" s="24"/>
      <c r="AC18" s="24"/>
      <c r="BS18" s="24"/>
      <c r="BT18" s="24"/>
      <c r="BU18" s="24"/>
    </row>
    <row r="19" spans="2:77" x14ac:dyDescent="0.2">
      <c r="B19" s="17">
        <v>45</v>
      </c>
      <c r="C19" s="18"/>
      <c r="D19" s="18">
        <v>0</v>
      </c>
      <c r="E19" s="19"/>
      <c r="AA19" s="24"/>
      <c r="AB19" s="24"/>
      <c r="AC19" s="24"/>
      <c r="BS19" s="24"/>
      <c r="BT19" s="24"/>
      <c r="BU19" s="24"/>
      <c r="BW19" s="24"/>
      <c r="BX19" s="24"/>
      <c r="BY19" s="24"/>
    </row>
    <row r="20" spans="2:77" x14ac:dyDescent="0.2">
      <c r="B20" s="17">
        <v>19</v>
      </c>
      <c r="C20" s="18"/>
      <c r="D20" s="18"/>
      <c r="E20" s="19">
        <v>1</v>
      </c>
      <c r="AA20" s="24"/>
      <c r="AB20" s="24"/>
      <c r="AC20" s="24"/>
      <c r="BS20" s="24"/>
      <c r="BT20" s="24"/>
      <c r="BU20" s="24"/>
      <c r="BW20" s="24"/>
      <c r="BX20" s="24"/>
      <c r="BY20" s="24"/>
    </row>
    <row r="21" spans="2:77" x14ac:dyDescent="0.2">
      <c r="B21" s="17">
        <v>27</v>
      </c>
      <c r="C21" s="18"/>
      <c r="D21" s="18"/>
      <c r="E21" s="19">
        <v>1</v>
      </c>
      <c r="AA21" s="24"/>
      <c r="AB21" s="24"/>
      <c r="AC21" s="24"/>
      <c r="BW21" s="24"/>
      <c r="BX21" s="24"/>
      <c r="BY21" s="24"/>
    </row>
    <row r="22" spans="2:77" x14ac:dyDescent="0.2">
      <c r="B22" s="17">
        <v>24</v>
      </c>
      <c r="C22" s="18"/>
      <c r="D22" s="18"/>
      <c r="E22" s="19">
        <v>1</v>
      </c>
      <c r="AA22" s="24"/>
      <c r="AB22" s="24"/>
      <c r="AC22" s="24"/>
      <c r="BS22" s="24"/>
      <c r="BT22" s="24"/>
      <c r="BU22" s="24"/>
    </row>
    <row r="23" spans="2:77" x14ac:dyDescent="0.2">
      <c r="B23" s="17">
        <v>30</v>
      </c>
      <c r="C23" s="18"/>
      <c r="D23" s="18"/>
      <c r="E23" s="19">
        <v>1</v>
      </c>
      <c r="AA23" s="24"/>
      <c r="AB23" s="24"/>
      <c r="AC23" s="24"/>
      <c r="BS23" s="24"/>
      <c r="BT23" s="24"/>
      <c r="BU23" s="24"/>
      <c r="BW23" s="24"/>
      <c r="BX23" s="24"/>
      <c r="BY23" s="24"/>
    </row>
    <row r="24" spans="2:77" x14ac:dyDescent="0.2">
      <c r="B24" s="17">
        <v>32</v>
      </c>
      <c r="C24" s="18"/>
      <c r="D24" s="18"/>
      <c r="E24" s="19">
        <v>1</v>
      </c>
      <c r="AA24" s="24"/>
      <c r="AB24" s="24"/>
      <c r="AC24" s="24"/>
      <c r="BS24" s="24"/>
      <c r="BT24" s="24"/>
      <c r="BU24" s="24"/>
      <c r="BW24" s="24"/>
      <c r="BX24" s="24"/>
      <c r="BY24" s="24"/>
    </row>
    <row r="25" spans="2:77" ht="17" thickBot="1" x14ac:dyDescent="0.25">
      <c r="B25" s="21">
        <v>26</v>
      </c>
      <c r="C25" s="22"/>
      <c r="D25" s="22"/>
      <c r="E25" s="23">
        <v>1</v>
      </c>
      <c r="AC25" s="24"/>
      <c r="BW25" s="24"/>
      <c r="BX25" s="24"/>
      <c r="BY25" s="24"/>
    </row>
    <row r="26" spans="2:77" x14ac:dyDescent="0.2">
      <c r="BS26" s="24"/>
      <c r="BT26" s="24"/>
      <c r="BU26" s="24"/>
    </row>
    <row r="27" spans="2:77" x14ac:dyDescent="0.2">
      <c r="BS27" s="24"/>
      <c r="BT27" s="24"/>
      <c r="BU27" s="24"/>
    </row>
    <row r="28" spans="2:77" x14ac:dyDescent="0.2">
      <c r="Y28" s="24"/>
      <c r="BS28" s="24"/>
      <c r="BT28" s="24"/>
      <c r="BU28" s="24"/>
    </row>
    <row r="29" spans="2:77" x14ac:dyDescent="0.2">
      <c r="U29" s="24"/>
    </row>
    <row r="30" spans="2:77" x14ac:dyDescent="0.2">
      <c r="BS30" s="24"/>
      <c r="BT30" s="24"/>
      <c r="BU30" s="24"/>
    </row>
    <row r="31" spans="2:77" x14ac:dyDescent="0.2">
      <c r="BS31" s="24"/>
      <c r="BT31" s="24"/>
      <c r="BU31" s="24"/>
    </row>
    <row r="32" spans="2:77" x14ac:dyDescent="0.2">
      <c r="BS32" s="24"/>
      <c r="BT32" s="24"/>
      <c r="BU32" s="24"/>
    </row>
  </sheetData>
  <mergeCells count="19">
    <mergeCell ref="AE2:AG2"/>
    <mergeCell ref="AI2:AK2"/>
    <mergeCell ref="AM2:AO2"/>
    <mergeCell ref="AQ2:AS2"/>
    <mergeCell ref="AU2:AW2"/>
    <mergeCell ref="AY2:BA2"/>
    <mergeCell ref="BS2:BU2"/>
    <mergeCell ref="BW2:BY2"/>
    <mergeCell ref="BC2:BE2"/>
    <mergeCell ref="BG2:BI2"/>
    <mergeCell ref="BK2:BM2"/>
    <mergeCell ref="BO2:BQ2"/>
    <mergeCell ref="W2:Y2"/>
    <mergeCell ref="AA2:AC2"/>
    <mergeCell ref="B2:E2"/>
    <mergeCell ref="G2:I2"/>
    <mergeCell ref="K2:M2"/>
    <mergeCell ref="O2:Q2"/>
    <mergeCell ref="S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EFE99-0075-B549-8008-9E25DAC589B2}">
  <dimension ref="B1:CC35"/>
  <sheetViews>
    <sheetView topLeftCell="E1" zoomScaleNormal="100" workbookViewId="0">
      <selection activeCell="AD26" sqref="AD26"/>
    </sheetView>
  </sheetViews>
  <sheetFormatPr baseColWidth="10" defaultRowHeight="16" x14ac:dyDescent="0.2"/>
  <cols>
    <col min="1" max="1" width="2.5" customWidth="1"/>
    <col min="2" max="2" width="4.6640625" bestFit="1" customWidth="1"/>
    <col min="3" max="3" width="4.1640625" bestFit="1" customWidth="1"/>
    <col min="4" max="4" width="4.33203125" bestFit="1" customWidth="1"/>
    <col min="5" max="5" width="7" bestFit="1" customWidth="1"/>
    <col min="6" max="6" width="2.5" customWidth="1"/>
    <col min="7" max="7" width="6.1640625" bestFit="1" customWidth="1"/>
    <col min="8" max="8" width="4.5" bestFit="1" customWidth="1"/>
    <col min="9" max="9" width="7" bestFit="1" customWidth="1"/>
    <col min="10" max="10" width="2.5" customWidth="1"/>
    <col min="11" max="11" width="10.33203125" bestFit="1" customWidth="1"/>
    <col min="12" max="13" width="9.5" bestFit="1" customWidth="1"/>
    <col min="14" max="14" width="2.5" customWidth="1"/>
    <col min="15" max="15" width="6.1640625" style="1" bestFit="1" customWidth="1"/>
    <col min="16" max="16" width="4.5" style="1" bestFit="1" customWidth="1"/>
    <col min="17" max="17" width="7" style="1" bestFit="1" customWidth="1"/>
    <col min="18" max="18" width="2.5" style="1" customWidth="1"/>
    <col min="19" max="19" width="6.1640625" style="1" bestFit="1" customWidth="1"/>
    <col min="20" max="20" width="4.5" style="1" bestFit="1" customWidth="1"/>
    <col min="21" max="21" width="7" style="1" bestFit="1" customWidth="1"/>
    <col min="22" max="22" width="2.5" customWidth="1"/>
    <col min="23" max="23" width="6.1640625" bestFit="1" customWidth="1"/>
    <col min="24" max="24" width="5.33203125" bestFit="1" customWidth="1"/>
    <col min="25" max="25" width="7" bestFit="1" customWidth="1"/>
    <col min="26" max="26" width="2.5" customWidth="1"/>
    <col min="27" max="27" width="6.1640625" bestFit="1" customWidth="1"/>
    <col min="28" max="28" width="4.5" bestFit="1" customWidth="1"/>
    <col min="29" max="29" width="7" bestFit="1" customWidth="1"/>
    <col min="30" max="30" width="2.5" customWidth="1"/>
    <col min="31" max="31" width="6.1640625" bestFit="1" customWidth="1"/>
    <col min="32" max="32" width="4.5" bestFit="1" customWidth="1"/>
    <col min="33" max="33" width="7" bestFit="1" customWidth="1"/>
    <col min="34" max="34" width="2.5" customWidth="1"/>
    <col min="35" max="37" width="9.5" bestFit="1" customWidth="1"/>
    <col min="38" max="38" width="2.5" customWidth="1"/>
    <col min="39" max="41" width="9.5" bestFit="1" customWidth="1"/>
    <col min="42" max="42" width="2.5" customWidth="1"/>
    <col min="43" max="45" width="9.5" bestFit="1" customWidth="1"/>
    <col min="46" max="46" width="2.5" customWidth="1"/>
    <col min="47" max="49" width="9.5" bestFit="1" customWidth="1"/>
    <col min="50" max="50" width="2.5" customWidth="1"/>
    <col min="51" max="53" width="9.5" bestFit="1" customWidth="1"/>
    <col min="54" max="54" width="2.5" customWidth="1"/>
    <col min="55" max="57" width="9.5" bestFit="1" customWidth="1"/>
    <col min="58" max="58" width="2.5" customWidth="1"/>
    <col min="59" max="61" width="9.5" bestFit="1" customWidth="1"/>
    <col min="62" max="62" width="2.5" customWidth="1"/>
    <col min="63" max="65" width="9.5" bestFit="1" customWidth="1"/>
    <col min="66" max="66" width="2.5" customWidth="1"/>
    <col min="67" max="69" width="9.5" bestFit="1" customWidth="1"/>
    <col min="70" max="70" width="2.5" customWidth="1"/>
    <col min="71" max="73" width="9.5" bestFit="1" customWidth="1"/>
    <col min="74" max="74" width="2.5" customWidth="1"/>
    <col min="75" max="77" width="9.5" bestFit="1" customWidth="1"/>
    <col min="78" max="78" width="2.5" customWidth="1"/>
    <col min="79" max="79" width="9.5" bestFit="1" customWidth="1"/>
    <col min="80" max="80" width="10.33203125" bestFit="1" customWidth="1"/>
    <col min="81" max="81" width="9.5" bestFit="1" customWidth="1"/>
  </cols>
  <sheetData>
    <row r="1" spans="2:81" ht="17" thickBot="1" x14ac:dyDescent="0.25">
      <c r="AE1" s="1"/>
      <c r="AF1" s="1"/>
      <c r="AG1" s="1"/>
    </row>
    <row r="2" spans="2:81" ht="17" thickBot="1" x14ac:dyDescent="0.25">
      <c r="B2" s="146" t="s">
        <v>6</v>
      </c>
      <c r="C2" s="147"/>
      <c r="D2" s="147"/>
      <c r="E2" s="148"/>
      <c r="G2" s="149" t="s">
        <v>25</v>
      </c>
      <c r="H2" s="150"/>
      <c r="I2" s="151"/>
      <c r="J2" s="7"/>
      <c r="K2" s="149" t="s">
        <v>26</v>
      </c>
      <c r="L2" s="150"/>
      <c r="M2" s="151"/>
      <c r="N2" s="7"/>
      <c r="O2" s="152" t="s">
        <v>29</v>
      </c>
      <c r="P2" s="153"/>
      <c r="Q2" s="154"/>
      <c r="R2" s="8"/>
      <c r="S2" s="152" t="s">
        <v>30</v>
      </c>
      <c r="T2" s="153"/>
      <c r="U2" s="154"/>
      <c r="W2" s="152" t="s">
        <v>32</v>
      </c>
      <c r="X2" s="153"/>
      <c r="Y2" s="154"/>
      <c r="Z2" s="8"/>
      <c r="AA2" s="152" t="s">
        <v>31</v>
      </c>
      <c r="AB2" s="153"/>
      <c r="AC2" s="154"/>
      <c r="AE2" s="152" t="s">
        <v>33</v>
      </c>
      <c r="AF2" s="153"/>
      <c r="AG2" s="154"/>
      <c r="AI2" s="143" t="s">
        <v>34</v>
      </c>
      <c r="AJ2" s="144"/>
      <c r="AK2" s="145"/>
      <c r="AL2" s="15"/>
      <c r="AM2" s="143" t="s">
        <v>35</v>
      </c>
      <c r="AN2" s="144"/>
      <c r="AO2" s="145"/>
      <c r="AP2" s="15"/>
      <c r="AQ2" s="143" t="s">
        <v>36</v>
      </c>
      <c r="AR2" s="144"/>
      <c r="AS2" s="145"/>
      <c r="AT2" s="15"/>
      <c r="AU2" s="143" t="s">
        <v>37</v>
      </c>
      <c r="AV2" s="144"/>
      <c r="AW2" s="145"/>
      <c r="AX2" s="15"/>
      <c r="AY2" s="140" t="s">
        <v>38</v>
      </c>
      <c r="AZ2" s="141"/>
      <c r="BA2" s="142"/>
      <c r="BB2" s="15"/>
      <c r="BC2" s="140" t="s">
        <v>39</v>
      </c>
      <c r="BD2" s="141"/>
      <c r="BE2" s="142"/>
      <c r="BF2" s="15"/>
      <c r="BG2" s="140" t="s">
        <v>40</v>
      </c>
      <c r="BH2" s="141"/>
      <c r="BI2" s="142"/>
      <c r="BK2" s="140" t="s">
        <v>41</v>
      </c>
      <c r="BL2" s="141"/>
      <c r="BM2" s="142"/>
      <c r="BN2" s="1"/>
      <c r="BO2" s="140" t="s">
        <v>42</v>
      </c>
      <c r="BP2" s="141"/>
      <c r="BQ2" s="142"/>
      <c r="BR2" s="15"/>
      <c r="BS2" s="140" t="s">
        <v>43</v>
      </c>
      <c r="BT2" s="141"/>
      <c r="BU2" s="142"/>
      <c r="BV2" s="15"/>
      <c r="BW2" s="140" t="s">
        <v>44</v>
      </c>
      <c r="BX2" s="141"/>
      <c r="BY2" s="142"/>
      <c r="BZ2" s="15"/>
      <c r="CA2" s="140" t="s">
        <v>45</v>
      </c>
      <c r="CB2" s="141"/>
      <c r="CC2" s="142"/>
    </row>
    <row r="3" spans="2:81" x14ac:dyDescent="0.2">
      <c r="B3" s="5" t="s">
        <v>4</v>
      </c>
      <c r="C3" s="4" t="s">
        <v>1</v>
      </c>
      <c r="D3" s="4" t="s">
        <v>2</v>
      </c>
      <c r="E3" s="6" t="s">
        <v>5</v>
      </c>
      <c r="G3" s="9" t="s">
        <v>27</v>
      </c>
      <c r="H3" s="10" t="s">
        <v>2</v>
      </c>
      <c r="I3" s="11" t="s">
        <v>28</v>
      </c>
      <c r="K3" s="9" t="s">
        <v>27</v>
      </c>
      <c r="L3" s="10" t="s">
        <v>2</v>
      </c>
      <c r="M3" s="11" t="s">
        <v>28</v>
      </c>
      <c r="O3" s="34" t="s">
        <v>27</v>
      </c>
      <c r="P3" s="35" t="s">
        <v>2</v>
      </c>
      <c r="Q3" s="36" t="s">
        <v>28</v>
      </c>
      <c r="S3" s="34" t="s">
        <v>27</v>
      </c>
      <c r="T3" s="35" t="s">
        <v>2</v>
      </c>
      <c r="U3" s="36" t="s">
        <v>28</v>
      </c>
      <c r="W3" s="34" t="s">
        <v>27</v>
      </c>
      <c r="X3" s="35" t="s">
        <v>2</v>
      </c>
      <c r="Y3" s="36" t="s">
        <v>28</v>
      </c>
      <c r="Z3" s="1"/>
      <c r="AA3" s="34" t="s">
        <v>27</v>
      </c>
      <c r="AB3" s="35" t="s">
        <v>2</v>
      </c>
      <c r="AC3" s="36" t="s">
        <v>28</v>
      </c>
      <c r="AE3" s="34" t="s">
        <v>27</v>
      </c>
      <c r="AF3" s="35" t="s">
        <v>2</v>
      </c>
      <c r="AG3" s="36" t="s">
        <v>28</v>
      </c>
      <c r="AI3" s="34" t="s">
        <v>27</v>
      </c>
      <c r="AJ3" s="35" t="s">
        <v>2</v>
      </c>
      <c r="AK3" s="36" t="s">
        <v>28</v>
      </c>
      <c r="AL3" s="1"/>
      <c r="AM3" s="34" t="s">
        <v>27</v>
      </c>
      <c r="AN3" s="35" t="s">
        <v>2</v>
      </c>
      <c r="AO3" s="36" t="s">
        <v>28</v>
      </c>
      <c r="AP3" s="1"/>
      <c r="AQ3" s="34" t="s">
        <v>27</v>
      </c>
      <c r="AR3" s="35" t="s">
        <v>2</v>
      </c>
      <c r="AS3" s="36" t="s">
        <v>28</v>
      </c>
      <c r="AT3" s="1"/>
      <c r="AU3" s="34" t="s">
        <v>27</v>
      </c>
      <c r="AV3" s="35" t="s">
        <v>2</v>
      </c>
      <c r="AW3" s="36" t="s">
        <v>28</v>
      </c>
      <c r="AX3" s="1"/>
      <c r="AY3" s="34" t="s">
        <v>27</v>
      </c>
      <c r="AZ3" s="35" t="s">
        <v>2</v>
      </c>
      <c r="BA3" s="36" t="s">
        <v>28</v>
      </c>
      <c r="BB3" s="1"/>
      <c r="BC3" s="34" t="s">
        <v>27</v>
      </c>
      <c r="BD3" s="35" t="s">
        <v>2</v>
      </c>
      <c r="BE3" s="36" t="s">
        <v>28</v>
      </c>
      <c r="BF3" s="1"/>
      <c r="BG3" s="34" t="s">
        <v>27</v>
      </c>
      <c r="BH3" s="35" t="s">
        <v>2</v>
      </c>
      <c r="BI3" s="36" t="s">
        <v>28</v>
      </c>
      <c r="BK3" s="34" t="s">
        <v>27</v>
      </c>
      <c r="BL3" s="35" t="s">
        <v>2</v>
      </c>
      <c r="BM3" s="36" t="s">
        <v>28</v>
      </c>
      <c r="BN3" s="1"/>
      <c r="BO3" s="34" t="s">
        <v>27</v>
      </c>
      <c r="BP3" s="35" t="s">
        <v>2</v>
      </c>
      <c r="BQ3" s="36" t="s">
        <v>28</v>
      </c>
      <c r="BS3" s="34" t="s">
        <v>27</v>
      </c>
      <c r="BT3" s="35" t="s">
        <v>2</v>
      </c>
      <c r="BU3" s="36" t="s">
        <v>28</v>
      </c>
      <c r="BW3" s="34" t="s">
        <v>27</v>
      </c>
      <c r="BX3" s="35" t="s">
        <v>2</v>
      </c>
      <c r="BY3" s="36" t="s">
        <v>28</v>
      </c>
      <c r="CA3" s="34" t="s">
        <v>27</v>
      </c>
      <c r="CB3" s="35" t="s">
        <v>2</v>
      </c>
      <c r="CC3" s="36" t="s">
        <v>28</v>
      </c>
    </row>
    <row r="4" spans="2:81" x14ac:dyDescent="0.2">
      <c r="B4" s="5">
        <v>24</v>
      </c>
      <c r="C4" s="4">
        <v>1</v>
      </c>
      <c r="D4" s="4"/>
      <c r="E4" s="6"/>
      <c r="G4" s="5">
        <v>42.4</v>
      </c>
      <c r="H4" s="4">
        <v>25</v>
      </c>
      <c r="I4" s="6">
        <v>6.45</v>
      </c>
      <c r="K4" s="5">
        <v>7.0197210800000001</v>
      </c>
      <c r="L4" s="4">
        <v>1.1218507499999999</v>
      </c>
      <c r="M4" s="6">
        <v>0.36244945000000001</v>
      </c>
      <c r="O4" s="5">
        <v>69.2</v>
      </c>
      <c r="P4" s="4">
        <v>18.399999999999999</v>
      </c>
      <c r="Q4" s="6">
        <v>21.3</v>
      </c>
      <c r="S4" s="5">
        <v>15.7</v>
      </c>
      <c r="T4" s="4">
        <v>70.099999999999994</v>
      </c>
      <c r="U4" s="6">
        <v>71.2</v>
      </c>
      <c r="W4" s="5">
        <v>34.4</v>
      </c>
      <c r="X4" s="4">
        <v>3.89</v>
      </c>
      <c r="Y4" s="6">
        <v>5.83</v>
      </c>
      <c r="Z4" s="1"/>
      <c r="AA4" s="5">
        <v>5.58</v>
      </c>
      <c r="AB4" s="4">
        <v>0.34</v>
      </c>
      <c r="AC4" s="6">
        <v>0.76</v>
      </c>
      <c r="AE4" s="5">
        <v>3.28</v>
      </c>
      <c r="AF4" s="4">
        <v>1.24</v>
      </c>
      <c r="AG4" s="6">
        <v>1.19</v>
      </c>
      <c r="AI4" s="5">
        <v>251.77299400000001</v>
      </c>
      <c r="AJ4" s="4">
        <v>10.8488831</v>
      </c>
      <c r="AK4" s="6">
        <v>17.7528972</v>
      </c>
      <c r="AL4" s="1"/>
      <c r="AM4" s="5">
        <v>24.562263600000001</v>
      </c>
      <c r="AN4" s="4">
        <v>8.5762973200000001</v>
      </c>
      <c r="AO4" s="6">
        <v>6.9580078099999998</v>
      </c>
      <c r="AP4" s="1"/>
      <c r="AQ4" s="5">
        <v>1236.3992499999999</v>
      </c>
      <c r="AR4" s="4">
        <v>92.161453100000003</v>
      </c>
      <c r="AS4" s="6">
        <v>251.699533</v>
      </c>
      <c r="AT4" s="1"/>
      <c r="AU4" s="5">
        <v>213.00323299999999</v>
      </c>
      <c r="AV4" s="4">
        <v>39.915886399999998</v>
      </c>
      <c r="AW4" s="6">
        <v>35.722908599999997</v>
      </c>
      <c r="AX4" s="1"/>
      <c r="AY4" s="5">
        <v>147.92180500000001</v>
      </c>
      <c r="AZ4" s="4">
        <v>40.1394223</v>
      </c>
      <c r="BA4" s="6">
        <v>5.9385687899999997</v>
      </c>
      <c r="BB4" s="1"/>
      <c r="BC4" s="5">
        <v>15.566292600000001</v>
      </c>
      <c r="BD4" s="4">
        <v>4.9651680899999997</v>
      </c>
      <c r="BE4" s="6">
        <v>6.1444588700000002</v>
      </c>
      <c r="BF4" s="1"/>
      <c r="BG4" s="5">
        <v>18.6556651</v>
      </c>
      <c r="BH4" s="4">
        <v>2.6105380000000001E-2</v>
      </c>
      <c r="BI4" s="6">
        <v>8.6031250000000004E-2</v>
      </c>
      <c r="BK4" s="5">
        <v>8.7553333299999991</v>
      </c>
      <c r="BL4" s="4">
        <v>1.48466667</v>
      </c>
      <c r="BM4" s="6">
        <v>4.1050000000000004</v>
      </c>
      <c r="BN4" s="1"/>
      <c r="BO4" s="5">
        <v>4</v>
      </c>
      <c r="BP4" s="4">
        <v>1</v>
      </c>
      <c r="BQ4" s="6">
        <v>1.6666666699999999</v>
      </c>
      <c r="BS4" s="5">
        <v>3</v>
      </c>
      <c r="BT4" s="4">
        <v>1</v>
      </c>
      <c r="BU4" s="6">
        <v>1</v>
      </c>
      <c r="BW4" s="5">
        <v>7</v>
      </c>
      <c r="BX4" s="4">
        <v>4.3333333300000003</v>
      </c>
      <c r="BY4" s="6">
        <v>3.6666666700000001</v>
      </c>
      <c r="CA4" s="5">
        <v>4</v>
      </c>
      <c r="CB4" s="4">
        <v>1</v>
      </c>
      <c r="CC4" s="6">
        <v>1</v>
      </c>
    </row>
    <row r="5" spans="2:81" x14ac:dyDescent="0.2">
      <c r="B5" s="5">
        <v>22</v>
      </c>
      <c r="C5" s="4">
        <v>1</v>
      </c>
      <c r="D5" s="4"/>
      <c r="E5" s="6"/>
      <c r="G5" s="5">
        <v>48.2</v>
      </c>
      <c r="H5" s="4">
        <v>19.5</v>
      </c>
      <c r="I5" s="6">
        <v>5.63</v>
      </c>
      <c r="K5" s="5">
        <v>8.4681524600000007</v>
      </c>
      <c r="L5" s="4">
        <v>1.4946769200000001</v>
      </c>
      <c r="M5" s="6">
        <v>0.45416379000000001</v>
      </c>
      <c r="O5" s="5">
        <v>61.2</v>
      </c>
      <c r="P5" s="4">
        <v>19.100000000000001</v>
      </c>
      <c r="Q5" s="6">
        <v>21.7</v>
      </c>
      <c r="S5" s="5">
        <v>15.1</v>
      </c>
      <c r="T5" s="4">
        <v>69.5</v>
      </c>
      <c r="U5" s="6">
        <v>65.5</v>
      </c>
      <c r="W5" s="5">
        <v>57.5</v>
      </c>
      <c r="X5" s="4">
        <v>4.92</v>
      </c>
      <c r="Y5" s="6">
        <v>3.33</v>
      </c>
      <c r="Z5" s="1"/>
      <c r="AA5" s="5">
        <v>3.18</v>
      </c>
      <c r="AB5" s="4">
        <v>0.59</v>
      </c>
      <c r="AC5" s="6">
        <v>0.77</v>
      </c>
      <c r="AE5" s="5">
        <v>3.06</v>
      </c>
      <c r="AF5" s="4">
        <v>0.86</v>
      </c>
      <c r="AG5" s="6">
        <v>0.83</v>
      </c>
      <c r="AI5" s="5">
        <v>238.50164699999999</v>
      </c>
      <c r="AJ5" s="4">
        <v>12.753848899999999</v>
      </c>
      <c r="AK5" s="6">
        <v>50.227706300000001</v>
      </c>
      <c r="AL5" s="1"/>
      <c r="AM5" s="5">
        <v>23.034986199999999</v>
      </c>
      <c r="AN5" s="4">
        <v>6.9580078099999998</v>
      </c>
      <c r="AO5" s="6">
        <v>6.9580078099999998</v>
      </c>
      <c r="AP5" s="1"/>
      <c r="AQ5" s="5">
        <v>842.52225699999997</v>
      </c>
      <c r="AR5" s="4">
        <v>86.877548200000007</v>
      </c>
      <c r="AS5" s="6">
        <v>240.69111100000001</v>
      </c>
      <c r="AT5" s="1"/>
      <c r="AU5" s="5">
        <v>213.46972099999999</v>
      </c>
      <c r="AV5" s="4">
        <v>24.1253274</v>
      </c>
      <c r="AW5" s="6">
        <v>97.998573899999997</v>
      </c>
      <c r="AX5" s="1"/>
      <c r="AY5" s="5">
        <v>260.17577799999998</v>
      </c>
      <c r="AZ5" s="4">
        <v>17.3878074</v>
      </c>
      <c r="BA5" s="6">
        <v>17.255295700000001</v>
      </c>
      <c r="BB5" s="1"/>
      <c r="BC5" s="5">
        <v>30.718637999999999</v>
      </c>
      <c r="BD5" s="4">
        <v>2.1242028400000001</v>
      </c>
      <c r="BE5" s="6">
        <v>9.9753933700000008</v>
      </c>
      <c r="BF5" s="1"/>
      <c r="BG5" s="5">
        <v>6.5980968799999999</v>
      </c>
      <c r="BH5" s="4">
        <v>2.092983E-2</v>
      </c>
      <c r="BI5" s="6">
        <v>7.8081719999999993E-2</v>
      </c>
      <c r="BK5" s="5">
        <v>7.4383333299999999</v>
      </c>
      <c r="BL5" s="4">
        <v>2.2010000000000001</v>
      </c>
      <c r="BM5" s="6">
        <v>2.7936666699999999</v>
      </c>
      <c r="BN5" s="1"/>
      <c r="BO5" s="5">
        <v>3.6666666700000001</v>
      </c>
      <c r="BP5" s="4">
        <v>1.3333333300000001</v>
      </c>
      <c r="BQ5" s="6">
        <v>1.6666666699999999</v>
      </c>
      <c r="BS5" s="5">
        <v>2.3333333299999999</v>
      </c>
      <c r="BT5" s="4">
        <v>1</v>
      </c>
      <c r="BU5" s="6">
        <v>1.6666666699999999</v>
      </c>
      <c r="BW5" s="5">
        <v>7.3333333300000003</v>
      </c>
      <c r="BX5" s="4">
        <v>3</v>
      </c>
      <c r="BY5" s="6">
        <v>2.3333333299999999</v>
      </c>
      <c r="CA5" s="5">
        <v>4</v>
      </c>
      <c r="CB5" s="4">
        <f>4/3</f>
        <v>1.3333333333333333</v>
      </c>
      <c r="CC5" s="6">
        <v>1</v>
      </c>
    </row>
    <row r="6" spans="2:81" x14ac:dyDescent="0.2">
      <c r="B6" s="5">
        <v>28</v>
      </c>
      <c r="C6" s="4">
        <v>1</v>
      </c>
      <c r="D6" s="4"/>
      <c r="E6" s="6"/>
      <c r="G6" s="5">
        <v>47</v>
      </c>
      <c r="H6" s="4">
        <v>18.7</v>
      </c>
      <c r="I6" s="6">
        <v>4.3899999999999997</v>
      </c>
      <c r="K6" s="5">
        <v>11.6053725</v>
      </c>
      <c r="L6" s="4">
        <v>1.9018834099999999</v>
      </c>
      <c r="M6" s="6">
        <v>0.57266760000000005</v>
      </c>
      <c r="O6" s="5">
        <v>63.2</v>
      </c>
      <c r="P6" s="4">
        <v>17.3</v>
      </c>
      <c r="Q6" s="6">
        <v>20</v>
      </c>
      <c r="S6" s="5">
        <v>15.2</v>
      </c>
      <c r="T6" s="4">
        <v>74.400000000000006</v>
      </c>
      <c r="U6" s="6">
        <v>66.5</v>
      </c>
      <c r="W6" s="5">
        <v>21.8</v>
      </c>
      <c r="X6" s="4">
        <v>9.4600000000000009</v>
      </c>
      <c r="Y6" s="6">
        <v>9.7200000000000006</v>
      </c>
      <c r="Z6" s="1"/>
      <c r="AA6" s="5">
        <v>3.83</v>
      </c>
      <c r="AB6" s="4">
        <v>2.72</v>
      </c>
      <c r="AC6" s="6">
        <v>1.92</v>
      </c>
      <c r="AE6" s="5">
        <v>3.31</v>
      </c>
      <c r="AF6" s="4">
        <v>1.25</v>
      </c>
      <c r="AG6" s="6">
        <v>1.04</v>
      </c>
      <c r="AI6" s="5">
        <v>121.99886100000001</v>
      </c>
      <c r="AJ6" s="4">
        <v>19.051998600000001</v>
      </c>
      <c r="AK6" s="6">
        <v>36.052326899999997</v>
      </c>
      <c r="AL6" s="1"/>
      <c r="AM6" s="5">
        <v>52.279216099999999</v>
      </c>
      <c r="AN6" s="4">
        <v>7.92052888</v>
      </c>
      <c r="AO6" s="6">
        <v>6.9580078099999998</v>
      </c>
      <c r="AP6" s="1"/>
      <c r="AQ6" s="5">
        <v>888.60556499999996</v>
      </c>
      <c r="AR6" s="4">
        <v>124.034432</v>
      </c>
      <c r="AS6" s="6">
        <v>599.23919999999998</v>
      </c>
      <c r="AT6" s="1"/>
      <c r="AU6" s="5">
        <v>304.56769000000003</v>
      </c>
      <c r="AV6" s="4">
        <v>118.79998500000001</v>
      </c>
      <c r="AW6" s="6">
        <v>101.11464100000001</v>
      </c>
      <c r="AX6" s="1"/>
      <c r="AY6" s="5">
        <v>403.88467400000002</v>
      </c>
      <c r="AZ6" s="4">
        <v>72.588756700000005</v>
      </c>
      <c r="BA6" s="6">
        <v>10.234319599999999</v>
      </c>
      <c r="BB6" s="1"/>
      <c r="BC6" s="5">
        <v>46.896845599999999</v>
      </c>
      <c r="BD6" s="4">
        <v>9.4508926800000008</v>
      </c>
      <c r="BE6" s="6">
        <v>5.10010019</v>
      </c>
      <c r="BF6" s="1"/>
      <c r="BG6" s="5">
        <v>8.3657693200000001</v>
      </c>
      <c r="BH6" s="4">
        <v>1.9080670000000001E-2</v>
      </c>
      <c r="BI6" s="6">
        <v>5.7329329999999998E-2</v>
      </c>
      <c r="BK6" s="5">
        <v>6.4106666700000003</v>
      </c>
      <c r="BL6" s="4">
        <v>1.45933333</v>
      </c>
      <c r="BM6" s="6">
        <v>3.6190000000000002</v>
      </c>
      <c r="BN6" s="1"/>
      <c r="BO6" s="5">
        <v>3.6666666700000001</v>
      </c>
      <c r="BP6" s="4">
        <v>0.66666667000000002</v>
      </c>
      <c r="BQ6" s="6">
        <v>1</v>
      </c>
      <c r="BS6" s="5">
        <v>2.3333333299999999</v>
      </c>
      <c r="BT6" s="4">
        <v>1</v>
      </c>
      <c r="BU6" s="6">
        <v>1.3333333300000001</v>
      </c>
      <c r="BW6" s="5">
        <v>8</v>
      </c>
      <c r="BX6" s="4">
        <v>2</v>
      </c>
      <c r="BY6" s="6">
        <v>4.3333333300000003</v>
      </c>
      <c r="CA6" s="5">
        <v>3.66</v>
      </c>
      <c r="CB6" s="4">
        <v>0.66</v>
      </c>
      <c r="CC6" s="6">
        <v>0.66</v>
      </c>
    </row>
    <row r="7" spans="2:81" ht="17" thickBot="1" x14ac:dyDescent="0.25">
      <c r="B7" s="5">
        <v>29</v>
      </c>
      <c r="C7" s="4">
        <v>1</v>
      </c>
      <c r="D7" s="4"/>
      <c r="E7" s="6"/>
      <c r="G7" s="5">
        <v>46.3</v>
      </c>
      <c r="H7" s="4">
        <v>23.6</v>
      </c>
      <c r="I7" s="6">
        <v>5.17</v>
      </c>
      <c r="K7" s="5">
        <v>12.049410200000001</v>
      </c>
      <c r="L7" s="4">
        <v>3.4427374500000001</v>
      </c>
      <c r="M7" s="6">
        <v>0.5855939</v>
      </c>
      <c r="O7" s="5">
        <v>48.8</v>
      </c>
      <c r="P7" s="4">
        <v>8.01</v>
      </c>
      <c r="Q7" s="6">
        <v>15.7</v>
      </c>
      <c r="S7" s="5">
        <v>27.8</v>
      </c>
      <c r="T7" s="4">
        <v>84.6</v>
      </c>
      <c r="U7" s="6">
        <v>70</v>
      </c>
      <c r="W7" s="5">
        <v>34.299999999999997</v>
      </c>
      <c r="X7" s="4">
        <v>10.94</v>
      </c>
      <c r="Y7" s="6">
        <v>13.81</v>
      </c>
      <c r="Z7" s="1"/>
      <c r="AA7" s="5">
        <v>4.57</v>
      </c>
      <c r="AB7" s="4">
        <v>2.4700000000000002</v>
      </c>
      <c r="AC7" s="6">
        <v>1.21</v>
      </c>
      <c r="AE7" s="5">
        <v>3.19</v>
      </c>
      <c r="AF7" s="4">
        <v>0.97</v>
      </c>
      <c r="AG7" s="6">
        <v>1.59</v>
      </c>
      <c r="AI7" s="5">
        <v>129.79306399999999</v>
      </c>
      <c r="AJ7" s="4">
        <v>20.380296399999999</v>
      </c>
      <c r="AK7" s="6">
        <v>31.651339199999999</v>
      </c>
      <c r="AL7" s="1"/>
      <c r="AM7" s="5">
        <v>39.348880100000002</v>
      </c>
      <c r="AN7" s="4">
        <v>6.9580078099999998</v>
      </c>
      <c r="AO7" s="6">
        <v>6.9580078099999998</v>
      </c>
      <c r="AP7" s="1"/>
      <c r="AQ7" s="5">
        <v>972.11270400000001</v>
      </c>
      <c r="AR7" s="4">
        <v>186.48311899999999</v>
      </c>
      <c r="AS7" s="6">
        <v>357.08330100000001</v>
      </c>
      <c r="AT7" s="1"/>
      <c r="AU7" s="5">
        <v>272.00837300000001</v>
      </c>
      <c r="AV7" s="4">
        <v>80.167095200000006</v>
      </c>
      <c r="AW7" s="6">
        <v>70.672378199999997</v>
      </c>
      <c r="AX7" s="1"/>
      <c r="AY7" s="5">
        <v>281.57545599999997</v>
      </c>
      <c r="AZ7" s="4">
        <v>22.150264</v>
      </c>
      <c r="BA7" s="6">
        <v>5.6629191700000003</v>
      </c>
      <c r="BB7" s="1"/>
      <c r="BC7" s="5">
        <v>48.253002199999997</v>
      </c>
      <c r="BD7" s="4">
        <v>2.04795002</v>
      </c>
      <c r="BE7" s="6">
        <v>3.4351492299999999</v>
      </c>
      <c r="BF7" s="1"/>
      <c r="BG7" s="26">
        <v>9.1632464900000006</v>
      </c>
      <c r="BH7" s="27">
        <v>1.6816400000000001E-3</v>
      </c>
      <c r="BI7" s="28">
        <v>5.6991899999999998E-2</v>
      </c>
      <c r="BK7" s="5">
        <v>5.3367142999999997</v>
      </c>
      <c r="BL7" s="4">
        <v>1.5261819700000001</v>
      </c>
      <c r="BM7" s="6">
        <v>2.98657196</v>
      </c>
      <c r="BN7" s="1"/>
      <c r="BO7" s="5">
        <v>3.6666666700000001</v>
      </c>
      <c r="BP7" s="4">
        <v>0.33333332999999998</v>
      </c>
      <c r="BQ7" s="6">
        <v>0.33333332999999998</v>
      </c>
      <c r="BS7" s="5">
        <v>2.3333333299999999</v>
      </c>
      <c r="BT7" s="4">
        <v>0</v>
      </c>
      <c r="BU7" s="6">
        <v>0.33333332999999998</v>
      </c>
      <c r="BW7" s="5">
        <v>7.6666666699999997</v>
      </c>
      <c r="BX7" s="4">
        <v>2</v>
      </c>
      <c r="BY7" s="6">
        <v>3</v>
      </c>
      <c r="CA7" s="5">
        <v>2.6666666700000001</v>
      </c>
      <c r="CB7" s="4">
        <f>4/3</f>
        <v>1.3333333333333333</v>
      </c>
      <c r="CC7" s="6">
        <v>1</v>
      </c>
    </row>
    <row r="8" spans="2:81" x14ac:dyDescent="0.2">
      <c r="B8" s="5">
        <v>26</v>
      </c>
      <c r="C8" s="4">
        <v>1</v>
      </c>
      <c r="D8" s="4"/>
      <c r="E8" s="6"/>
      <c r="G8" s="5">
        <v>41.8</v>
      </c>
      <c r="H8" s="4">
        <v>18.399999999999999</v>
      </c>
      <c r="I8" s="6">
        <v>8.6199999999999992</v>
      </c>
      <c r="K8" s="5">
        <v>10.671775500000001</v>
      </c>
      <c r="L8" s="4">
        <v>3.4992237899999998</v>
      </c>
      <c r="M8" s="6">
        <v>1.3625329799999999</v>
      </c>
      <c r="O8" s="5">
        <v>70.7</v>
      </c>
      <c r="P8" s="4">
        <v>9.41</v>
      </c>
      <c r="Q8" s="6">
        <v>20.7</v>
      </c>
      <c r="S8" s="5">
        <v>19.5</v>
      </c>
      <c r="T8" s="4">
        <v>62.9</v>
      </c>
      <c r="U8" s="6">
        <v>66.8</v>
      </c>
      <c r="W8" s="5">
        <v>57.5</v>
      </c>
      <c r="X8" s="4">
        <v>10.5</v>
      </c>
      <c r="Y8" s="6">
        <v>11.11</v>
      </c>
      <c r="Z8" s="1"/>
      <c r="AA8" s="5">
        <v>6.97</v>
      </c>
      <c r="AB8" s="4">
        <v>1.75</v>
      </c>
      <c r="AC8" s="6">
        <v>2.19</v>
      </c>
      <c r="AE8" s="5">
        <v>2.4</v>
      </c>
      <c r="AF8" s="4">
        <v>1.77</v>
      </c>
      <c r="AG8" s="6">
        <v>1.6</v>
      </c>
      <c r="AI8" s="5">
        <v>263.82932499999998</v>
      </c>
      <c r="AJ8" s="4">
        <v>0</v>
      </c>
      <c r="AK8" s="6">
        <v>22.727083199999999</v>
      </c>
      <c r="AL8" s="1"/>
      <c r="AM8" s="5">
        <v>49.650732900000001</v>
      </c>
      <c r="AN8" s="4">
        <v>13.2209933</v>
      </c>
      <c r="AO8" s="6">
        <v>2.6635723100000002</v>
      </c>
      <c r="AP8" s="1"/>
      <c r="AQ8" s="5">
        <v>740.572678</v>
      </c>
      <c r="AR8" s="4">
        <v>100.134317</v>
      </c>
      <c r="AS8" s="6">
        <v>105.569442</v>
      </c>
      <c r="AT8" s="1"/>
      <c r="AU8" s="5">
        <v>378.18625800000001</v>
      </c>
      <c r="AV8" s="4">
        <v>76.641140199999995</v>
      </c>
      <c r="AW8" s="6">
        <v>33.485871099999997</v>
      </c>
      <c r="AX8" s="1"/>
      <c r="AY8" s="5">
        <v>209.17038700000001</v>
      </c>
      <c r="AZ8" s="4">
        <v>97.332552100000001</v>
      </c>
      <c r="BA8" s="6">
        <v>13.919183500000001</v>
      </c>
      <c r="BB8" s="1"/>
      <c r="BC8" s="5">
        <v>82.289579000000003</v>
      </c>
      <c r="BD8" s="4">
        <v>21.173439399999999</v>
      </c>
      <c r="BE8" s="6">
        <v>7.0277449399999998</v>
      </c>
      <c r="BF8" s="1"/>
      <c r="BG8" s="1"/>
      <c r="BH8" s="1"/>
      <c r="BI8" s="1"/>
      <c r="BK8" s="5">
        <v>7.3691673199999999</v>
      </c>
      <c r="BL8" s="4">
        <v>2.3781023399999999</v>
      </c>
      <c r="BM8" s="6">
        <v>2.2971691000000001</v>
      </c>
      <c r="BN8" s="1"/>
      <c r="BO8" s="5">
        <v>3.6666666700000001</v>
      </c>
      <c r="BP8" s="4">
        <v>0.66666667000000002</v>
      </c>
      <c r="BQ8" s="6">
        <v>0.33333332999999998</v>
      </c>
      <c r="BS8" s="5">
        <v>3.3333333299999999</v>
      </c>
      <c r="BT8" s="4">
        <v>0.33333332999999998</v>
      </c>
      <c r="BU8" s="6">
        <v>0.66666667000000002</v>
      </c>
      <c r="BW8" s="5">
        <v>7.3333333300000003</v>
      </c>
      <c r="BX8" s="4">
        <v>5</v>
      </c>
      <c r="BY8" s="6">
        <v>2.3333333299999999</v>
      </c>
      <c r="CA8" s="5">
        <v>3</v>
      </c>
      <c r="CB8" s="4">
        <f>5/3</f>
        <v>1.6666666666666667</v>
      </c>
      <c r="CC8" s="6">
        <v>2.6666666700000001</v>
      </c>
    </row>
    <row r="9" spans="2:81" ht="17" thickBot="1" x14ac:dyDescent="0.25">
      <c r="B9" s="5">
        <v>31</v>
      </c>
      <c r="C9" s="4">
        <v>1</v>
      </c>
      <c r="D9" s="4"/>
      <c r="E9" s="6"/>
      <c r="G9" s="5">
        <v>31.9</v>
      </c>
      <c r="H9" s="4">
        <v>16</v>
      </c>
      <c r="I9" s="6">
        <v>4.1500000000000004</v>
      </c>
      <c r="K9" s="5">
        <v>5.7520649700000002</v>
      </c>
      <c r="L9" s="4">
        <v>1.0719931899999999</v>
      </c>
      <c r="M9" s="6">
        <v>0.27100465000000001</v>
      </c>
      <c r="O9" s="5">
        <v>76.7</v>
      </c>
      <c r="P9" s="4">
        <v>19.399999999999999</v>
      </c>
      <c r="Q9" s="6">
        <v>16.399999999999999</v>
      </c>
      <c r="S9" s="5">
        <v>13.7</v>
      </c>
      <c r="T9" s="4">
        <v>56.4</v>
      </c>
      <c r="U9" s="6">
        <v>43.6</v>
      </c>
      <c r="W9" s="5">
        <v>39.11</v>
      </c>
      <c r="X9" s="4">
        <v>2.31</v>
      </c>
      <c r="Y9" s="6">
        <v>7.46</v>
      </c>
      <c r="Z9" s="1"/>
      <c r="AA9" s="5">
        <v>14.87</v>
      </c>
      <c r="AB9" s="4">
        <v>0.65</v>
      </c>
      <c r="AC9" s="6">
        <v>0.59</v>
      </c>
      <c r="AE9" s="5">
        <v>2.7</v>
      </c>
      <c r="AF9" s="4">
        <v>1.56</v>
      </c>
      <c r="AG9" s="6">
        <v>1.95</v>
      </c>
      <c r="AI9" s="5">
        <v>126.480981</v>
      </c>
      <c r="AJ9" s="4">
        <v>15.7871893</v>
      </c>
      <c r="AK9" s="6">
        <v>11.747268800000001</v>
      </c>
      <c r="AL9" s="1"/>
      <c r="AM9" s="5">
        <v>22.127711900000001</v>
      </c>
      <c r="AN9" s="4">
        <v>3.3713692100000001</v>
      </c>
      <c r="AO9" s="6">
        <v>2.5263271600000001</v>
      </c>
      <c r="AP9" s="1"/>
      <c r="AQ9" s="5">
        <v>379.25367399999999</v>
      </c>
      <c r="AR9" s="4">
        <v>105.124853</v>
      </c>
      <c r="AS9" s="6">
        <v>23.1967274</v>
      </c>
      <c r="AT9" s="1"/>
      <c r="AU9" s="5">
        <v>189.83051599999999</v>
      </c>
      <c r="AV9" s="4">
        <v>23.1521556</v>
      </c>
      <c r="AW9" s="6">
        <v>4.8777739200000001</v>
      </c>
      <c r="AX9" s="1"/>
      <c r="AY9" s="5">
        <v>201.70420200000001</v>
      </c>
      <c r="AZ9" s="4">
        <v>19.8354763</v>
      </c>
      <c r="BA9" s="6">
        <v>0</v>
      </c>
      <c r="BB9" s="1"/>
      <c r="BC9" s="5">
        <v>72.825016300000001</v>
      </c>
      <c r="BD9" s="4">
        <v>2.8367836799999999</v>
      </c>
      <c r="BE9" s="6">
        <v>0</v>
      </c>
      <c r="BF9" s="1"/>
      <c r="BG9" s="1"/>
      <c r="BH9" s="1"/>
      <c r="BI9" s="1"/>
      <c r="BK9" s="26">
        <v>6.3578191000000004</v>
      </c>
      <c r="BL9" s="27">
        <v>2.8901567099999999</v>
      </c>
      <c r="BM9" s="28">
        <v>3.6745619500000002</v>
      </c>
      <c r="BN9" s="1"/>
      <c r="BO9" s="5">
        <v>3.6666666700000001</v>
      </c>
      <c r="BP9" s="4">
        <v>0.33333332999999998</v>
      </c>
      <c r="BQ9" s="6">
        <v>1.6666666699999999</v>
      </c>
      <c r="BS9" s="5">
        <v>3.3333333299999999</v>
      </c>
      <c r="BT9" s="4">
        <v>0.33333332999999998</v>
      </c>
      <c r="BU9" s="6">
        <v>0</v>
      </c>
      <c r="BW9" s="5">
        <v>7.3333333300000003</v>
      </c>
      <c r="BX9" s="4">
        <v>2.6666666700000001</v>
      </c>
      <c r="BY9" s="6">
        <v>3</v>
      </c>
      <c r="CA9" s="5">
        <v>3</v>
      </c>
      <c r="CB9" s="4">
        <v>1</v>
      </c>
      <c r="CC9" s="6">
        <v>1.6666666699999999</v>
      </c>
    </row>
    <row r="10" spans="2:81" x14ac:dyDescent="0.2">
      <c r="B10" s="5">
        <v>45</v>
      </c>
      <c r="C10" s="4"/>
      <c r="D10" s="4">
        <v>0</v>
      </c>
      <c r="E10" s="6"/>
      <c r="G10" s="5">
        <v>57.5</v>
      </c>
      <c r="H10" s="4">
        <v>28.2</v>
      </c>
      <c r="I10" s="6">
        <v>2.4300000000000002</v>
      </c>
      <c r="K10" s="5">
        <v>15.198881200000001</v>
      </c>
      <c r="L10" s="4">
        <v>4.3457743300000002</v>
      </c>
      <c r="M10" s="6">
        <v>0.17525241999999999</v>
      </c>
      <c r="O10" s="5">
        <v>74.099999999999994</v>
      </c>
      <c r="P10" s="4">
        <v>27.8</v>
      </c>
      <c r="Q10" s="6">
        <v>21.5</v>
      </c>
      <c r="S10" s="5">
        <v>15</v>
      </c>
      <c r="T10" s="4">
        <v>47</v>
      </c>
      <c r="U10" s="6">
        <v>54.4</v>
      </c>
      <c r="W10" s="5">
        <v>30.19</v>
      </c>
      <c r="X10" s="4">
        <v>14.22</v>
      </c>
      <c r="Y10" s="6">
        <v>12.04</v>
      </c>
      <c r="Z10" s="1"/>
      <c r="AA10" s="5">
        <v>17.190000000000001</v>
      </c>
      <c r="AB10" s="4">
        <v>2.63</v>
      </c>
      <c r="AC10" s="6">
        <v>4.2</v>
      </c>
      <c r="AE10" s="5">
        <v>4.05</v>
      </c>
      <c r="AF10" s="4">
        <v>1.8</v>
      </c>
      <c r="AG10" s="6">
        <v>1.1499999999999999</v>
      </c>
      <c r="AI10" s="5">
        <v>251.77299400000001</v>
      </c>
      <c r="AJ10" s="4">
        <v>10.9533381</v>
      </c>
      <c r="AK10" s="6">
        <v>9.3815898799999999</v>
      </c>
      <c r="AL10" s="1"/>
      <c r="AM10" s="5">
        <v>51.222704299999997</v>
      </c>
      <c r="AN10" s="4">
        <v>3.2271579699999999</v>
      </c>
      <c r="AO10" s="6">
        <v>7.1036993700000002</v>
      </c>
      <c r="AP10" s="1"/>
      <c r="AQ10" s="5">
        <v>661.715912</v>
      </c>
      <c r="AR10" s="4">
        <v>118.08882199999999</v>
      </c>
      <c r="AS10" s="6">
        <v>388.56366200000002</v>
      </c>
      <c r="AT10" s="1"/>
      <c r="AU10" s="5">
        <v>221.97481999999999</v>
      </c>
      <c r="AV10" s="4">
        <v>109.94935599999999</v>
      </c>
      <c r="AW10" s="6">
        <v>90.825514699999999</v>
      </c>
      <c r="AX10" s="1"/>
      <c r="AY10" s="5">
        <v>318.26470899999998</v>
      </c>
      <c r="AZ10" s="4">
        <v>86.028845700000005</v>
      </c>
      <c r="BA10" s="6">
        <v>94.847500600000004</v>
      </c>
      <c r="BB10" s="1"/>
      <c r="BC10" s="5">
        <v>48.051863300000001</v>
      </c>
      <c r="BD10" s="4">
        <v>28.0378562</v>
      </c>
      <c r="BE10" s="6">
        <v>28.364273000000001</v>
      </c>
      <c r="BF10" s="1"/>
      <c r="BG10" s="1"/>
      <c r="BH10" s="1"/>
      <c r="BI10" s="1"/>
      <c r="BK10" s="3"/>
      <c r="BL10" s="3"/>
      <c r="BM10" s="3"/>
      <c r="BN10" s="1"/>
      <c r="BO10" s="5">
        <v>3.3333333299999999</v>
      </c>
      <c r="BP10" s="4">
        <v>0.66666667000000002</v>
      </c>
      <c r="BQ10" s="6">
        <v>3</v>
      </c>
      <c r="BS10" s="5">
        <v>2.3333333299999999</v>
      </c>
      <c r="BT10" s="4">
        <v>0.33333332999999998</v>
      </c>
      <c r="BU10" s="6">
        <v>0.66666667000000002</v>
      </c>
      <c r="BW10" s="5">
        <v>7</v>
      </c>
      <c r="BX10" s="4">
        <v>1.6666666699999999</v>
      </c>
      <c r="BY10" s="6">
        <v>4</v>
      </c>
      <c r="CA10" s="5">
        <v>3</v>
      </c>
      <c r="CB10" s="4">
        <f>2/3</f>
        <v>0.66666666666666663</v>
      </c>
      <c r="CC10" s="6">
        <v>1.3333333300000001</v>
      </c>
    </row>
    <row r="11" spans="2:81" x14ac:dyDescent="0.2">
      <c r="B11" s="5">
        <v>45</v>
      </c>
      <c r="C11" s="4"/>
      <c r="D11" s="4">
        <v>0</v>
      </c>
      <c r="E11" s="6"/>
      <c r="G11" s="5">
        <v>44.6</v>
      </c>
      <c r="H11" s="4">
        <v>33.700000000000003</v>
      </c>
      <c r="I11" s="6">
        <v>3</v>
      </c>
      <c r="K11" s="5">
        <v>5.0056993399999996</v>
      </c>
      <c r="L11" s="4">
        <v>5.9865293900000003</v>
      </c>
      <c r="M11" s="6">
        <v>0.38451364999999998</v>
      </c>
      <c r="O11" s="5">
        <v>65.2</v>
      </c>
      <c r="P11" s="4">
        <v>33.700000000000003</v>
      </c>
      <c r="Q11" s="6">
        <v>43.1</v>
      </c>
      <c r="S11" s="5">
        <v>25.7</v>
      </c>
      <c r="T11" s="4">
        <v>61.6</v>
      </c>
      <c r="U11" s="6">
        <v>26.8</v>
      </c>
      <c r="W11" s="5">
        <v>36.22</v>
      </c>
      <c r="X11" s="4">
        <v>13.94</v>
      </c>
      <c r="Y11" s="6">
        <v>12.01</v>
      </c>
      <c r="Z11" s="1"/>
      <c r="AA11" s="5">
        <v>16.52</v>
      </c>
      <c r="AB11" s="4">
        <v>2.88</v>
      </c>
      <c r="AC11" s="6">
        <v>4.67</v>
      </c>
      <c r="AE11" s="5">
        <v>3.35</v>
      </c>
      <c r="AF11" s="4">
        <v>0.91</v>
      </c>
      <c r="AG11" s="6">
        <v>1.36</v>
      </c>
      <c r="AI11" s="5">
        <v>109.457639</v>
      </c>
      <c r="AJ11" s="4">
        <v>21.883129100000001</v>
      </c>
      <c r="AK11" s="6">
        <v>9.3815898799999999</v>
      </c>
      <c r="AL11" s="1"/>
      <c r="AM11" s="5">
        <v>40.972134599999997</v>
      </c>
      <c r="AN11" s="4">
        <v>2.9425859000000001</v>
      </c>
      <c r="AO11" s="6">
        <v>3.0842098600000001</v>
      </c>
      <c r="AP11" s="1"/>
      <c r="AQ11" s="5">
        <v>369.58953500000001</v>
      </c>
      <c r="AR11" s="4">
        <v>47.115019599999997</v>
      </c>
      <c r="AS11" s="6">
        <v>222.44900200000001</v>
      </c>
      <c r="AT11" s="1"/>
      <c r="AU11" s="5">
        <v>99.3992571</v>
      </c>
      <c r="AV11" s="4">
        <v>22.1883537</v>
      </c>
      <c r="AW11" s="6">
        <v>53.933058899999999</v>
      </c>
      <c r="AX11" s="1"/>
      <c r="AY11" s="5">
        <v>281.09631200000001</v>
      </c>
      <c r="AZ11" s="4">
        <v>6.5986851800000004</v>
      </c>
      <c r="BA11" s="6">
        <v>171.005875</v>
      </c>
      <c r="BB11" s="1"/>
      <c r="BC11" s="5">
        <v>31.723699400000001</v>
      </c>
      <c r="BD11" s="4">
        <v>3.5050085000000002</v>
      </c>
      <c r="BE11" s="6">
        <v>43.734104100000003</v>
      </c>
      <c r="BF11" s="1"/>
      <c r="BG11" s="1"/>
      <c r="BH11" s="1"/>
      <c r="BI11" s="1"/>
      <c r="BK11" s="1"/>
      <c r="BL11" s="1"/>
      <c r="BM11" s="1"/>
      <c r="BN11" s="1"/>
      <c r="BO11" s="5"/>
      <c r="BP11" s="4">
        <v>1.3333333300000001</v>
      </c>
      <c r="BQ11" s="6">
        <v>1.6666666699999999</v>
      </c>
      <c r="BS11" s="5"/>
      <c r="BT11" s="4">
        <v>0.66666667000000002</v>
      </c>
      <c r="BU11" s="6">
        <v>0</v>
      </c>
      <c r="BW11" s="5">
        <v>7.6666666699999997</v>
      </c>
      <c r="BX11" s="4">
        <v>5.6666666699999997</v>
      </c>
      <c r="BY11" s="6">
        <v>3</v>
      </c>
      <c r="CA11" s="5">
        <v>3</v>
      </c>
      <c r="CB11" s="4">
        <v>1</v>
      </c>
      <c r="CC11" s="6">
        <v>1.6666666699999999</v>
      </c>
    </row>
    <row r="12" spans="2:81" ht="17" thickBot="1" x14ac:dyDescent="0.25">
      <c r="B12" s="5">
        <v>45</v>
      </c>
      <c r="C12" s="4"/>
      <c r="D12" s="4">
        <v>0</v>
      </c>
      <c r="E12" s="6"/>
      <c r="G12" s="5">
        <v>28.3</v>
      </c>
      <c r="H12" s="4">
        <v>37.1</v>
      </c>
      <c r="I12" s="6">
        <v>3.29</v>
      </c>
      <c r="K12" s="5">
        <v>21.522827100000001</v>
      </c>
      <c r="L12" s="4">
        <v>4.0584911999999997</v>
      </c>
      <c r="M12" s="6">
        <v>0.28232432000000002</v>
      </c>
      <c r="O12" s="5">
        <v>76.2</v>
      </c>
      <c r="P12" s="4">
        <v>42.5</v>
      </c>
      <c r="Q12" s="6">
        <v>33</v>
      </c>
      <c r="S12" s="5">
        <v>14.4</v>
      </c>
      <c r="T12" s="4">
        <v>58.3</v>
      </c>
      <c r="U12" s="6">
        <v>26.7</v>
      </c>
      <c r="W12" s="5">
        <v>22.7</v>
      </c>
      <c r="X12" s="4">
        <v>18.05</v>
      </c>
      <c r="Y12" s="6">
        <v>12.19</v>
      </c>
      <c r="Z12" s="1"/>
      <c r="AA12" s="5">
        <v>13.1</v>
      </c>
      <c r="AB12" s="4">
        <v>3.06</v>
      </c>
      <c r="AC12" s="6">
        <v>4.47</v>
      </c>
      <c r="AE12" s="5">
        <v>2.89</v>
      </c>
      <c r="AF12" s="4">
        <v>1.29</v>
      </c>
      <c r="AG12" s="6"/>
      <c r="AI12" s="5">
        <v>81.310004300000003</v>
      </c>
      <c r="AJ12" s="30"/>
      <c r="AK12" s="6">
        <v>26.4132131</v>
      </c>
      <c r="AL12" s="1"/>
      <c r="AM12" s="5">
        <v>57.8861536</v>
      </c>
      <c r="AN12" s="4"/>
      <c r="AO12" s="6">
        <v>3.0842098600000001</v>
      </c>
      <c r="AP12" s="1"/>
      <c r="AQ12" s="5">
        <v>625.88123099999996</v>
      </c>
      <c r="AR12" s="4"/>
      <c r="AS12" s="6">
        <v>266.55032299999999</v>
      </c>
      <c r="AT12" s="1"/>
      <c r="AU12" s="5">
        <v>102.356228</v>
      </c>
      <c r="AV12" s="4"/>
      <c r="AW12" s="6">
        <v>135.612392</v>
      </c>
      <c r="AX12" s="1"/>
      <c r="AY12" s="5">
        <v>103.43332599999999</v>
      </c>
      <c r="AZ12" s="4"/>
      <c r="BA12" s="6">
        <v>16.8919006</v>
      </c>
      <c r="BB12" s="1"/>
      <c r="BC12" s="5">
        <v>22.316548099999999</v>
      </c>
      <c r="BD12" s="30"/>
      <c r="BE12" s="6">
        <v>7.56731555</v>
      </c>
      <c r="BF12" s="1"/>
      <c r="BG12" s="1"/>
      <c r="BH12" s="1"/>
      <c r="BI12" s="1"/>
      <c r="BK12" s="1"/>
      <c r="BL12" s="1"/>
      <c r="BM12" s="1"/>
      <c r="BN12" s="1"/>
      <c r="BO12" s="26"/>
      <c r="BP12" s="27"/>
      <c r="BQ12" s="28">
        <v>1.6666666699999999</v>
      </c>
      <c r="BS12" s="26"/>
      <c r="BT12" s="27"/>
      <c r="BU12" s="28">
        <v>0</v>
      </c>
      <c r="BW12" s="37"/>
      <c r="BX12" s="32"/>
      <c r="BY12" s="28">
        <v>5</v>
      </c>
      <c r="CA12" s="26"/>
      <c r="CB12" s="27"/>
      <c r="CC12" s="28">
        <v>1</v>
      </c>
    </row>
    <row r="13" spans="2:81" x14ac:dyDescent="0.2">
      <c r="B13" s="5">
        <v>45</v>
      </c>
      <c r="C13" s="4"/>
      <c r="D13" s="4">
        <v>0</v>
      </c>
      <c r="E13" s="6"/>
      <c r="G13" s="5">
        <v>42.8</v>
      </c>
      <c r="H13" s="4">
        <v>27.5</v>
      </c>
      <c r="I13" s="6">
        <v>4.0599999999999996</v>
      </c>
      <c r="K13" s="5">
        <v>17.558914699999999</v>
      </c>
      <c r="L13" s="4">
        <v>2.2942473699999999</v>
      </c>
      <c r="M13" s="6">
        <v>1.4989424899999999</v>
      </c>
      <c r="O13" s="5">
        <v>64.599999999999994</v>
      </c>
      <c r="P13" s="4">
        <v>22.9</v>
      </c>
      <c r="Q13" s="6">
        <v>55.7</v>
      </c>
      <c r="S13" s="5">
        <v>18.100000000000001</v>
      </c>
      <c r="T13" s="4">
        <v>56</v>
      </c>
      <c r="U13" s="6">
        <v>38.5</v>
      </c>
      <c r="W13" s="5">
        <v>34.880000000000003</v>
      </c>
      <c r="X13" s="4">
        <v>4.95</v>
      </c>
      <c r="Y13" s="6">
        <v>24.58</v>
      </c>
      <c r="Z13" s="1"/>
      <c r="AA13" s="5">
        <v>12.22</v>
      </c>
      <c r="AB13" s="4">
        <v>1.98</v>
      </c>
      <c r="AC13" s="6">
        <v>11.92</v>
      </c>
      <c r="AE13" s="5">
        <v>2.7</v>
      </c>
      <c r="AF13" s="4">
        <v>1.32</v>
      </c>
      <c r="AG13" s="6"/>
      <c r="AI13" s="5">
        <v>126.480981</v>
      </c>
      <c r="AJ13" s="4"/>
      <c r="AK13" s="6">
        <v>97.730038399999998</v>
      </c>
      <c r="AL13" s="1"/>
      <c r="AM13" s="5">
        <v>9.0966918400000001</v>
      </c>
      <c r="AN13" s="4"/>
      <c r="AO13" s="6">
        <v>14.6240065</v>
      </c>
      <c r="AP13" s="1"/>
      <c r="AQ13" s="5">
        <v>457.68543599999998</v>
      </c>
      <c r="AR13" s="4"/>
      <c r="AS13" s="6">
        <v>491.07925499999999</v>
      </c>
      <c r="AT13" s="1"/>
      <c r="AU13" s="5">
        <v>297.65787</v>
      </c>
      <c r="AV13" s="4"/>
      <c r="AW13" s="6">
        <v>162.25424799999999</v>
      </c>
      <c r="AX13" s="1"/>
      <c r="AY13" s="5">
        <v>247.39049399999999</v>
      </c>
      <c r="AZ13" s="4"/>
      <c r="BA13" s="6">
        <v>61.157121799999999</v>
      </c>
      <c r="BB13" s="1"/>
      <c r="BC13" s="5">
        <v>20.747737699999998</v>
      </c>
      <c r="BD13" s="4"/>
      <c r="BE13" s="29"/>
      <c r="BF13" s="1"/>
      <c r="BG13" s="1"/>
      <c r="BH13" s="1"/>
      <c r="BI13" s="1"/>
      <c r="BO13" s="2"/>
      <c r="BP13" s="2"/>
      <c r="BQ13" s="2"/>
      <c r="BS13" s="2"/>
      <c r="BT13" s="2"/>
      <c r="BU13" s="2"/>
      <c r="BW13" s="2"/>
      <c r="BX13" s="2"/>
      <c r="BY13" s="2"/>
      <c r="CA13" s="2"/>
      <c r="CB13" s="2"/>
      <c r="CC13" s="2"/>
    </row>
    <row r="14" spans="2:81" ht="17" thickBot="1" x14ac:dyDescent="0.25">
      <c r="B14" s="5">
        <v>45</v>
      </c>
      <c r="C14" s="4"/>
      <c r="D14" s="4">
        <v>0</v>
      </c>
      <c r="E14" s="6"/>
      <c r="G14" s="5">
        <v>41.9</v>
      </c>
      <c r="H14" s="4">
        <v>29.6</v>
      </c>
      <c r="I14" s="6">
        <v>3.99</v>
      </c>
      <c r="K14" s="5">
        <v>15.937829199999999</v>
      </c>
      <c r="L14" s="4">
        <v>11.2977066</v>
      </c>
      <c r="M14" s="6">
        <v>1.44258653</v>
      </c>
      <c r="O14" s="5">
        <v>81.7</v>
      </c>
      <c r="P14" s="4">
        <v>24.1</v>
      </c>
      <c r="Q14" s="6">
        <v>56</v>
      </c>
      <c r="S14" s="5">
        <v>9.86</v>
      </c>
      <c r="T14" s="4">
        <v>59.7</v>
      </c>
      <c r="U14" s="6">
        <v>40.299999999999997</v>
      </c>
      <c r="W14" s="5">
        <v>25.26</v>
      </c>
      <c r="X14" s="4">
        <v>9.2899999999999991</v>
      </c>
      <c r="Y14" s="6">
        <v>17.34</v>
      </c>
      <c r="Z14" s="1"/>
      <c r="AA14" s="5">
        <v>13.86</v>
      </c>
      <c r="AB14" s="4">
        <v>2.2400000000000002</v>
      </c>
      <c r="AC14" s="6">
        <v>7.53</v>
      </c>
      <c r="AE14" s="26">
        <v>3.52</v>
      </c>
      <c r="AF14" s="32"/>
      <c r="AG14" s="33"/>
      <c r="AI14" s="5">
        <v>31.0056382</v>
      </c>
      <c r="AJ14" s="4"/>
      <c r="AK14" s="29"/>
      <c r="AL14" s="1"/>
      <c r="AM14" s="5">
        <v>9.0966918400000001</v>
      </c>
      <c r="AN14" s="4"/>
      <c r="AO14" s="6"/>
      <c r="AP14" s="1"/>
      <c r="AQ14" s="5">
        <v>391.35756199999997</v>
      </c>
      <c r="AR14" s="4"/>
      <c r="AS14" s="6"/>
      <c r="AT14" s="1"/>
      <c r="AU14" s="5">
        <v>66.415930700000004</v>
      </c>
      <c r="AV14" s="4"/>
      <c r="AW14" s="6"/>
      <c r="AX14" s="1"/>
      <c r="AY14" s="5">
        <v>70.423377400000007</v>
      </c>
      <c r="AZ14" s="4"/>
      <c r="BA14" s="6"/>
      <c r="BB14" s="1"/>
      <c r="BC14" s="5">
        <v>24.8684333</v>
      </c>
      <c r="BD14" s="4"/>
      <c r="BE14" s="29"/>
      <c r="BF14" s="1"/>
      <c r="BG14" s="1"/>
      <c r="BH14" s="1"/>
      <c r="BI14" s="1"/>
      <c r="BO14" s="2"/>
      <c r="BS14" s="2"/>
      <c r="BT14" s="2"/>
      <c r="BU14" s="2"/>
      <c r="BW14" s="2"/>
      <c r="BX14" s="2"/>
      <c r="BY14" s="2"/>
      <c r="CA14" s="2"/>
      <c r="CB14" s="2"/>
      <c r="CC14" s="2"/>
    </row>
    <row r="15" spans="2:81" ht="17" thickBot="1" x14ac:dyDescent="0.25">
      <c r="B15" s="5">
        <v>45</v>
      </c>
      <c r="C15" s="4"/>
      <c r="D15" s="4">
        <v>0</v>
      </c>
      <c r="E15" s="6"/>
      <c r="G15" s="5">
        <v>39.1</v>
      </c>
      <c r="H15" s="4">
        <v>27.4</v>
      </c>
      <c r="I15" s="6">
        <v>4.1900000000000004</v>
      </c>
      <c r="K15" s="5">
        <v>37.365077599999999</v>
      </c>
      <c r="L15" s="4">
        <v>4.3029530500000002</v>
      </c>
      <c r="M15" s="6">
        <v>0.68528922000000003</v>
      </c>
      <c r="O15" s="5">
        <v>66.8</v>
      </c>
      <c r="P15" s="4">
        <v>26.5</v>
      </c>
      <c r="Q15" s="6">
        <v>45.2</v>
      </c>
      <c r="S15" s="5">
        <v>16.3</v>
      </c>
      <c r="T15" s="4">
        <v>60.6</v>
      </c>
      <c r="U15" s="6">
        <v>47.9</v>
      </c>
      <c r="W15" s="5">
        <v>45.68</v>
      </c>
      <c r="X15" s="4">
        <v>11.56</v>
      </c>
      <c r="Y15" s="6">
        <v>28.33</v>
      </c>
      <c r="Z15" s="1"/>
      <c r="AA15" s="5">
        <v>4.6900000000000004</v>
      </c>
      <c r="AB15" s="4">
        <v>1.88</v>
      </c>
      <c r="AC15" s="6">
        <v>4.71</v>
      </c>
      <c r="AI15" s="26">
        <v>39.743392299999996</v>
      </c>
      <c r="AJ15" s="27"/>
      <c r="AK15" s="28"/>
      <c r="AL15" s="1"/>
      <c r="AM15" s="26">
        <v>16.4808962</v>
      </c>
      <c r="AN15" s="27"/>
      <c r="AO15" s="28"/>
      <c r="AP15" s="1"/>
      <c r="AQ15" s="26">
        <v>634.09895900000004</v>
      </c>
      <c r="AR15" s="27"/>
      <c r="AS15" s="28"/>
      <c r="AT15" s="1"/>
      <c r="AU15" s="26">
        <v>57.363227000000002</v>
      </c>
      <c r="AV15" s="27"/>
      <c r="AW15" s="28"/>
      <c r="AX15" s="1"/>
      <c r="AY15" s="26">
        <v>77.422585499999997</v>
      </c>
      <c r="AZ15" s="27"/>
      <c r="BA15" s="28"/>
      <c r="BB15" s="1"/>
      <c r="BC15" s="37"/>
      <c r="BD15" s="27"/>
      <c r="BE15" s="28"/>
      <c r="BF15" s="1"/>
      <c r="BG15" s="1"/>
      <c r="BH15" s="1"/>
      <c r="BI15" s="1"/>
      <c r="BO15" s="2"/>
      <c r="BP15" s="2"/>
      <c r="BQ15" s="2"/>
      <c r="BS15" s="2"/>
      <c r="BT15" s="2"/>
      <c r="CA15" s="2"/>
      <c r="CB15" s="2"/>
    </row>
    <row r="16" spans="2:81" x14ac:dyDescent="0.2">
      <c r="B16" s="5">
        <v>24</v>
      </c>
      <c r="C16" s="4"/>
      <c r="D16" s="4"/>
      <c r="E16" s="6">
        <v>1</v>
      </c>
      <c r="G16" s="5">
        <v>49.8</v>
      </c>
      <c r="H16" s="4">
        <v>27.9</v>
      </c>
      <c r="I16" s="6">
        <v>3.76</v>
      </c>
      <c r="K16" s="5">
        <v>17.544155400000001</v>
      </c>
      <c r="L16" s="4">
        <v>4.7190976200000003</v>
      </c>
      <c r="M16" s="6">
        <v>0.95679705000000004</v>
      </c>
      <c r="O16" s="5">
        <v>79</v>
      </c>
      <c r="P16" s="4">
        <v>22.2</v>
      </c>
      <c r="Q16" s="6">
        <v>42.1</v>
      </c>
      <c r="S16" s="5">
        <v>10.3</v>
      </c>
      <c r="T16" s="4">
        <v>60.1</v>
      </c>
      <c r="U16" s="6">
        <v>50.4</v>
      </c>
      <c r="W16" s="5">
        <v>31.82</v>
      </c>
      <c r="X16" s="4">
        <v>11.66</v>
      </c>
      <c r="Y16" s="6">
        <v>16.23</v>
      </c>
      <c r="Z16" s="1"/>
      <c r="AA16" s="5">
        <v>11.46</v>
      </c>
      <c r="AB16" s="4">
        <v>2.41</v>
      </c>
      <c r="AC16" s="6">
        <v>3.84</v>
      </c>
      <c r="AI16" s="1"/>
      <c r="AJ16" s="3"/>
      <c r="AK16" s="3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3"/>
      <c r="BE16" s="3"/>
      <c r="BF16" s="1"/>
      <c r="BG16" s="1"/>
      <c r="BH16" s="1"/>
      <c r="BI16" s="1"/>
      <c r="BO16" s="2"/>
      <c r="BP16" s="2"/>
      <c r="BQ16" s="2"/>
      <c r="BS16" s="2"/>
      <c r="BW16" s="2"/>
      <c r="BX16" s="2"/>
      <c r="BY16" s="2"/>
      <c r="CA16" s="2"/>
      <c r="CB16" s="2"/>
      <c r="CC16" s="2"/>
    </row>
    <row r="17" spans="2:81" x14ac:dyDescent="0.2">
      <c r="B17" s="5">
        <v>45</v>
      </c>
      <c r="C17" s="4"/>
      <c r="D17" s="4"/>
      <c r="E17" s="6">
        <v>0</v>
      </c>
      <c r="G17" s="5">
        <v>44.1</v>
      </c>
      <c r="H17" s="4">
        <v>28.6</v>
      </c>
      <c r="I17" s="6">
        <v>2.66</v>
      </c>
      <c r="K17" s="5">
        <v>27.582131100000002</v>
      </c>
      <c r="L17" s="4">
        <v>5.4101544300000004</v>
      </c>
      <c r="M17" s="6">
        <v>1.1784921799999999</v>
      </c>
      <c r="O17" s="5">
        <v>81.900000000000006</v>
      </c>
      <c r="P17" s="4">
        <v>22.2</v>
      </c>
      <c r="Q17" s="6">
        <v>34.6</v>
      </c>
      <c r="R17" s="3"/>
      <c r="S17" s="5">
        <v>10.1</v>
      </c>
      <c r="T17" s="4">
        <v>61.5</v>
      </c>
      <c r="U17" s="6">
        <v>52.6</v>
      </c>
      <c r="W17" s="5">
        <v>28.75</v>
      </c>
      <c r="X17" s="4">
        <v>10.73</v>
      </c>
      <c r="Y17" s="6">
        <v>20.6</v>
      </c>
      <c r="Z17" s="1"/>
      <c r="AA17" s="5">
        <v>7.97</v>
      </c>
      <c r="AB17" s="4">
        <v>2.87</v>
      </c>
      <c r="AC17" s="6">
        <v>5.13</v>
      </c>
      <c r="AF17" s="2"/>
      <c r="AG17" s="2"/>
      <c r="BO17" s="2"/>
      <c r="BP17" s="2"/>
      <c r="BQ17" s="2"/>
      <c r="BS17" s="2"/>
      <c r="BW17" s="2"/>
      <c r="BX17" s="2"/>
      <c r="BY17" s="2"/>
      <c r="CA17" s="2"/>
      <c r="CB17" s="2"/>
      <c r="CC17" s="2"/>
    </row>
    <row r="18" spans="2:81" x14ac:dyDescent="0.2">
      <c r="B18" s="5">
        <v>45</v>
      </c>
      <c r="C18" s="4"/>
      <c r="D18" s="4"/>
      <c r="E18" s="6">
        <v>0</v>
      </c>
      <c r="G18" s="5">
        <v>47.8</v>
      </c>
      <c r="H18" s="4">
        <v>25.2</v>
      </c>
      <c r="I18" s="6"/>
      <c r="K18" s="5">
        <v>8.9205964499999997</v>
      </c>
      <c r="L18" s="4">
        <v>6.7803952399999998</v>
      </c>
      <c r="M18" s="29"/>
      <c r="O18" s="5">
        <v>80.7</v>
      </c>
      <c r="P18" s="4">
        <v>24.1</v>
      </c>
      <c r="Q18" s="29"/>
      <c r="R18" s="3"/>
      <c r="S18" s="5">
        <v>9.73</v>
      </c>
      <c r="T18" s="4">
        <v>59.2</v>
      </c>
      <c r="U18" s="29"/>
      <c r="W18" s="5">
        <v>33.6</v>
      </c>
      <c r="X18" s="4">
        <v>12.45</v>
      </c>
      <c r="Y18" s="6"/>
      <c r="Z18" s="1"/>
      <c r="AA18" s="5">
        <v>9.14</v>
      </c>
      <c r="AB18" s="4">
        <v>2.1800000000000002</v>
      </c>
      <c r="AC18" s="29"/>
      <c r="AF18" s="2"/>
      <c r="AG18" s="2"/>
      <c r="BO18" s="2"/>
      <c r="BP18" s="2"/>
      <c r="BS18" s="2"/>
      <c r="BW18" s="2"/>
      <c r="BX18" s="2"/>
      <c r="BY18" s="2"/>
    </row>
    <row r="19" spans="2:81" x14ac:dyDescent="0.2">
      <c r="B19" s="5">
        <v>45</v>
      </c>
      <c r="C19" s="4"/>
      <c r="D19" s="4"/>
      <c r="E19" s="6">
        <v>0</v>
      </c>
      <c r="G19" s="5">
        <v>42.4</v>
      </c>
      <c r="H19" s="4">
        <v>20.9</v>
      </c>
      <c r="I19" s="6"/>
      <c r="K19" s="5">
        <v>11.2785212</v>
      </c>
      <c r="L19" s="4">
        <v>4.1678439000000003</v>
      </c>
      <c r="M19" s="6"/>
      <c r="O19" s="5">
        <v>77.3</v>
      </c>
      <c r="P19" s="4">
        <v>17.8</v>
      </c>
      <c r="Q19" s="29"/>
      <c r="R19" s="3"/>
      <c r="S19" s="5">
        <v>14.8</v>
      </c>
      <c r="T19" s="4">
        <v>62.4</v>
      </c>
      <c r="U19" s="29"/>
      <c r="W19" s="5">
        <v>40.590000000000003</v>
      </c>
      <c r="X19" s="4">
        <v>12.18</v>
      </c>
      <c r="Y19" s="29"/>
      <c r="Z19" s="1"/>
      <c r="AA19" s="5">
        <v>7.7</v>
      </c>
      <c r="AB19" s="4">
        <v>1.57</v>
      </c>
      <c r="AC19" s="29"/>
      <c r="CA19" s="2"/>
      <c r="CB19" s="2"/>
      <c r="CC19" s="2"/>
    </row>
    <row r="20" spans="2:81" ht="17" thickBot="1" x14ac:dyDescent="0.25">
      <c r="B20" s="5">
        <v>45</v>
      </c>
      <c r="C20" s="4"/>
      <c r="D20" s="4"/>
      <c r="E20" s="6">
        <v>0</v>
      </c>
      <c r="G20" s="5">
        <v>35.700000000000003</v>
      </c>
      <c r="H20" s="4">
        <v>23.1</v>
      </c>
      <c r="I20" s="6"/>
      <c r="K20" s="5">
        <v>8.5679992299999999</v>
      </c>
      <c r="L20" s="4">
        <v>5.7614296200000004</v>
      </c>
      <c r="M20" s="6"/>
      <c r="O20" s="5">
        <v>74</v>
      </c>
      <c r="P20" s="4">
        <v>21.8</v>
      </c>
      <c r="Q20" s="6"/>
      <c r="R20" s="3"/>
      <c r="S20" s="5">
        <v>14.4</v>
      </c>
      <c r="T20" s="4">
        <v>63.2</v>
      </c>
      <c r="U20" s="29"/>
      <c r="W20" s="37"/>
      <c r="X20" s="27">
        <v>12.28</v>
      </c>
      <c r="Y20" s="33"/>
      <c r="Z20" s="1"/>
      <c r="AA20" s="37"/>
      <c r="AB20" s="27">
        <v>2.1800000000000002</v>
      </c>
      <c r="AC20" s="33"/>
      <c r="BW20" s="2"/>
      <c r="BX20" s="2"/>
      <c r="BY20" s="2"/>
      <c r="CA20" s="2"/>
      <c r="CB20" s="2"/>
      <c r="CC20" s="2"/>
    </row>
    <row r="21" spans="2:81" x14ac:dyDescent="0.2">
      <c r="B21" s="5">
        <v>45</v>
      </c>
      <c r="C21" s="4"/>
      <c r="D21" s="4"/>
      <c r="E21" s="6">
        <v>0</v>
      </c>
      <c r="G21" s="5">
        <v>37.200000000000003</v>
      </c>
      <c r="H21" s="4"/>
      <c r="I21" s="6"/>
      <c r="K21" s="5">
        <v>13.411089199999999</v>
      </c>
      <c r="L21" s="30"/>
      <c r="M21" s="6"/>
      <c r="O21" s="5">
        <v>78.599999999999994</v>
      </c>
      <c r="P21" s="30"/>
      <c r="Q21" s="6"/>
      <c r="R21" s="3"/>
      <c r="S21" s="5">
        <v>13.5</v>
      </c>
      <c r="T21" s="30"/>
      <c r="U21" s="29"/>
      <c r="Y21" s="2"/>
      <c r="AC21" s="2"/>
      <c r="BW21" s="2"/>
      <c r="BX21" s="2"/>
      <c r="BY21" s="2"/>
      <c r="CA21" s="2"/>
      <c r="CB21" s="2"/>
      <c r="CC21" s="2"/>
    </row>
    <row r="22" spans="2:81" x14ac:dyDescent="0.2">
      <c r="B22" s="5">
        <v>45</v>
      </c>
      <c r="C22" s="4"/>
      <c r="D22" s="4"/>
      <c r="E22" s="6">
        <v>0</v>
      </c>
      <c r="G22" s="5">
        <v>34.6</v>
      </c>
      <c r="H22" s="4"/>
      <c r="I22" s="6"/>
      <c r="K22" s="5">
        <v>18.283902699999999</v>
      </c>
      <c r="L22" s="4"/>
      <c r="M22" s="6"/>
      <c r="O22" s="5">
        <v>77.099999999999994</v>
      </c>
      <c r="P22" s="30"/>
      <c r="Q22" s="6"/>
      <c r="R22" s="3"/>
      <c r="S22" s="5">
        <v>13.7</v>
      </c>
      <c r="T22" s="30"/>
      <c r="U22" s="29"/>
      <c r="W22" s="2"/>
      <c r="Y22" s="2"/>
      <c r="AC22" s="2"/>
      <c r="BW22" s="2"/>
      <c r="BX22" s="2"/>
      <c r="BY22" s="2"/>
    </row>
    <row r="23" spans="2:81" ht="17" thickBot="1" x14ac:dyDescent="0.25">
      <c r="B23" s="26">
        <v>45</v>
      </c>
      <c r="C23" s="27"/>
      <c r="D23" s="27"/>
      <c r="E23" s="28">
        <v>0</v>
      </c>
      <c r="G23" s="26">
        <v>41.4</v>
      </c>
      <c r="H23" s="27"/>
      <c r="I23" s="28"/>
      <c r="K23" s="31">
        <f>AVERAGE(K3:K21)</f>
        <v>14.192234357222222</v>
      </c>
      <c r="L23" s="32"/>
      <c r="M23" s="33"/>
      <c r="O23" s="26">
        <v>72.400000000000006</v>
      </c>
      <c r="P23" s="27"/>
      <c r="Q23" s="28"/>
      <c r="R23" s="3"/>
      <c r="S23" s="26">
        <v>16.2</v>
      </c>
      <c r="T23" s="32"/>
      <c r="U23" s="33"/>
      <c r="W23" s="2"/>
      <c r="Y23" s="2"/>
      <c r="AC23" s="2"/>
      <c r="CA23" s="2"/>
      <c r="CB23" s="2"/>
      <c r="CC23" s="2"/>
    </row>
    <row r="24" spans="2:81" x14ac:dyDescent="0.2">
      <c r="R24" s="3"/>
      <c r="W24" s="2"/>
      <c r="X24" s="2"/>
      <c r="Y24" s="2"/>
      <c r="AB24" s="2"/>
      <c r="AC24" s="2"/>
      <c r="BW24" s="2"/>
      <c r="BX24" s="2"/>
      <c r="BY24" s="2"/>
      <c r="CA24" s="2"/>
      <c r="CB24" s="2"/>
      <c r="CC24" s="2"/>
    </row>
    <row r="25" spans="2:81" x14ac:dyDescent="0.2">
      <c r="R25" s="3"/>
      <c r="BW25" s="2"/>
      <c r="BX25" s="2"/>
      <c r="BY25" s="2"/>
      <c r="CA25" s="2"/>
      <c r="CB25" s="2"/>
      <c r="CC25" s="2"/>
    </row>
    <row r="26" spans="2:81" x14ac:dyDescent="0.2">
      <c r="L26" s="2"/>
      <c r="M26" s="2"/>
      <c r="R26" s="3"/>
      <c r="BW26" s="2"/>
      <c r="BX26" s="2"/>
      <c r="BY26" s="2"/>
    </row>
    <row r="27" spans="2:81" x14ac:dyDescent="0.2">
      <c r="L27" s="2"/>
      <c r="M27" s="2"/>
      <c r="P27" s="3"/>
      <c r="Q27" s="3"/>
      <c r="R27" s="3"/>
      <c r="T27" s="3"/>
      <c r="U27" s="3"/>
    </row>
    <row r="28" spans="2:81" x14ac:dyDescent="0.2">
      <c r="P28" s="3"/>
      <c r="Q28" s="3"/>
      <c r="R28" s="3"/>
      <c r="T28" s="3"/>
      <c r="U28" s="3"/>
      <c r="X28" s="2"/>
      <c r="Y28" s="2"/>
      <c r="AB28" s="2"/>
      <c r="AC28" s="2"/>
      <c r="BW28" s="2"/>
      <c r="BX28" s="2"/>
      <c r="BY28" s="2"/>
    </row>
    <row r="29" spans="2:81" x14ac:dyDescent="0.2">
      <c r="R29" s="3"/>
      <c r="X29" s="2"/>
      <c r="Y29" s="2"/>
      <c r="AB29" s="2"/>
      <c r="AC29" s="2"/>
      <c r="BW29" s="2"/>
      <c r="BX29" s="2"/>
      <c r="BY29" s="2"/>
    </row>
    <row r="30" spans="2:81" x14ac:dyDescent="0.2">
      <c r="R30" s="3"/>
      <c r="BW30" s="2"/>
      <c r="BX30" s="2"/>
      <c r="BY30" s="2"/>
    </row>
    <row r="31" spans="2:81" x14ac:dyDescent="0.2">
      <c r="R31" s="3"/>
    </row>
    <row r="32" spans="2:81" x14ac:dyDescent="0.2">
      <c r="R32" s="3"/>
      <c r="BW32" s="2"/>
      <c r="BX32" s="2"/>
      <c r="BY32" s="2"/>
    </row>
    <row r="33" spans="18:77" x14ac:dyDescent="0.2">
      <c r="R33" s="3"/>
      <c r="BW33" s="2"/>
      <c r="BX33" s="2"/>
      <c r="BY33" s="2"/>
    </row>
    <row r="34" spans="18:77" x14ac:dyDescent="0.2">
      <c r="R34" s="3"/>
      <c r="BW34" s="2"/>
      <c r="BX34" s="2"/>
      <c r="BY34" s="2"/>
    </row>
    <row r="35" spans="18:77" x14ac:dyDescent="0.2">
      <c r="R35" s="3"/>
      <c r="BW35" s="2"/>
      <c r="BX35" s="2"/>
    </row>
  </sheetData>
  <mergeCells count="20">
    <mergeCell ref="AQ2:AS2"/>
    <mergeCell ref="AU2:AW2"/>
    <mergeCell ref="AY2:BA2"/>
    <mergeCell ref="BC2:BE2"/>
    <mergeCell ref="BG2:BI2"/>
    <mergeCell ref="AM2:AO2"/>
    <mergeCell ref="B2:E2"/>
    <mergeCell ref="G2:I2"/>
    <mergeCell ref="K2:M2"/>
    <mergeCell ref="O2:Q2"/>
    <mergeCell ref="S2:U2"/>
    <mergeCell ref="W2:Y2"/>
    <mergeCell ref="AA2:AC2"/>
    <mergeCell ref="AE2:AG2"/>
    <mergeCell ref="AI2:AK2"/>
    <mergeCell ref="BK2:BM2"/>
    <mergeCell ref="BO2:BQ2"/>
    <mergeCell ref="BS2:BU2"/>
    <mergeCell ref="BW2:BY2"/>
    <mergeCell ref="CA2:C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E1063-90AE-C845-B01A-C55FF094C3A8}">
  <dimension ref="B1:CG46"/>
  <sheetViews>
    <sheetView topLeftCell="B1" zoomScaleNormal="100" workbookViewId="0">
      <selection activeCell="R52" sqref="R52"/>
    </sheetView>
  </sheetViews>
  <sheetFormatPr baseColWidth="10" defaultRowHeight="16" x14ac:dyDescent="0.2"/>
  <cols>
    <col min="1" max="1" width="2.5" style="15" customWidth="1"/>
    <col min="2" max="2" width="6.1640625" style="15" bestFit="1" customWidth="1"/>
    <col min="3" max="3" width="5.1640625" style="15" bestFit="1" customWidth="1"/>
    <col min="4" max="4" width="8.1640625" style="15" bestFit="1" customWidth="1"/>
    <col min="5" max="5" width="12.33203125" style="15" bestFit="1" customWidth="1"/>
    <col min="6" max="6" width="2.5" style="15" customWidth="1"/>
    <col min="7" max="7" width="6.5" style="15" bestFit="1" customWidth="1"/>
    <col min="8" max="8" width="5.83203125" style="15" bestFit="1" customWidth="1"/>
    <col min="9" max="9" width="8.5" style="15" bestFit="1" customWidth="1"/>
    <col min="10" max="10" width="12.83203125" style="15" bestFit="1" customWidth="1"/>
    <col min="11" max="11" width="2.5" style="15" customWidth="1"/>
    <col min="12" max="12" width="6.5" style="15" bestFit="1" customWidth="1"/>
    <col min="13" max="13" width="5.83203125" style="15" bestFit="1" customWidth="1"/>
    <col min="14" max="14" width="8.5" style="15" bestFit="1" customWidth="1"/>
    <col min="15" max="15" width="12.83203125" style="15" bestFit="1" customWidth="1"/>
    <col min="16" max="16" width="2.33203125" style="15" customWidth="1"/>
    <col min="17" max="17" width="6.5" style="15" bestFit="1" customWidth="1"/>
    <col min="18" max="18" width="5.5" style="15" bestFit="1" customWidth="1"/>
    <col min="19" max="19" width="8.5" style="15" bestFit="1" customWidth="1"/>
    <col min="20" max="20" width="12.83203125" style="15" bestFit="1" customWidth="1"/>
    <col min="21" max="21" width="2.5" style="15" customWidth="1"/>
    <col min="22" max="22" width="6.5" style="15" bestFit="1" customWidth="1"/>
    <col min="23" max="23" width="4.5" style="15" bestFit="1" customWidth="1"/>
    <col min="24" max="24" width="8.5" style="15" bestFit="1" customWidth="1"/>
    <col min="25" max="25" width="12.83203125" style="15" bestFit="1" customWidth="1"/>
    <col min="26" max="26" width="2.5" style="15" customWidth="1"/>
    <col min="27" max="27" width="6.5" style="15" bestFit="1" customWidth="1"/>
    <col min="28" max="28" width="4.5" style="15" bestFit="1" customWidth="1"/>
    <col min="29" max="29" width="8.5" style="15" bestFit="1" customWidth="1"/>
    <col min="30" max="30" width="12.83203125" style="15" bestFit="1" customWidth="1"/>
    <col min="31" max="31" width="2.5" style="15" customWidth="1"/>
    <col min="32" max="32" width="6.5" style="15" bestFit="1" customWidth="1"/>
    <col min="33" max="33" width="4.5" style="15" bestFit="1" customWidth="1"/>
    <col min="34" max="34" width="8.5" style="15" bestFit="1" customWidth="1"/>
    <col min="35" max="35" width="12.83203125" style="15" bestFit="1" customWidth="1"/>
    <col min="36" max="36" width="2.5" style="15" customWidth="1"/>
    <col min="37" max="39" width="9.5" style="15" bestFit="1" customWidth="1"/>
    <col min="40" max="40" width="12.33203125" style="15" bestFit="1" customWidth="1"/>
    <col min="41" max="41" width="2.5" style="15" customWidth="1"/>
    <col min="42" max="44" width="9.5" style="15" bestFit="1" customWidth="1"/>
    <col min="45" max="45" width="12.33203125" style="15" bestFit="1" customWidth="1"/>
    <col min="46" max="46" width="2.5" style="15" customWidth="1"/>
    <col min="47" max="49" width="9.5" style="15" bestFit="1" customWidth="1"/>
    <col min="50" max="50" width="12.33203125" style="15" bestFit="1" customWidth="1"/>
    <col min="51" max="51" width="2.5" style="15" customWidth="1"/>
    <col min="52" max="54" width="9.5" style="15" bestFit="1" customWidth="1"/>
    <col min="55" max="55" width="12.33203125" style="15" bestFit="1" customWidth="1"/>
    <col min="56" max="56" width="2.5" style="15" customWidth="1"/>
    <col min="57" max="58" width="9.5" style="15" bestFit="1" customWidth="1"/>
    <col min="59" max="59" width="9.83203125" style="15" bestFit="1" customWidth="1"/>
    <col min="60" max="60" width="12.83203125" style="15" bestFit="1" customWidth="1"/>
    <col min="61" max="61" width="2.5" style="15" customWidth="1"/>
    <col min="62" max="64" width="9.83203125" style="15" bestFit="1" customWidth="1"/>
    <col min="65" max="65" width="12.83203125" style="15" bestFit="1" customWidth="1"/>
    <col min="66" max="66" width="2.5" style="15" customWidth="1"/>
    <col min="67" max="69" width="9.5" style="15" bestFit="1" customWidth="1"/>
    <col min="70" max="70" width="12.33203125" style="15" bestFit="1" customWidth="1"/>
    <col min="71" max="71" width="2.5" style="15" customWidth="1"/>
    <col min="72" max="73" width="9.5" style="15" bestFit="1" customWidth="1"/>
    <col min="74" max="74" width="9.83203125" style="15" bestFit="1" customWidth="1"/>
    <col min="75" max="75" width="12.83203125" style="15" bestFit="1" customWidth="1"/>
    <col min="76" max="76" width="2.5" style="15" customWidth="1"/>
    <col min="77" max="79" width="9.5" style="15" bestFit="1" customWidth="1"/>
    <col min="80" max="80" width="12.33203125" style="15" bestFit="1" customWidth="1"/>
    <col min="81" max="81" width="2.5" style="15" customWidth="1"/>
    <col min="82" max="82" width="9.83203125" style="15" bestFit="1" customWidth="1"/>
    <col min="83" max="84" width="9.5" style="15" bestFit="1" customWidth="1"/>
    <col min="85" max="85" width="12.33203125" style="15" bestFit="1" customWidth="1"/>
    <col min="86" max="16384" width="10.83203125" style="15"/>
  </cols>
  <sheetData>
    <row r="1" spans="2:85" ht="17" thickBot="1" x14ac:dyDescent="0.25"/>
    <row r="2" spans="2:85" ht="22" customHeight="1" thickBot="1" x14ac:dyDescent="0.25">
      <c r="B2" s="143" t="s">
        <v>48</v>
      </c>
      <c r="C2" s="144"/>
      <c r="D2" s="144"/>
      <c r="E2" s="145"/>
      <c r="G2" s="128" t="s">
        <v>49</v>
      </c>
      <c r="H2" s="129"/>
      <c r="I2" s="129"/>
      <c r="J2" s="130"/>
      <c r="L2" s="128" t="s">
        <v>50</v>
      </c>
      <c r="M2" s="129"/>
      <c r="N2" s="129"/>
      <c r="O2" s="130"/>
      <c r="Q2" s="128" t="s">
        <v>51</v>
      </c>
      <c r="R2" s="129"/>
      <c r="S2" s="129"/>
      <c r="T2" s="130"/>
      <c r="V2" s="128" t="s">
        <v>52</v>
      </c>
      <c r="W2" s="129"/>
      <c r="X2" s="129"/>
      <c r="Y2" s="130"/>
      <c r="AA2" s="128" t="s">
        <v>53</v>
      </c>
      <c r="AB2" s="129"/>
      <c r="AC2" s="129"/>
      <c r="AD2" s="130"/>
      <c r="AF2" s="128" t="s">
        <v>54</v>
      </c>
      <c r="AG2" s="129"/>
      <c r="AH2" s="129"/>
      <c r="AI2" s="130"/>
      <c r="AK2" s="158" t="s">
        <v>55</v>
      </c>
      <c r="AL2" s="159"/>
      <c r="AM2" s="159"/>
      <c r="AN2" s="160"/>
      <c r="AP2" s="137" t="s">
        <v>56</v>
      </c>
      <c r="AQ2" s="138"/>
      <c r="AR2" s="138"/>
      <c r="AS2" s="139"/>
      <c r="AU2" s="158" t="s">
        <v>57</v>
      </c>
      <c r="AV2" s="159"/>
      <c r="AW2" s="159"/>
      <c r="AX2" s="160"/>
      <c r="AZ2" s="158" t="s">
        <v>58</v>
      </c>
      <c r="BA2" s="159"/>
      <c r="BB2" s="159"/>
      <c r="BC2" s="160"/>
      <c r="BE2" s="155" t="s">
        <v>59</v>
      </c>
      <c r="BF2" s="156"/>
      <c r="BG2" s="156"/>
      <c r="BH2" s="157"/>
      <c r="BJ2" s="155" t="s">
        <v>60</v>
      </c>
      <c r="BK2" s="156"/>
      <c r="BL2" s="156"/>
      <c r="BM2" s="157"/>
      <c r="BO2" s="155" t="s">
        <v>61</v>
      </c>
      <c r="BP2" s="156"/>
      <c r="BQ2" s="156"/>
      <c r="BR2" s="157"/>
      <c r="BT2" s="155" t="s">
        <v>62</v>
      </c>
      <c r="BU2" s="156"/>
      <c r="BV2" s="156"/>
      <c r="BW2" s="157"/>
      <c r="BY2" s="155" t="s">
        <v>93</v>
      </c>
      <c r="BZ2" s="156"/>
      <c r="CA2" s="156"/>
      <c r="CB2" s="157"/>
      <c r="CD2" s="155" t="s">
        <v>94</v>
      </c>
      <c r="CE2" s="156"/>
      <c r="CF2" s="156"/>
      <c r="CG2" s="157"/>
    </row>
    <row r="3" spans="2:85" ht="20" customHeight="1" x14ac:dyDescent="0.2">
      <c r="B3" s="39" t="s">
        <v>27</v>
      </c>
      <c r="C3" s="40" t="s">
        <v>2</v>
      </c>
      <c r="D3" s="40" t="s">
        <v>47</v>
      </c>
      <c r="E3" s="41" t="s">
        <v>46</v>
      </c>
      <c r="G3" s="39" t="s">
        <v>27</v>
      </c>
      <c r="H3" s="40" t="s">
        <v>2</v>
      </c>
      <c r="I3" s="40" t="s">
        <v>47</v>
      </c>
      <c r="J3" s="41" t="s">
        <v>46</v>
      </c>
      <c r="L3" s="39" t="s">
        <v>27</v>
      </c>
      <c r="M3" s="40" t="s">
        <v>2</v>
      </c>
      <c r="N3" s="40" t="s">
        <v>47</v>
      </c>
      <c r="O3" s="41" t="s">
        <v>46</v>
      </c>
      <c r="Q3" s="39" t="s">
        <v>27</v>
      </c>
      <c r="R3" s="40" t="s">
        <v>2</v>
      </c>
      <c r="S3" s="40" t="s">
        <v>47</v>
      </c>
      <c r="T3" s="41" t="s">
        <v>46</v>
      </c>
      <c r="V3" s="39" t="s">
        <v>27</v>
      </c>
      <c r="W3" s="40" t="s">
        <v>2</v>
      </c>
      <c r="X3" s="40" t="s">
        <v>47</v>
      </c>
      <c r="Y3" s="41" t="s">
        <v>46</v>
      </c>
      <c r="AA3" s="12" t="s">
        <v>27</v>
      </c>
      <c r="AB3" s="13" t="s">
        <v>2</v>
      </c>
      <c r="AC3" s="13" t="s">
        <v>47</v>
      </c>
      <c r="AD3" s="14" t="s">
        <v>46</v>
      </c>
      <c r="AF3" s="12" t="s">
        <v>27</v>
      </c>
      <c r="AG3" s="13" t="s">
        <v>2</v>
      </c>
      <c r="AH3" s="13" t="s">
        <v>47</v>
      </c>
      <c r="AI3" s="14" t="s">
        <v>46</v>
      </c>
      <c r="AK3" s="12" t="s">
        <v>27</v>
      </c>
      <c r="AL3" s="13" t="s">
        <v>2</v>
      </c>
      <c r="AM3" s="13" t="s">
        <v>47</v>
      </c>
      <c r="AN3" s="14" t="s">
        <v>46</v>
      </c>
      <c r="AP3" s="39" t="s">
        <v>27</v>
      </c>
      <c r="AQ3" s="40" t="s">
        <v>2</v>
      </c>
      <c r="AR3" s="40" t="s">
        <v>47</v>
      </c>
      <c r="AS3" s="41" t="s">
        <v>46</v>
      </c>
      <c r="AU3" s="12" t="s">
        <v>27</v>
      </c>
      <c r="AV3" s="13" t="s">
        <v>2</v>
      </c>
      <c r="AW3" s="13" t="s">
        <v>47</v>
      </c>
      <c r="AX3" s="14" t="s">
        <v>46</v>
      </c>
      <c r="AZ3" s="12" t="s">
        <v>27</v>
      </c>
      <c r="BA3" s="13" t="s">
        <v>2</v>
      </c>
      <c r="BB3" s="13" t="s">
        <v>47</v>
      </c>
      <c r="BC3" s="14" t="s">
        <v>46</v>
      </c>
      <c r="BE3" s="12" t="s">
        <v>27</v>
      </c>
      <c r="BF3" s="13" t="s">
        <v>2</v>
      </c>
      <c r="BG3" s="13" t="s">
        <v>47</v>
      </c>
      <c r="BH3" s="14" t="s">
        <v>46</v>
      </c>
      <c r="BJ3" s="12" t="s">
        <v>27</v>
      </c>
      <c r="BK3" s="13" t="s">
        <v>2</v>
      </c>
      <c r="BL3" s="13" t="s">
        <v>47</v>
      </c>
      <c r="BM3" s="14" t="s">
        <v>46</v>
      </c>
      <c r="BO3" s="12" t="s">
        <v>27</v>
      </c>
      <c r="BP3" s="13" t="s">
        <v>2</v>
      </c>
      <c r="BQ3" s="13" t="s">
        <v>47</v>
      </c>
      <c r="BR3" s="14" t="s">
        <v>46</v>
      </c>
      <c r="BT3" s="12" t="s">
        <v>27</v>
      </c>
      <c r="BU3" s="13" t="s">
        <v>2</v>
      </c>
      <c r="BV3" s="13" t="s">
        <v>47</v>
      </c>
      <c r="BW3" s="14" t="s">
        <v>46</v>
      </c>
      <c r="BY3" s="12" t="s">
        <v>27</v>
      </c>
      <c r="BZ3" s="13" t="s">
        <v>2</v>
      </c>
      <c r="CA3" s="13" t="s">
        <v>47</v>
      </c>
      <c r="CB3" s="14" t="s">
        <v>46</v>
      </c>
      <c r="CD3" s="12" t="s">
        <v>27</v>
      </c>
      <c r="CE3" s="13" t="s">
        <v>2</v>
      </c>
      <c r="CF3" s="13" t="s">
        <v>47</v>
      </c>
      <c r="CG3" s="14" t="s">
        <v>46</v>
      </c>
    </row>
    <row r="4" spans="2:85" ht="20" customHeight="1" x14ac:dyDescent="0.2">
      <c r="B4" s="58">
        <v>47.9</v>
      </c>
      <c r="C4" s="59">
        <v>27.8</v>
      </c>
      <c r="D4" s="59">
        <v>35.9</v>
      </c>
      <c r="E4" s="20">
        <v>29</v>
      </c>
      <c r="G4" s="17">
        <v>73.2</v>
      </c>
      <c r="H4" s="59">
        <v>21.2</v>
      </c>
      <c r="I4" s="18">
        <v>27.2</v>
      </c>
      <c r="J4" s="19">
        <v>30.9</v>
      </c>
      <c r="L4" s="17">
        <v>24.9</v>
      </c>
      <c r="M4" s="59">
        <v>66.5</v>
      </c>
      <c r="N4" s="18">
        <v>59.6</v>
      </c>
      <c r="O4" s="19">
        <v>62.1</v>
      </c>
      <c r="Q4" s="17">
        <v>24.38</v>
      </c>
      <c r="R4" s="18">
        <v>3.65</v>
      </c>
      <c r="S4" s="18">
        <v>5</v>
      </c>
      <c r="T4" s="19">
        <v>12.81</v>
      </c>
      <c r="V4" s="17">
        <v>12.59</v>
      </c>
      <c r="W4" s="18">
        <v>1.1100000000000001</v>
      </c>
      <c r="X4" s="18">
        <v>0.91</v>
      </c>
      <c r="Y4" s="19">
        <v>3.58</v>
      </c>
      <c r="Z4" s="64"/>
      <c r="AA4" s="17">
        <v>5.09</v>
      </c>
      <c r="AB4" s="18">
        <v>1.38</v>
      </c>
      <c r="AC4" s="18">
        <v>6.93</v>
      </c>
      <c r="AD4" s="19">
        <v>1.81</v>
      </c>
      <c r="AE4" s="64"/>
      <c r="AF4" s="17">
        <v>10.5</v>
      </c>
      <c r="AG4" s="18">
        <v>5.22</v>
      </c>
      <c r="AH4" s="18">
        <v>14.1</v>
      </c>
      <c r="AI4" s="19">
        <v>6.76</v>
      </c>
      <c r="AK4" s="17">
        <v>38.971061900000002</v>
      </c>
      <c r="AL4" s="18">
        <v>11.844344400000001</v>
      </c>
      <c r="AM4" s="18">
        <v>18.659160799999999</v>
      </c>
      <c r="AN4" s="19">
        <v>6.9971076400000003</v>
      </c>
      <c r="AO4" s="64"/>
      <c r="AP4" s="17">
        <v>27.840461300000001</v>
      </c>
      <c r="AQ4" s="18">
        <v>6.9580078099999998</v>
      </c>
      <c r="AR4" s="18">
        <v>6.9580078099999998</v>
      </c>
      <c r="AS4" s="19">
        <v>6.9580078099999998</v>
      </c>
      <c r="AT4" s="64"/>
      <c r="AU4" s="17">
        <v>360.94527799999997</v>
      </c>
      <c r="AV4" s="18">
        <v>35.522174900000003</v>
      </c>
      <c r="AW4" s="18">
        <v>385.00952000000001</v>
      </c>
      <c r="AX4" s="19">
        <v>106.350409</v>
      </c>
      <c r="AY4" s="64"/>
      <c r="AZ4" s="17">
        <v>148.89088799999999</v>
      </c>
      <c r="BA4" s="18">
        <v>31.842592499999999</v>
      </c>
      <c r="BB4" s="18">
        <v>75.815785199999993</v>
      </c>
      <c r="BC4" s="19">
        <v>8.8956134000000002</v>
      </c>
      <c r="BD4" s="64"/>
      <c r="BE4" s="17">
        <v>96.045131699999999</v>
      </c>
      <c r="BF4" s="18">
        <v>19.5104936</v>
      </c>
      <c r="BG4" s="18">
        <v>44.0736633</v>
      </c>
      <c r="BH4" s="19">
        <v>1.2502361900000001</v>
      </c>
      <c r="BI4" s="64"/>
      <c r="BJ4" s="17">
        <v>6.7233001100000003</v>
      </c>
      <c r="BK4" s="18">
        <v>1.80096857</v>
      </c>
      <c r="BL4" s="18">
        <v>5.8605729200000001</v>
      </c>
      <c r="BM4" s="19">
        <v>0.73242187999999997</v>
      </c>
      <c r="BN4" s="64"/>
      <c r="BO4" s="17">
        <v>1.03437812</v>
      </c>
      <c r="BP4" s="18">
        <v>2.1680390000000001E-2</v>
      </c>
      <c r="BQ4" s="18">
        <v>1.616633E-2</v>
      </c>
      <c r="BR4" s="19">
        <v>1.9293400000000001E-3</v>
      </c>
      <c r="BT4" s="17">
        <v>5.3120000000000003</v>
      </c>
      <c r="BU4" s="18">
        <v>0.96899999999999997</v>
      </c>
      <c r="BV4" s="18">
        <v>13.289333299999999</v>
      </c>
      <c r="BW4" s="19">
        <v>2.6983333300000001</v>
      </c>
      <c r="BY4" s="17">
        <v>4</v>
      </c>
      <c r="BZ4" s="18">
        <v>1</v>
      </c>
      <c r="CA4" s="18">
        <v>1.6666666699999999</v>
      </c>
      <c r="CB4" s="19">
        <v>1</v>
      </c>
      <c r="CD4" s="17">
        <v>2.6666666700000001</v>
      </c>
      <c r="CE4" s="18">
        <v>1.3333333300000001</v>
      </c>
      <c r="CF4" s="18">
        <v>3</v>
      </c>
      <c r="CG4" s="19">
        <v>1.6666666699999999</v>
      </c>
    </row>
    <row r="5" spans="2:85" ht="20" customHeight="1" x14ac:dyDescent="0.2">
      <c r="B5" s="58">
        <v>47.2</v>
      </c>
      <c r="C5" s="59">
        <v>27.5</v>
      </c>
      <c r="D5" s="59">
        <v>33.6</v>
      </c>
      <c r="E5" s="20">
        <v>32.799999999999997</v>
      </c>
      <c r="G5" s="17">
        <v>70.7</v>
      </c>
      <c r="H5" s="59">
        <v>20.3</v>
      </c>
      <c r="I5" s="18">
        <v>22.7</v>
      </c>
      <c r="J5" s="19">
        <v>38.200000000000003</v>
      </c>
      <c r="L5" s="17">
        <v>25.5</v>
      </c>
      <c r="M5" s="59">
        <v>67.7</v>
      </c>
      <c r="N5" s="18">
        <v>65.7</v>
      </c>
      <c r="O5" s="19">
        <v>54.5</v>
      </c>
      <c r="Q5" s="17">
        <v>24.74</v>
      </c>
      <c r="R5" s="18">
        <v>7.65</v>
      </c>
      <c r="S5" s="18">
        <v>8.0500000000000007</v>
      </c>
      <c r="T5" s="19">
        <v>14.77</v>
      </c>
      <c r="V5" s="17">
        <v>13.54</v>
      </c>
      <c r="W5" s="18">
        <v>1.28</v>
      </c>
      <c r="X5" s="18">
        <v>1.93</v>
      </c>
      <c r="Y5" s="19">
        <v>4.08</v>
      </c>
      <c r="Z5" s="64"/>
      <c r="AA5" s="17">
        <v>6.16</v>
      </c>
      <c r="AB5" s="18">
        <v>1.66</v>
      </c>
      <c r="AC5" s="18">
        <v>8.17</v>
      </c>
      <c r="AD5" s="19">
        <v>3.29</v>
      </c>
      <c r="AE5" s="64"/>
      <c r="AF5" s="17">
        <v>13.2</v>
      </c>
      <c r="AG5" s="18">
        <v>5.59</v>
      </c>
      <c r="AH5" s="18">
        <v>17.100000000000001</v>
      </c>
      <c r="AI5" s="19">
        <v>15.5</v>
      </c>
      <c r="AK5" s="17">
        <v>55.4303271</v>
      </c>
      <c r="AL5" s="18">
        <v>9.3614008700000007</v>
      </c>
      <c r="AM5" s="18">
        <v>12.182734099999999</v>
      </c>
      <c r="AN5" s="19">
        <v>6.8216192400000004</v>
      </c>
      <c r="AO5" s="64"/>
      <c r="AP5" s="17">
        <v>13.041508500000001</v>
      </c>
      <c r="AQ5" s="18">
        <v>6.9580078099999998</v>
      </c>
      <c r="AR5" s="18">
        <v>6.9580078099999998</v>
      </c>
      <c r="AS5" s="19">
        <v>6.9580078099999998</v>
      </c>
      <c r="AT5" s="64"/>
      <c r="AU5" s="17">
        <v>332.37984</v>
      </c>
      <c r="AV5" s="18">
        <v>33.628520799999997</v>
      </c>
      <c r="AW5" s="18">
        <v>326.84912600000001</v>
      </c>
      <c r="AX5" s="19">
        <v>145.80883900000001</v>
      </c>
      <c r="AY5" s="64"/>
      <c r="AZ5" s="17">
        <v>105.56086000000001</v>
      </c>
      <c r="BA5" s="18">
        <v>30.594735400000001</v>
      </c>
      <c r="BB5" s="18">
        <v>59.059421399999998</v>
      </c>
      <c r="BC5" s="19">
        <v>24.119926199999998</v>
      </c>
      <c r="BD5" s="64"/>
      <c r="BE5" s="17">
        <v>115.698413</v>
      </c>
      <c r="BF5" s="18">
        <v>11.995540200000001</v>
      </c>
      <c r="BG5" s="18">
        <v>41.200817100000002</v>
      </c>
      <c r="BH5" s="19">
        <v>3.97498409</v>
      </c>
      <c r="BI5" s="64"/>
      <c r="BJ5" s="17">
        <v>4.6325588299999998</v>
      </c>
      <c r="BK5" s="18">
        <v>0.97480812999999999</v>
      </c>
      <c r="BL5" s="18">
        <v>2.62888316</v>
      </c>
      <c r="BM5" s="19">
        <v>1.29946922</v>
      </c>
      <c r="BN5" s="64"/>
      <c r="BO5" s="17">
        <v>11.801162400000001</v>
      </c>
      <c r="BP5" s="18">
        <v>2.1304360000000001E-2</v>
      </c>
      <c r="BQ5" s="18">
        <v>5.54245E-3</v>
      </c>
      <c r="BR5" s="19">
        <v>9.7719499999999997E-3</v>
      </c>
      <c r="BT5" s="17">
        <v>4.5306333299999997</v>
      </c>
      <c r="BU5" s="18">
        <v>1.95533333</v>
      </c>
      <c r="BV5" s="18">
        <v>14.1693333</v>
      </c>
      <c r="BW5" s="19">
        <v>4.1393333300000004</v>
      </c>
      <c r="BY5" s="17">
        <v>3.6666666700000001</v>
      </c>
      <c r="BZ5" s="18">
        <v>1.6666666699999999</v>
      </c>
      <c r="CA5" s="18">
        <v>2</v>
      </c>
      <c r="CB5" s="19">
        <v>3.6666666700000001</v>
      </c>
      <c r="CD5" s="17">
        <v>2.66</v>
      </c>
      <c r="CE5" s="18">
        <v>0</v>
      </c>
      <c r="CF5" s="18">
        <v>3.3333333299999999</v>
      </c>
      <c r="CG5" s="19">
        <v>0.66666667000000002</v>
      </c>
    </row>
    <row r="6" spans="2:85" ht="20" customHeight="1" x14ac:dyDescent="0.2">
      <c r="B6" s="60">
        <v>40.1</v>
      </c>
      <c r="C6" s="59">
        <v>27</v>
      </c>
      <c r="D6" s="59">
        <v>37.4</v>
      </c>
      <c r="E6" s="20">
        <v>29.6</v>
      </c>
      <c r="G6" s="17">
        <v>63.9</v>
      </c>
      <c r="H6" s="59">
        <v>20.6</v>
      </c>
      <c r="I6" s="18">
        <v>28</v>
      </c>
      <c r="J6" s="19">
        <v>33.799999999999997</v>
      </c>
      <c r="L6" s="17">
        <v>34.299999999999997</v>
      </c>
      <c r="M6" s="59">
        <v>67.599999999999994</v>
      </c>
      <c r="N6" s="18">
        <v>57.5</v>
      </c>
      <c r="O6" s="19">
        <v>62.3</v>
      </c>
      <c r="Q6" s="17">
        <v>26.23</v>
      </c>
      <c r="R6" s="18">
        <v>7.15</v>
      </c>
      <c r="S6" s="18">
        <v>12.33</v>
      </c>
      <c r="T6" s="19">
        <v>18.329999999999998</v>
      </c>
      <c r="V6" s="17">
        <v>10.97</v>
      </c>
      <c r="W6" s="18">
        <v>1.18</v>
      </c>
      <c r="X6" s="18">
        <v>3.17</v>
      </c>
      <c r="Y6" s="19">
        <v>8.66</v>
      </c>
      <c r="Z6" s="64"/>
      <c r="AA6" s="17">
        <v>5.97</v>
      </c>
      <c r="AB6" s="18">
        <v>1.41</v>
      </c>
      <c r="AC6" s="18">
        <v>7.75</v>
      </c>
      <c r="AD6" s="19">
        <v>1.82</v>
      </c>
      <c r="AE6" s="64"/>
      <c r="AF6" s="17">
        <v>12.6</v>
      </c>
      <c r="AG6" s="18">
        <v>0.23</v>
      </c>
      <c r="AH6" s="18">
        <v>17.600000000000001</v>
      </c>
      <c r="AI6" s="19">
        <v>3.04</v>
      </c>
      <c r="AK6" s="17">
        <v>48.819097599999999</v>
      </c>
      <c r="AL6" s="18">
        <v>11.956781599999999</v>
      </c>
      <c r="AM6" s="18">
        <v>17.1145982</v>
      </c>
      <c r="AN6" s="19">
        <v>6.8216192400000004</v>
      </c>
      <c r="AO6" s="64"/>
      <c r="AP6" s="17">
        <v>16.431874700000002</v>
      </c>
      <c r="AQ6" s="18">
        <v>6.9580078099999998</v>
      </c>
      <c r="AR6" s="18">
        <v>6.9580078099999998</v>
      </c>
      <c r="AS6" s="19">
        <v>6.9580078099999998</v>
      </c>
      <c r="AT6" s="64"/>
      <c r="AU6" s="17">
        <v>323.81628000000001</v>
      </c>
      <c r="AV6" s="18">
        <v>81.410325200000003</v>
      </c>
      <c r="AW6" s="18">
        <v>454.15655199999998</v>
      </c>
      <c r="AX6" s="19">
        <v>205.11622299999999</v>
      </c>
      <c r="AY6" s="64"/>
      <c r="AZ6" s="17">
        <v>106.234278</v>
      </c>
      <c r="BA6" s="18">
        <v>52.968148100000001</v>
      </c>
      <c r="BB6" s="18">
        <v>92.013783599999996</v>
      </c>
      <c r="BC6" s="19">
        <v>31.358807299999999</v>
      </c>
      <c r="BD6" s="64"/>
      <c r="BE6" s="17">
        <v>114.97821500000001</v>
      </c>
      <c r="BF6" s="18">
        <v>37.755085999999999</v>
      </c>
      <c r="BG6" s="18">
        <v>52.341427099999997</v>
      </c>
      <c r="BH6" s="19">
        <v>18.8691344</v>
      </c>
      <c r="BI6" s="64"/>
      <c r="BJ6" s="17">
        <v>8.4629569599999996</v>
      </c>
      <c r="BK6" s="18">
        <v>1.32093248</v>
      </c>
      <c r="BL6" s="18">
        <v>1.9726799399999999</v>
      </c>
      <c r="BM6" s="19">
        <v>0.82649673999999995</v>
      </c>
      <c r="BN6" s="64"/>
      <c r="BO6" s="17">
        <v>3.9902567800000002</v>
      </c>
      <c r="BP6" s="18">
        <v>2.319908E-2</v>
      </c>
      <c r="BQ6" s="18">
        <v>7.8823799999999996E-3</v>
      </c>
      <c r="BR6" s="19">
        <v>8.0620499999999994E-3</v>
      </c>
      <c r="BT6" s="17">
        <v>4.9766666700000002</v>
      </c>
      <c r="BU6" s="18">
        <v>1.6588888900000001</v>
      </c>
      <c r="BV6" s="18">
        <v>9.8973333300000004</v>
      </c>
      <c r="BW6" s="19">
        <v>2.3214999999999999</v>
      </c>
      <c r="BY6" s="17">
        <v>4</v>
      </c>
      <c r="BZ6" s="18">
        <v>0.33333332999999998</v>
      </c>
      <c r="CA6" s="18">
        <v>2.6666666700000001</v>
      </c>
      <c r="CB6" s="19">
        <v>2</v>
      </c>
      <c r="CD6" s="17">
        <v>3</v>
      </c>
      <c r="CE6" s="18">
        <v>1</v>
      </c>
      <c r="CF6" s="18">
        <v>4</v>
      </c>
      <c r="CG6" s="19">
        <v>0.33333332999999998</v>
      </c>
    </row>
    <row r="7" spans="2:85" ht="20" customHeight="1" x14ac:dyDescent="0.2">
      <c r="B7" s="60">
        <v>44.2</v>
      </c>
      <c r="C7" s="61">
        <v>22.3</v>
      </c>
      <c r="D7" s="61">
        <v>26.7</v>
      </c>
      <c r="E7" s="20">
        <v>30</v>
      </c>
      <c r="G7" s="17">
        <v>67.7</v>
      </c>
      <c r="H7" s="59">
        <v>24.4</v>
      </c>
      <c r="I7" s="18">
        <v>23.3</v>
      </c>
      <c r="J7" s="19">
        <v>34.799999999999997</v>
      </c>
      <c r="L7" s="17">
        <v>29.7</v>
      </c>
      <c r="M7" s="59">
        <v>70</v>
      </c>
      <c r="N7" s="18">
        <v>71.400000000000006</v>
      </c>
      <c r="O7" s="19">
        <v>61.3</v>
      </c>
      <c r="Q7" s="17">
        <v>24.01</v>
      </c>
      <c r="R7" s="18">
        <v>8.5500000000000007</v>
      </c>
      <c r="S7" s="18">
        <v>11.81</v>
      </c>
      <c r="T7" s="19">
        <v>14.88</v>
      </c>
      <c r="V7" s="17">
        <v>17.809999999999999</v>
      </c>
      <c r="W7" s="18">
        <v>3.45</v>
      </c>
      <c r="X7" s="18">
        <v>4.0599999999999996</v>
      </c>
      <c r="Y7" s="19">
        <v>3.75</v>
      </c>
      <c r="Z7" s="64"/>
      <c r="AA7" s="17">
        <v>5.69</v>
      </c>
      <c r="AB7" s="18">
        <v>0.86</v>
      </c>
      <c r="AC7" s="18">
        <v>5.36</v>
      </c>
      <c r="AD7" s="19">
        <v>2.4300000000000002</v>
      </c>
      <c r="AE7" s="64"/>
      <c r="AF7" s="17">
        <v>17</v>
      </c>
      <c r="AG7" s="18">
        <v>9.1999999999999993</v>
      </c>
      <c r="AH7" s="18">
        <v>7.81</v>
      </c>
      <c r="AI7" s="19">
        <v>4.12</v>
      </c>
      <c r="AK7" s="17">
        <v>93.0598296</v>
      </c>
      <c r="AL7" s="18">
        <v>21.463342399999998</v>
      </c>
      <c r="AM7" s="18">
        <v>15.4912492</v>
      </c>
      <c r="AN7" s="19">
        <v>9.1551929699999999</v>
      </c>
      <c r="AO7" s="64"/>
      <c r="AP7" s="17">
        <v>23.035159400000001</v>
      </c>
      <c r="AQ7" s="18">
        <v>6.9580078099999998</v>
      </c>
      <c r="AR7" s="18">
        <v>6.9580078099999998</v>
      </c>
      <c r="AS7" s="19">
        <v>6.9580078099999998</v>
      </c>
      <c r="AT7" s="64"/>
      <c r="AU7" s="17">
        <v>247.17684600000001</v>
      </c>
      <c r="AV7" s="18">
        <v>133.866006</v>
      </c>
      <c r="AW7" s="18">
        <v>984.09770700000001</v>
      </c>
      <c r="AX7" s="19">
        <v>141.17954599999999</v>
      </c>
      <c r="AY7" s="64"/>
      <c r="AZ7" s="17">
        <v>258.09636499999999</v>
      </c>
      <c r="BA7" s="18">
        <v>61.2999692</v>
      </c>
      <c r="BB7" s="18">
        <v>78.356888600000005</v>
      </c>
      <c r="BC7" s="19">
        <v>57.740855799999999</v>
      </c>
      <c r="BD7" s="64"/>
      <c r="BE7" s="17">
        <v>139.28962200000001</v>
      </c>
      <c r="BF7" s="18">
        <v>30.893231199999999</v>
      </c>
      <c r="BG7" s="18">
        <v>45.044720400000003</v>
      </c>
      <c r="BH7" s="19">
        <v>30.6239557</v>
      </c>
      <c r="BI7" s="64"/>
      <c r="BJ7" s="17">
        <v>14.982011200000001</v>
      </c>
      <c r="BK7" s="18">
        <v>1.61169556</v>
      </c>
      <c r="BL7" s="18">
        <v>3.6167504099999999</v>
      </c>
      <c r="BM7" s="19">
        <v>3.25654909</v>
      </c>
      <c r="BN7" s="64"/>
      <c r="BO7" s="17">
        <v>15.106481199999999</v>
      </c>
      <c r="BP7" s="18">
        <v>4.9258639999999999E-2</v>
      </c>
      <c r="BQ7" s="18">
        <v>7.0399950000000003E-2</v>
      </c>
      <c r="BR7" s="19">
        <v>1.14156E-2</v>
      </c>
      <c r="BT7" s="17">
        <v>6.3232999999999997</v>
      </c>
      <c r="BU7" s="18">
        <v>1.3367100000000001</v>
      </c>
      <c r="BV7" s="18">
        <v>8.1322674199999998</v>
      </c>
      <c r="BW7" s="19">
        <v>3.2467352100000002</v>
      </c>
      <c r="BY7" s="17">
        <v>4</v>
      </c>
      <c r="BZ7" s="18">
        <v>0.66666667000000002</v>
      </c>
      <c r="CA7" s="18">
        <v>1.6666666999999999</v>
      </c>
      <c r="CB7" s="19">
        <v>2</v>
      </c>
      <c r="CD7" s="17">
        <v>2.6666666700000001</v>
      </c>
      <c r="CE7" s="18">
        <v>1.6666666699999999</v>
      </c>
      <c r="CF7" s="18">
        <v>2.3333333299999999</v>
      </c>
      <c r="CG7" s="19">
        <v>2</v>
      </c>
    </row>
    <row r="8" spans="2:85" ht="20" customHeight="1" x14ac:dyDescent="0.2">
      <c r="B8" s="60">
        <v>40.6</v>
      </c>
      <c r="C8" s="61">
        <v>24.8</v>
      </c>
      <c r="D8" s="61">
        <v>25.8</v>
      </c>
      <c r="E8" s="20">
        <v>34.200000000000003</v>
      </c>
      <c r="G8" s="17">
        <v>80.3</v>
      </c>
      <c r="H8" s="59">
        <v>26.7</v>
      </c>
      <c r="I8" s="18">
        <v>21.7</v>
      </c>
      <c r="J8" s="19">
        <v>38.6</v>
      </c>
      <c r="L8" s="17">
        <v>18.3</v>
      </c>
      <c r="M8" s="59">
        <v>66.5</v>
      </c>
      <c r="N8" s="18">
        <v>72.5</v>
      </c>
      <c r="O8" s="19">
        <v>54.8</v>
      </c>
      <c r="Q8" s="17">
        <v>35.619999999999997</v>
      </c>
      <c r="R8" s="18">
        <v>3.49</v>
      </c>
      <c r="S8" s="18">
        <v>8.25</v>
      </c>
      <c r="T8" s="19">
        <v>17.12</v>
      </c>
      <c r="V8" s="17">
        <v>8.8000000000000007</v>
      </c>
      <c r="W8" s="18">
        <v>1.1499999999999999</v>
      </c>
      <c r="X8" s="18">
        <v>3.03</v>
      </c>
      <c r="Y8" s="19">
        <v>9.1300000000000008</v>
      </c>
      <c r="Z8" s="64"/>
      <c r="AA8" s="17">
        <v>4.01</v>
      </c>
      <c r="AB8" s="18">
        <v>0.78</v>
      </c>
      <c r="AC8" s="18">
        <v>6.36</v>
      </c>
      <c r="AD8" s="19">
        <v>2.34</v>
      </c>
      <c r="AE8" s="64"/>
      <c r="AF8" s="17">
        <v>17</v>
      </c>
      <c r="AG8" s="18">
        <v>4.6900000000000004</v>
      </c>
      <c r="AH8" s="18">
        <v>25.3</v>
      </c>
      <c r="AI8" s="19">
        <v>1.91</v>
      </c>
      <c r="AK8" s="17">
        <v>20.482726499999998</v>
      </c>
      <c r="AL8" s="18">
        <v>10.426962400000001</v>
      </c>
      <c r="AM8" s="18">
        <v>147.11759499999999</v>
      </c>
      <c r="AN8" s="19">
        <v>7.3229000800000001</v>
      </c>
      <c r="AO8" s="64"/>
      <c r="AP8" s="17">
        <v>8.4258760699999993</v>
      </c>
      <c r="AQ8" s="18">
        <v>2.7327744699999998</v>
      </c>
      <c r="AR8" s="18">
        <v>16.6585392</v>
      </c>
      <c r="AS8" s="19">
        <v>3.6633601699999998</v>
      </c>
      <c r="AT8" s="64"/>
      <c r="AU8" s="17">
        <v>231.18550300000001</v>
      </c>
      <c r="AV8" s="18">
        <v>69.374898900000005</v>
      </c>
      <c r="AW8" s="18">
        <v>1040.05126</v>
      </c>
      <c r="AX8" s="19">
        <v>77.375225</v>
      </c>
      <c r="AY8" s="64"/>
      <c r="AZ8" s="17">
        <v>94.195223900000002</v>
      </c>
      <c r="BA8" s="18">
        <v>47.626057000000003</v>
      </c>
      <c r="BB8" s="18">
        <v>264.27954099999999</v>
      </c>
      <c r="BC8" s="19">
        <v>26.0024604</v>
      </c>
      <c r="BD8" s="64"/>
      <c r="BE8" s="17">
        <v>52.661456999999999</v>
      </c>
      <c r="BF8" s="18">
        <v>18.436378000000001</v>
      </c>
      <c r="BG8" s="18">
        <v>497.88205499999998</v>
      </c>
      <c r="BH8" s="19">
        <v>40.148675599999997</v>
      </c>
      <c r="BI8" s="64"/>
      <c r="BJ8" s="17">
        <v>19.6346341</v>
      </c>
      <c r="BK8" s="18">
        <v>8.3936930499999995</v>
      </c>
      <c r="BL8" s="18">
        <v>86.214754799999994</v>
      </c>
      <c r="BM8" s="19">
        <v>7.3225345900000001</v>
      </c>
      <c r="BN8" s="64"/>
      <c r="BO8" s="17">
        <v>8.3592899599999999</v>
      </c>
      <c r="BP8" s="18">
        <v>6.5601499999999998E-3</v>
      </c>
      <c r="BQ8" s="18"/>
      <c r="BR8" s="19"/>
      <c r="BT8" s="17">
        <v>5.2391860000000001</v>
      </c>
      <c r="BU8" s="18">
        <v>2.1298478200000002</v>
      </c>
      <c r="BV8" s="18">
        <v>10.231589</v>
      </c>
      <c r="BW8" s="19">
        <v>2.1678412699999998</v>
      </c>
      <c r="BY8" s="17">
        <v>4</v>
      </c>
      <c r="BZ8" s="18">
        <v>0.33333332999999998</v>
      </c>
      <c r="CA8" s="18">
        <v>2</v>
      </c>
      <c r="CB8" s="19">
        <v>2.6666666700000001</v>
      </c>
      <c r="CD8" s="17">
        <v>2</v>
      </c>
      <c r="CE8" s="18">
        <v>0.66666667000000002</v>
      </c>
      <c r="CF8" s="18">
        <v>3</v>
      </c>
      <c r="CG8" s="19">
        <v>1.6666666699999999</v>
      </c>
    </row>
    <row r="9" spans="2:85" ht="20" customHeight="1" thickBot="1" x14ac:dyDescent="0.25">
      <c r="B9" s="60">
        <v>43.2</v>
      </c>
      <c r="C9" s="61">
        <v>26.9</v>
      </c>
      <c r="D9" s="61">
        <v>29.4</v>
      </c>
      <c r="E9" s="20">
        <v>45.3</v>
      </c>
      <c r="G9" s="17">
        <v>61.5</v>
      </c>
      <c r="H9" s="59">
        <v>26.2</v>
      </c>
      <c r="I9" s="18">
        <v>28.7</v>
      </c>
      <c r="J9" s="19">
        <v>59.7</v>
      </c>
      <c r="L9" s="17">
        <v>36.200000000000003</v>
      </c>
      <c r="M9" s="59">
        <v>65.599999999999994</v>
      </c>
      <c r="N9" s="18">
        <v>65.7</v>
      </c>
      <c r="O9" s="19">
        <v>25.3</v>
      </c>
      <c r="Q9" s="17">
        <v>27.76</v>
      </c>
      <c r="R9" s="18">
        <v>8.9</v>
      </c>
      <c r="S9" s="18">
        <v>9.3699999999999992</v>
      </c>
      <c r="T9" s="19">
        <v>27.18</v>
      </c>
      <c r="V9" s="17">
        <v>13.16</v>
      </c>
      <c r="W9" s="18">
        <v>4.2300000000000004</v>
      </c>
      <c r="X9" s="18">
        <v>3.76</v>
      </c>
      <c r="Y9" s="19">
        <v>5.72</v>
      </c>
      <c r="Z9" s="64"/>
      <c r="AA9" s="17">
        <v>5.9</v>
      </c>
      <c r="AB9" s="18">
        <v>0.59</v>
      </c>
      <c r="AC9" s="18">
        <v>6.12</v>
      </c>
      <c r="AD9" s="19">
        <v>5.71</v>
      </c>
      <c r="AE9" s="64"/>
      <c r="AF9" s="17">
        <v>17</v>
      </c>
      <c r="AG9" s="18">
        <v>3.59</v>
      </c>
      <c r="AH9" s="18">
        <v>15.6</v>
      </c>
      <c r="AI9" s="20"/>
      <c r="AK9" s="17">
        <v>395.47679799999997</v>
      </c>
      <c r="AL9" s="18">
        <v>9.9030156399999996</v>
      </c>
      <c r="AM9" s="18">
        <v>160.46269899999999</v>
      </c>
      <c r="AN9" s="19">
        <v>7.5777446299999998</v>
      </c>
      <c r="AO9" s="64"/>
      <c r="AP9" s="17">
        <v>36.736788500000003</v>
      </c>
      <c r="AQ9" s="18">
        <v>2.80235016</v>
      </c>
      <c r="AR9" s="18">
        <v>19.785845699999999</v>
      </c>
      <c r="AS9" s="19">
        <v>3.81103668</v>
      </c>
      <c r="AT9" s="64"/>
      <c r="AU9" s="17">
        <v>952.37886100000003</v>
      </c>
      <c r="AV9" s="18">
        <v>115.14421</v>
      </c>
      <c r="AW9" s="18">
        <v>979.06262500000003</v>
      </c>
      <c r="AX9" s="19">
        <v>103.890401</v>
      </c>
      <c r="AY9" s="64"/>
      <c r="AZ9" s="17">
        <v>327.661675</v>
      </c>
      <c r="BA9" s="18">
        <v>37.838201499999997</v>
      </c>
      <c r="BB9" s="18">
        <v>276.83865900000001</v>
      </c>
      <c r="BC9" s="19">
        <v>41.273716299999997</v>
      </c>
      <c r="BD9" s="64"/>
      <c r="BE9" s="17">
        <v>691.22127799999998</v>
      </c>
      <c r="BF9" s="18">
        <v>18.436378000000001</v>
      </c>
      <c r="BG9" s="18">
        <v>437.59659299999998</v>
      </c>
      <c r="BH9" s="19">
        <v>53.329280799999999</v>
      </c>
      <c r="BI9" s="64"/>
      <c r="BJ9" s="17">
        <v>87.927381400000002</v>
      </c>
      <c r="BK9" s="18">
        <v>8.6832273400000002</v>
      </c>
      <c r="BL9" s="18">
        <v>83.080616599999999</v>
      </c>
      <c r="BM9" s="19">
        <v>12.170142999999999</v>
      </c>
      <c r="BN9" s="64"/>
      <c r="BO9" s="17">
        <v>2.8865022900000001</v>
      </c>
      <c r="BP9" s="18">
        <v>8.2066900000000009E-3</v>
      </c>
      <c r="BQ9" s="18"/>
      <c r="BR9" s="19"/>
      <c r="BT9" s="21">
        <v>5.9845913800000003</v>
      </c>
      <c r="BU9" s="22">
        <v>1.7368147</v>
      </c>
      <c r="BV9" s="22">
        <v>7.8651064499999999</v>
      </c>
      <c r="BW9" s="23">
        <v>2.7851781400000002</v>
      </c>
      <c r="BY9" s="17">
        <v>3.6666666700000001</v>
      </c>
      <c r="BZ9" s="18">
        <v>1.3333333300000001</v>
      </c>
      <c r="CA9" s="18">
        <v>2.6666666700000001</v>
      </c>
      <c r="CB9" s="19">
        <v>1.3333333000000001</v>
      </c>
      <c r="CD9" s="17">
        <v>1.3333333300000001</v>
      </c>
      <c r="CE9" s="18">
        <v>1.6666666699999999</v>
      </c>
      <c r="CF9" s="18">
        <v>2.6666666700000001</v>
      </c>
      <c r="CG9" s="19">
        <v>1.6666666699999999</v>
      </c>
    </row>
    <row r="10" spans="2:85" ht="20" customHeight="1" x14ac:dyDescent="0.2">
      <c r="B10" s="60">
        <v>43.8</v>
      </c>
      <c r="C10" s="61">
        <v>22.7</v>
      </c>
      <c r="D10" s="61">
        <v>44</v>
      </c>
      <c r="E10" s="20">
        <v>42.5</v>
      </c>
      <c r="G10" s="17">
        <v>65.5</v>
      </c>
      <c r="H10" s="59">
        <v>21.1</v>
      </c>
      <c r="I10" s="18">
        <v>34.9</v>
      </c>
      <c r="J10" s="19">
        <v>58.7</v>
      </c>
      <c r="L10" s="17">
        <v>32.1</v>
      </c>
      <c r="M10" s="59">
        <v>74</v>
      </c>
      <c r="N10" s="18">
        <v>41.3</v>
      </c>
      <c r="O10" s="19">
        <v>33.6</v>
      </c>
      <c r="Q10" s="17">
        <v>27.4</v>
      </c>
      <c r="R10" s="18">
        <v>8.2200000000000006</v>
      </c>
      <c r="S10" s="18">
        <v>16.64</v>
      </c>
      <c r="T10" s="19">
        <v>26.7</v>
      </c>
      <c r="V10" s="17">
        <v>10.27</v>
      </c>
      <c r="W10" s="18">
        <v>3.99</v>
      </c>
      <c r="X10" s="18">
        <v>3.95</v>
      </c>
      <c r="Y10" s="19">
        <v>6.1</v>
      </c>
      <c r="Z10" s="64"/>
      <c r="AA10" s="17">
        <v>3.29</v>
      </c>
      <c r="AB10" s="18">
        <v>1.34</v>
      </c>
      <c r="AC10" s="18">
        <v>3.38</v>
      </c>
      <c r="AD10" s="19">
        <v>4</v>
      </c>
      <c r="AE10" s="64"/>
      <c r="AF10" s="17">
        <v>13.6</v>
      </c>
      <c r="AG10" s="18">
        <v>3.67</v>
      </c>
      <c r="AH10" s="18">
        <v>19.2</v>
      </c>
      <c r="AI10" s="20"/>
      <c r="AK10" s="17">
        <v>14.1581063</v>
      </c>
      <c r="AL10" s="18">
        <v>4.3267566000000004</v>
      </c>
      <c r="AM10" s="18">
        <v>169.859477</v>
      </c>
      <c r="AN10" s="19">
        <v>43.2744043</v>
      </c>
      <c r="AO10" s="64"/>
      <c r="AP10" s="17">
        <v>5.1829517000000003</v>
      </c>
      <c r="AQ10" s="18">
        <v>2.80235016</v>
      </c>
      <c r="AR10" s="18">
        <v>17.816209499999999</v>
      </c>
      <c r="AS10" s="19">
        <v>5.33950206</v>
      </c>
      <c r="AT10" s="64"/>
      <c r="AU10" s="17">
        <v>266.55032199999999</v>
      </c>
      <c r="AV10" s="18">
        <v>72.674746099999993</v>
      </c>
      <c r="AW10" s="18">
        <v>428.01657899999998</v>
      </c>
      <c r="AX10" s="19">
        <v>110.689842</v>
      </c>
      <c r="AY10" s="64"/>
      <c r="AZ10" s="17">
        <v>63.957302599999998</v>
      </c>
      <c r="BA10" s="18">
        <v>15.8565044</v>
      </c>
      <c r="BB10" s="18">
        <v>184.02633499999999</v>
      </c>
      <c r="BC10" s="19">
        <v>111.724283</v>
      </c>
      <c r="BD10" s="64"/>
      <c r="BE10" s="17">
        <v>33.609938700000001</v>
      </c>
      <c r="BF10" s="18">
        <v>6.8827501900000003</v>
      </c>
      <c r="BG10" s="18">
        <v>526.48940500000003</v>
      </c>
      <c r="BH10" s="19">
        <v>105.588897</v>
      </c>
      <c r="BI10" s="64"/>
      <c r="BJ10" s="17">
        <v>14.8084048</v>
      </c>
      <c r="BK10" s="18">
        <v>1.6542266999999999</v>
      </c>
      <c r="BL10" s="18">
        <v>95.354540099999994</v>
      </c>
      <c r="BM10" s="19">
        <v>10.586508500000001</v>
      </c>
      <c r="BN10" s="64"/>
      <c r="BO10" s="17">
        <v>12.7176844</v>
      </c>
      <c r="BP10" s="18">
        <v>3.0491600000000001E-2</v>
      </c>
      <c r="BQ10" s="18"/>
      <c r="BR10" s="19"/>
      <c r="BY10" s="17">
        <v>4</v>
      </c>
      <c r="BZ10" s="18">
        <v>2.6666666700000001</v>
      </c>
      <c r="CA10" s="18">
        <v>1.3333333300000001</v>
      </c>
      <c r="CB10" s="19">
        <v>3</v>
      </c>
      <c r="CD10" s="17">
        <v>1.3333333300000001</v>
      </c>
      <c r="CE10" s="18">
        <v>0.66666667000000002</v>
      </c>
      <c r="CF10" s="18">
        <v>3</v>
      </c>
      <c r="CG10" s="19">
        <v>1.6666666699999999</v>
      </c>
    </row>
    <row r="11" spans="2:85" ht="20" customHeight="1" thickBot="1" x14ac:dyDescent="0.25">
      <c r="B11" s="60">
        <v>40.299999999999997</v>
      </c>
      <c r="C11" s="61">
        <v>28.7</v>
      </c>
      <c r="D11" s="61">
        <v>41.9</v>
      </c>
      <c r="E11" s="20">
        <v>44.4</v>
      </c>
      <c r="G11" s="17">
        <v>67.8</v>
      </c>
      <c r="H11" s="61">
        <v>31.2</v>
      </c>
      <c r="I11" s="18">
        <v>39.6</v>
      </c>
      <c r="J11" s="19">
        <v>51.7</v>
      </c>
      <c r="L11" s="17">
        <v>21.7</v>
      </c>
      <c r="M11" s="61">
        <v>56</v>
      </c>
      <c r="N11" s="18">
        <v>40.799999999999997</v>
      </c>
      <c r="O11" s="19">
        <v>30</v>
      </c>
      <c r="Q11" s="17">
        <v>30.37</v>
      </c>
      <c r="R11" s="18">
        <v>13.06</v>
      </c>
      <c r="S11" s="18">
        <v>17.37</v>
      </c>
      <c r="T11" s="19">
        <v>21.23</v>
      </c>
      <c r="V11" s="17">
        <v>6.2</v>
      </c>
      <c r="W11" s="18">
        <v>1.1299999999999999</v>
      </c>
      <c r="X11" s="18">
        <v>2.67</v>
      </c>
      <c r="Y11" s="19">
        <v>5.6</v>
      </c>
      <c r="Z11" s="64"/>
      <c r="AA11" s="17">
        <v>4.3600000000000003</v>
      </c>
      <c r="AB11" s="18">
        <v>1.1599999999999999</v>
      </c>
      <c r="AC11" s="18">
        <v>1.45</v>
      </c>
      <c r="AD11" s="19">
        <v>3.38</v>
      </c>
      <c r="AE11" s="64"/>
      <c r="AF11" s="60"/>
      <c r="AG11" s="61"/>
      <c r="AH11" s="18">
        <v>19.899999999999999</v>
      </c>
      <c r="AI11" s="20"/>
      <c r="AK11" s="17">
        <v>130.73038299999999</v>
      </c>
      <c r="AL11" s="18">
        <v>16.3337495</v>
      </c>
      <c r="AM11" s="18">
        <v>64.132897799999995</v>
      </c>
      <c r="AN11" s="19">
        <v>44.159789699999997</v>
      </c>
      <c r="AO11" s="64"/>
      <c r="AP11" s="17">
        <v>14.6240065</v>
      </c>
      <c r="AQ11" s="18">
        <v>5.33950206</v>
      </c>
      <c r="AR11" s="18">
        <v>9.6034897000000008</v>
      </c>
      <c r="AS11" s="19">
        <v>6.1324798100000004</v>
      </c>
      <c r="AT11" s="64"/>
      <c r="AU11" s="17">
        <v>713.13035200000002</v>
      </c>
      <c r="AV11" s="18">
        <v>110.689842</v>
      </c>
      <c r="AW11" s="18">
        <v>910.70697199999995</v>
      </c>
      <c r="AX11" s="19">
        <v>186.48311899999999</v>
      </c>
      <c r="AY11" s="64"/>
      <c r="AZ11" s="17">
        <v>229.228813</v>
      </c>
      <c r="BA11" s="18">
        <v>34.509106899999999</v>
      </c>
      <c r="BB11" s="18">
        <v>107.509443</v>
      </c>
      <c r="BC11" s="19">
        <v>72.150464600000006</v>
      </c>
      <c r="BD11" s="64"/>
      <c r="BE11" s="17">
        <v>446.03844099999998</v>
      </c>
      <c r="BF11" s="18">
        <v>18.586105100000001</v>
      </c>
      <c r="BG11" s="18">
        <v>129.42143300000001</v>
      </c>
      <c r="BH11" s="19">
        <v>97.411940200000004</v>
      </c>
      <c r="BI11" s="64"/>
      <c r="BJ11" s="17">
        <v>73.137412800000007</v>
      </c>
      <c r="BK11" s="18">
        <v>10.6804954</v>
      </c>
      <c r="BL11" s="18">
        <v>15.9682613</v>
      </c>
      <c r="BM11" s="19">
        <v>15.7017536</v>
      </c>
      <c r="BN11" s="64"/>
      <c r="BO11" s="17">
        <v>8.8950033600000005</v>
      </c>
      <c r="BP11" s="18">
        <v>2.8880800000000002E-2</v>
      </c>
      <c r="BQ11" s="18"/>
      <c r="BR11" s="19"/>
      <c r="BY11" s="21">
        <v>4</v>
      </c>
      <c r="BZ11" s="22">
        <v>1.6666666699999999</v>
      </c>
      <c r="CA11" s="22">
        <v>1.6666666699999999</v>
      </c>
      <c r="CB11" s="23">
        <v>2.6666666700000001</v>
      </c>
      <c r="CD11" s="21">
        <v>2</v>
      </c>
      <c r="CE11" s="22">
        <v>0.33333332999999998</v>
      </c>
      <c r="CF11" s="22">
        <v>3</v>
      </c>
      <c r="CG11" s="23">
        <v>1.6666000000000001</v>
      </c>
    </row>
    <row r="12" spans="2:85" ht="19" customHeight="1" thickBot="1" x14ac:dyDescent="0.25">
      <c r="B12" s="60">
        <v>40.200000000000003</v>
      </c>
      <c r="C12" s="61">
        <v>30.1</v>
      </c>
      <c r="D12" s="61">
        <v>43</v>
      </c>
      <c r="E12" s="20">
        <v>25.6</v>
      </c>
      <c r="G12" s="17">
        <v>68.8</v>
      </c>
      <c r="H12" s="61">
        <v>30.2</v>
      </c>
      <c r="I12" s="18">
        <v>34.299999999999997</v>
      </c>
      <c r="J12" s="19">
        <v>24.8</v>
      </c>
      <c r="L12" s="17">
        <v>18.2</v>
      </c>
      <c r="M12" s="61">
        <v>59</v>
      </c>
      <c r="N12" s="18">
        <v>43.1</v>
      </c>
      <c r="O12" s="19">
        <v>28</v>
      </c>
      <c r="Q12" s="17">
        <v>29.49</v>
      </c>
      <c r="R12" s="18">
        <v>12.72</v>
      </c>
      <c r="S12" s="18">
        <v>20.37</v>
      </c>
      <c r="T12" s="19">
        <v>11.74</v>
      </c>
      <c r="V12" s="17">
        <v>5.66</v>
      </c>
      <c r="W12" s="18">
        <v>1.36</v>
      </c>
      <c r="X12" s="18">
        <v>5.26</v>
      </c>
      <c r="Y12" s="19">
        <v>2.65</v>
      </c>
      <c r="Z12" s="64"/>
      <c r="AA12" s="17">
        <v>4.2699999999999996</v>
      </c>
      <c r="AB12" s="18">
        <v>1.21</v>
      </c>
      <c r="AC12" s="18">
        <v>2.5499999999999998</v>
      </c>
      <c r="AD12" s="19">
        <v>1.25</v>
      </c>
      <c r="AE12" s="64"/>
      <c r="AF12" s="62"/>
      <c r="AG12" s="63"/>
      <c r="AH12" s="22">
        <v>12.1</v>
      </c>
      <c r="AI12" s="25"/>
      <c r="AK12" s="17">
        <v>213.13595100000001</v>
      </c>
      <c r="AL12" s="18">
        <v>6.81547225</v>
      </c>
      <c r="AM12" s="18">
        <v>357.95417700000002</v>
      </c>
      <c r="AN12" s="19">
        <v>26.413213800000001</v>
      </c>
      <c r="AO12" s="64"/>
      <c r="AP12" s="17">
        <v>93.411818800000006</v>
      </c>
      <c r="AQ12" s="18">
        <v>3.5167873699999999</v>
      </c>
      <c r="AR12" s="18">
        <v>33.063029899999997</v>
      </c>
      <c r="AS12" s="19">
        <v>9.0966918400000001</v>
      </c>
      <c r="AT12" s="64"/>
      <c r="AU12" s="17">
        <v>584.36859600000003</v>
      </c>
      <c r="AV12" s="18">
        <v>80.892571899999993</v>
      </c>
      <c r="AW12" s="18">
        <v>712.50380399999995</v>
      </c>
      <c r="AX12" s="19">
        <v>143.224198</v>
      </c>
      <c r="AY12" s="64"/>
      <c r="AZ12" s="17">
        <v>268.65479699999997</v>
      </c>
      <c r="BA12" s="18">
        <v>22.207835899999999</v>
      </c>
      <c r="BB12" s="18">
        <v>294.43781000000001</v>
      </c>
      <c r="BC12" s="19">
        <v>53.933058899999999</v>
      </c>
      <c r="BD12" s="64"/>
      <c r="BE12" s="17">
        <v>329.30768999999998</v>
      </c>
      <c r="BF12" s="18">
        <v>38.339514999999999</v>
      </c>
      <c r="BG12" s="18">
        <v>628.55563800000004</v>
      </c>
      <c r="BH12" s="19">
        <v>61.157121799999999</v>
      </c>
      <c r="BI12" s="64"/>
      <c r="BJ12" s="17">
        <v>47.236583199999998</v>
      </c>
      <c r="BK12" s="18">
        <v>7.4694987700000004</v>
      </c>
      <c r="BL12" s="18">
        <v>76.110800800000007</v>
      </c>
      <c r="BM12" s="19">
        <v>22.316548099999999</v>
      </c>
      <c r="BN12" s="64"/>
      <c r="BO12" s="17">
        <v>18.6556651</v>
      </c>
      <c r="BP12" s="18">
        <v>2.6105380000000001E-2</v>
      </c>
      <c r="BQ12" s="18"/>
      <c r="BR12" s="19"/>
      <c r="BY12" s="65"/>
      <c r="BZ12" s="65"/>
      <c r="CA12" s="65"/>
      <c r="CB12" s="65"/>
      <c r="CD12" s="65"/>
      <c r="CE12" s="65"/>
      <c r="CF12" s="65"/>
      <c r="CG12" s="65"/>
    </row>
    <row r="13" spans="2:85" ht="20" customHeight="1" x14ac:dyDescent="0.2">
      <c r="B13" s="60">
        <v>47</v>
      </c>
      <c r="C13" s="61">
        <v>29.9</v>
      </c>
      <c r="D13" s="61">
        <v>34</v>
      </c>
      <c r="E13" s="20">
        <v>22.2</v>
      </c>
      <c r="G13" s="17">
        <v>62.5</v>
      </c>
      <c r="H13" s="61">
        <v>30.5</v>
      </c>
      <c r="I13" s="18">
        <v>35.9</v>
      </c>
      <c r="J13" s="19">
        <v>48.1</v>
      </c>
      <c r="L13" s="17">
        <v>26</v>
      </c>
      <c r="M13" s="61">
        <v>57.6</v>
      </c>
      <c r="N13" s="18">
        <v>48</v>
      </c>
      <c r="O13" s="19">
        <v>30.9</v>
      </c>
      <c r="Q13" s="17">
        <v>20.309999999999999</v>
      </c>
      <c r="R13" s="18">
        <v>12.64</v>
      </c>
      <c r="S13" s="18">
        <v>13.02</v>
      </c>
      <c r="T13" s="19">
        <v>7.49</v>
      </c>
      <c r="V13" s="17">
        <v>12.98</v>
      </c>
      <c r="W13" s="18">
        <v>1.24</v>
      </c>
      <c r="X13" s="18">
        <v>4.9800000000000004</v>
      </c>
      <c r="Y13" s="19">
        <v>3.69</v>
      </c>
      <c r="Z13" s="64"/>
      <c r="AA13" s="17">
        <v>7.35</v>
      </c>
      <c r="AB13" s="18">
        <v>1.24</v>
      </c>
      <c r="AC13" s="18">
        <v>3.55</v>
      </c>
      <c r="AD13" s="19">
        <v>1.23</v>
      </c>
      <c r="AE13" s="64"/>
      <c r="AF13" s="24"/>
      <c r="AI13" s="24"/>
      <c r="AK13" s="17">
        <v>373.86639400000001</v>
      </c>
      <c r="AL13" s="18">
        <v>18.536176300000001</v>
      </c>
      <c r="AM13" s="18">
        <v>196.50532000000001</v>
      </c>
      <c r="AN13" s="19">
        <v>31.0056388</v>
      </c>
      <c r="AO13" s="64"/>
      <c r="AP13" s="17">
        <v>62.054474200000001</v>
      </c>
      <c r="AQ13" s="18">
        <v>4.7178591399999998</v>
      </c>
      <c r="AR13" s="18">
        <v>54.645940400000001</v>
      </c>
      <c r="AS13" s="19">
        <v>9.0966918400000001</v>
      </c>
      <c r="AT13" s="64"/>
      <c r="AU13" s="17">
        <v>329.21987899999999</v>
      </c>
      <c r="AV13" s="18">
        <v>92.946111000000002</v>
      </c>
      <c r="AW13" s="18">
        <v>337.89550700000001</v>
      </c>
      <c r="AX13" s="19">
        <v>186.48311799999999</v>
      </c>
      <c r="AY13" s="64"/>
      <c r="AZ13" s="17">
        <v>139.497445</v>
      </c>
      <c r="BA13" s="18">
        <v>27.528120099999999</v>
      </c>
      <c r="BB13" s="18">
        <v>209.21329499999999</v>
      </c>
      <c r="BC13" s="19">
        <v>66.415930700000004</v>
      </c>
      <c r="BD13" s="64"/>
      <c r="BE13" s="17">
        <v>280.59448500000002</v>
      </c>
      <c r="BF13" s="18">
        <v>6.1741209100000001</v>
      </c>
      <c r="BG13" s="18">
        <v>406.17373400000002</v>
      </c>
      <c r="BH13" s="19">
        <v>70.423377299999999</v>
      </c>
      <c r="BI13" s="64"/>
      <c r="BJ13" s="17">
        <v>49.099221100000001</v>
      </c>
      <c r="BK13" s="18">
        <v>5.0328684299999997</v>
      </c>
      <c r="BL13" s="18">
        <v>70.251635800000003</v>
      </c>
      <c r="BM13" s="19">
        <v>20.747737699999998</v>
      </c>
      <c r="BN13" s="64"/>
      <c r="BO13" s="17">
        <v>6.5980968799999999</v>
      </c>
      <c r="BP13" s="18">
        <v>2.092983E-2</v>
      </c>
      <c r="BQ13" s="18"/>
      <c r="BR13" s="19"/>
      <c r="BY13" s="65"/>
      <c r="BZ13" s="65"/>
      <c r="CA13" s="65"/>
      <c r="CB13" s="65"/>
      <c r="CD13" s="65"/>
      <c r="CE13" s="65"/>
      <c r="CF13" s="65"/>
      <c r="CG13" s="65"/>
    </row>
    <row r="14" spans="2:85" ht="20" customHeight="1" x14ac:dyDescent="0.2">
      <c r="B14" s="60">
        <v>39</v>
      </c>
      <c r="C14" s="61">
        <v>31.1</v>
      </c>
      <c r="D14" s="61">
        <v>41.6</v>
      </c>
      <c r="E14" s="20">
        <v>23.4</v>
      </c>
      <c r="G14" s="17">
        <v>62.3</v>
      </c>
      <c r="H14" s="61">
        <v>33.799999999999997</v>
      </c>
      <c r="I14" s="18">
        <v>42.5</v>
      </c>
      <c r="J14" s="19">
        <v>51.4</v>
      </c>
      <c r="L14" s="17">
        <v>18.2</v>
      </c>
      <c r="M14" s="59">
        <v>54.9</v>
      </c>
      <c r="N14" s="18">
        <v>36.700000000000003</v>
      </c>
      <c r="O14" s="19">
        <v>32.4</v>
      </c>
      <c r="Q14" s="17">
        <v>26.71</v>
      </c>
      <c r="R14" s="18">
        <v>13.15</v>
      </c>
      <c r="S14" s="18">
        <v>21.95</v>
      </c>
      <c r="T14" s="19">
        <v>10.37</v>
      </c>
      <c r="V14" s="17">
        <v>12.82</v>
      </c>
      <c r="W14" s="18">
        <v>2.86</v>
      </c>
      <c r="X14" s="18">
        <v>5.97</v>
      </c>
      <c r="Y14" s="19">
        <v>2.76</v>
      </c>
      <c r="Z14" s="64"/>
      <c r="AA14" s="17">
        <v>7.1</v>
      </c>
      <c r="AB14" s="18">
        <v>1.52</v>
      </c>
      <c r="AC14" s="18">
        <v>6.87</v>
      </c>
      <c r="AD14" s="19">
        <v>1.1499999999999999</v>
      </c>
      <c r="AE14" s="64"/>
      <c r="AF14" s="24"/>
      <c r="AI14" s="24"/>
      <c r="AK14" s="17">
        <v>213.13595100000001</v>
      </c>
      <c r="AL14" s="18"/>
      <c r="AM14" s="18">
        <v>335.427592</v>
      </c>
      <c r="AN14" s="19">
        <v>39.743392999999998</v>
      </c>
      <c r="AO14" s="64"/>
      <c r="AP14" s="17">
        <v>37.932727800000002</v>
      </c>
      <c r="AQ14" s="18"/>
      <c r="AR14" s="18">
        <v>29.5834875</v>
      </c>
      <c r="AS14" s="19">
        <v>16.4808962</v>
      </c>
      <c r="AT14" s="64"/>
      <c r="AU14" s="17">
        <v>751.18864199999996</v>
      </c>
      <c r="AV14" s="18"/>
      <c r="AW14" s="18">
        <v>249.05440899999999</v>
      </c>
      <c r="AX14" s="19">
        <v>240.69110900000001</v>
      </c>
      <c r="AY14" s="64"/>
      <c r="AZ14" s="17">
        <v>216.68554599999999</v>
      </c>
      <c r="BA14" s="18"/>
      <c r="BB14" s="18">
        <v>130.85592800000001</v>
      </c>
      <c r="BC14" s="19">
        <v>57.363227000000002</v>
      </c>
      <c r="BD14" s="64"/>
      <c r="BE14" s="17">
        <v>442.82896499999998</v>
      </c>
      <c r="BF14" s="18"/>
      <c r="BG14" s="18">
        <v>256.97084899999999</v>
      </c>
      <c r="BH14" s="19">
        <v>77.422585499999997</v>
      </c>
      <c r="BI14" s="64"/>
      <c r="BJ14" s="17">
        <v>89.845028099999993</v>
      </c>
      <c r="BK14" s="18"/>
      <c r="BL14" s="18">
        <v>42.719171799999998</v>
      </c>
      <c r="BM14" s="19">
        <v>24.8684333</v>
      </c>
      <c r="BN14" s="64"/>
      <c r="BO14" s="17">
        <v>8.3657693200000001</v>
      </c>
      <c r="BP14" s="18">
        <v>1.9080670000000001E-2</v>
      </c>
      <c r="BQ14" s="18"/>
      <c r="BR14" s="19"/>
    </row>
    <row r="15" spans="2:85" ht="20" customHeight="1" thickBot="1" x14ac:dyDescent="0.25">
      <c r="B15" s="60">
        <v>49.1</v>
      </c>
      <c r="C15" s="61">
        <v>20.3</v>
      </c>
      <c r="D15" s="61">
        <v>40.700000000000003</v>
      </c>
      <c r="E15" s="20">
        <v>23.6</v>
      </c>
      <c r="G15" s="17">
        <v>71.099999999999994</v>
      </c>
      <c r="H15" s="61">
        <v>13.3</v>
      </c>
      <c r="I15" s="18">
        <v>41.4</v>
      </c>
      <c r="J15" s="19">
        <v>54.8</v>
      </c>
      <c r="L15" s="17">
        <v>22.6</v>
      </c>
      <c r="M15" s="59">
        <v>73.7</v>
      </c>
      <c r="N15" s="18">
        <v>37.200000000000003</v>
      </c>
      <c r="O15" s="19">
        <v>49.9</v>
      </c>
      <c r="Q15" s="17">
        <v>22.67</v>
      </c>
      <c r="R15" s="18">
        <v>5.94</v>
      </c>
      <c r="S15" s="18">
        <v>20.32</v>
      </c>
      <c r="T15" s="19">
        <v>8.4</v>
      </c>
      <c r="V15" s="17">
        <v>8.91</v>
      </c>
      <c r="W15" s="18">
        <v>0.6</v>
      </c>
      <c r="X15" s="18">
        <v>5.93</v>
      </c>
      <c r="Y15" s="19">
        <v>2.56</v>
      </c>
      <c r="Z15" s="64"/>
      <c r="AA15" s="21">
        <v>7.97</v>
      </c>
      <c r="AB15" s="22">
        <v>1.22</v>
      </c>
      <c r="AC15" s="22">
        <v>5.93</v>
      </c>
      <c r="AD15" s="45"/>
      <c r="AE15" s="64"/>
      <c r="AF15" s="24"/>
      <c r="AI15" s="24"/>
      <c r="AK15" s="17">
        <v>207.090508</v>
      </c>
      <c r="AL15" s="18"/>
      <c r="AM15" s="18">
        <v>75.572428599999995</v>
      </c>
      <c r="AN15" s="19">
        <v>81.310004800000002</v>
      </c>
      <c r="AO15" s="64"/>
      <c r="AP15" s="60"/>
      <c r="AQ15" s="18"/>
      <c r="AR15" s="18">
        <v>34.5313394</v>
      </c>
      <c r="AS15" s="66"/>
      <c r="AT15" s="64"/>
      <c r="AU15" s="17">
        <v>1079.3570299999999</v>
      </c>
      <c r="AV15" s="18"/>
      <c r="AW15" s="18">
        <v>899.317949</v>
      </c>
      <c r="AX15" s="19">
        <v>222.44900100000001</v>
      </c>
      <c r="AY15" s="64"/>
      <c r="AZ15" s="17">
        <v>321.30771499999997</v>
      </c>
      <c r="BA15" s="18"/>
      <c r="BB15" s="18">
        <v>72.389501300000006</v>
      </c>
      <c r="BC15" s="19">
        <v>102.356228</v>
      </c>
      <c r="BD15" s="64"/>
      <c r="BE15" s="17">
        <v>304.95803599999999</v>
      </c>
      <c r="BF15" s="18"/>
      <c r="BG15" s="18">
        <v>173.91690299999999</v>
      </c>
      <c r="BH15" s="19">
        <v>103.43332599999999</v>
      </c>
      <c r="BI15" s="64"/>
      <c r="BJ15" s="17">
        <v>122.754845</v>
      </c>
      <c r="BK15" s="18"/>
      <c r="BL15" s="18">
        <v>14.583827299999999</v>
      </c>
      <c r="BM15" s="19">
        <v>31.7236993</v>
      </c>
      <c r="BN15" s="64"/>
      <c r="BO15" s="21">
        <v>9.1632464900000006</v>
      </c>
      <c r="BP15" s="22">
        <v>1.6816400000000001E-3</v>
      </c>
      <c r="BQ15" s="22"/>
      <c r="BR15" s="23"/>
    </row>
    <row r="16" spans="2:85" ht="20" customHeight="1" thickBot="1" x14ac:dyDescent="0.25">
      <c r="B16" s="60">
        <v>41.9</v>
      </c>
      <c r="C16" s="61">
        <v>19.100000000000001</v>
      </c>
      <c r="D16" s="61"/>
      <c r="E16" s="20">
        <v>22.6</v>
      </c>
      <c r="G16" s="17">
        <v>69.8</v>
      </c>
      <c r="H16" s="61">
        <v>13.3</v>
      </c>
      <c r="I16" s="61"/>
      <c r="J16" s="19">
        <v>44</v>
      </c>
      <c r="L16" s="17">
        <v>25</v>
      </c>
      <c r="M16" s="59">
        <v>72</v>
      </c>
      <c r="N16" s="61"/>
      <c r="O16" s="19">
        <v>44.9</v>
      </c>
      <c r="Q16" s="17">
        <v>30.59</v>
      </c>
      <c r="R16" s="18">
        <v>7.81</v>
      </c>
      <c r="S16" s="18"/>
      <c r="T16" s="19">
        <v>13.58</v>
      </c>
      <c r="V16" s="17">
        <v>5.49</v>
      </c>
      <c r="W16" s="18">
        <v>0.68</v>
      </c>
      <c r="X16" s="18"/>
      <c r="Y16" s="19">
        <v>2.97</v>
      </c>
      <c r="Z16" s="64"/>
      <c r="AA16" s="64"/>
      <c r="AB16" s="64"/>
      <c r="AC16" s="64"/>
      <c r="AD16" s="64"/>
      <c r="AE16" s="64"/>
      <c r="AF16" s="24"/>
      <c r="AI16" s="24"/>
      <c r="AK16" s="21"/>
      <c r="AL16" s="22"/>
      <c r="AM16" s="22">
        <v>178.64538400000001</v>
      </c>
      <c r="AN16" s="23"/>
      <c r="AO16" s="64"/>
      <c r="AP16" s="21"/>
      <c r="AQ16" s="22"/>
      <c r="AR16" s="63"/>
      <c r="AS16" s="23"/>
      <c r="AT16" s="64"/>
      <c r="AU16" s="21"/>
      <c r="AV16" s="22"/>
      <c r="AW16" s="22">
        <v>506.24703299999999</v>
      </c>
      <c r="AX16" s="23"/>
      <c r="AY16" s="64"/>
      <c r="AZ16" s="21"/>
      <c r="BA16" s="22"/>
      <c r="BB16" s="22">
        <v>281.00508400000001</v>
      </c>
      <c r="BC16" s="23"/>
      <c r="BD16" s="64"/>
      <c r="BE16" s="21"/>
      <c r="BF16" s="22"/>
      <c r="BG16" s="22">
        <v>265.28014300000001</v>
      </c>
      <c r="BH16" s="23"/>
      <c r="BI16" s="64"/>
      <c r="BJ16" s="21"/>
      <c r="BK16" s="22"/>
      <c r="BL16" s="22">
        <v>115.823143</v>
      </c>
      <c r="BM16" s="23"/>
      <c r="BN16" s="64"/>
      <c r="BQ16" s="24"/>
      <c r="BR16" s="24"/>
    </row>
    <row r="17" spans="2:70" ht="17" x14ac:dyDescent="0.2">
      <c r="B17" s="60">
        <v>42.4</v>
      </c>
      <c r="C17" s="61">
        <v>18.8</v>
      </c>
      <c r="D17" s="61"/>
      <c r="E17" s="20">
        <v>19.8</v>
      </c>
      <c r="G17" s="17">
        <v>69.2</v>
      </c>
      <c r="H17" s="59">
        <v>9.19</v>
      </c>
      <c r="I17" s="61"/>
      <c r="J17" s="19">
        <v>42</v>
      </c>
      <c r="L17" s="17">
        <v>18.5</v>
      </c>
      <c r="M17" s="61">
        <v>62.3</v>
      </c>
      <c r="N17" s="61"/>
      <c r="O17" s="19">
        <v>38.4</v>
      </c>
      <c r="Q17" s="17">
        <v>24.84</v>
      </c>
      <c r="R17" s="18"/>
      <c r="S17" s="18"/>
      <c r="T17" s="19">
        <v>12.31</v>
      </c>
      <c r="V17" s="17">
        <v>3.94</v>
      </c>
      <c r="W17" s="18">
        <v>1.17</v>
      </c>
      <c r="X17" s="18"/>
      <c r="Y17" s="19">
        <v>3.63</v>
      </c>
      <c r="Z17" s="64"/>
      <c r="AA17" s="64"/>
      <c r="AB17" s="24"/>
      <c r="AC17" s="64"/>
      <c r="AD17" s="64"/>
      <c r="AE17" s="64"/>
      <c r="AF17" s="64"/>
      <c r="AG17" s="64"/>
      <c r="AH17" s="64"/>
      <c r="AI17" s="64"/>
      <c r="AU17" s="65"/>
      <c r="AV17" s="65"/>
      <c r="AX17" s="65"/>
      <c r="BQ17" s="24"/>
      <c r="BR17" s="24"/>
    </row>
    <row r="18" spans="2:70" ht="20" customHeight="1" x14ac:dyDescent="0.2">
      <c r="B18" s="60">
        <v>52.9</v>
      </c>
      <c r="C18" s="61">
        <v>17.600000000000001</v>
      </c>
      <c r="D18" s="61"/>
      <c r="E18" s="20">
        <v>40</v>
      </c>
      <c r="G18" s="17">
        <v>75.7</v>
      </c>
      <c r="H18" s="59">
        <v>8.91</v>
      </c>
      <c r="I18" s="18"/>
      <c r="J18" s="19">
        <v>40.9</v>
      </c>
      <c r="L18" s="17">
        <v>20.399999999999999</v>
      </c>
      <c r="M18" s="61">
        <v>62.2</v>
      </c>
      <c r="N18" s="18"/>
      <c r="O18" s="19">
        <v>50.9</v>
      </c>
      <c r="Q18" s="17">
        <v>27.98</v>
      </c>
      <c r="R18" s="18"/>
      <c r="S18" s="18"/>
      <c r="T18" s="19">
        <v>25.56</v>
      </c>
      <c r="V18" s="17">
        <v>12.48</v>
      </c>
      <c r="W18" s="18">
        <v>1.57</v>
      </c>
      <c r="X18" s="18"/>
      <c r="Y18" s="19">
        <v>5.78</v>
      </c>
      <c r="Z18" s="64"/>
      <c r="AA18" s="64"/>
      <c r="AB18" s="64"/>
      <c r="AC18" s="64"/>
      <c r="AD18" s="64"/>
      <c r="AE18" s="64"/>
      <c r="AF18" s="64"/>
      <c r="AG18" s="64"/>
      <c r="AH18" s="64"/>
      <c r="AI18" s="64"/>
    </row>
    <row r="19" spans="2:70" ht="20" customHeight="1" x14ac:dyDescent="0.2">
      <c r="B19" s="60">
        <v>48.6</v>
      </c>
      <c r="C19" s="61"/>
      <c r="D19" s="61"/>
      <c r="E19" s="20">
        <v>40.799999999999997</v>
      </c>
      <c r="G19" s="17">
        <v>81.2</v>
      </c>
      <c r="H19" s="18"/>
      <c r="I19" s="18"/>
      <c r="J19" s="19">
        <v>45.2</v>
      </c>
      <c r="L19" s="17">
        <v>23.4</v>
      </c>
      <c r="M19" s="18"/>
      <c r="N19" s="18"/>
      <c r="O19" s="19">
        <v>40.5</v>
      </c>
      <c r="Q19" s="17">
        <v>21.2</v>
      </c>
      <c r="R19" s="18"/>
      <c r="S19" s="18"/>
      <c r="T19" s="19">
        <v>23.36</v>
      </c>
      <c r="V19" s="17">
        <v>11.31</v>
      </c>
      <c r="W19" s="18"/>
      <c r="X19" s="18"/>
      <c r="Y19" s="19">
        <v>5.07</v>
      </c>
      <c r="Z19" s="64"/>
      <c r="AA19" s="64"/>
      <c r="AB19" s="64"/>
      <c r="AC19" s="64"/>
      <c r="AD19" s="64"/>
      <c r="AE19" s="64"/>
      <c r="AF19" s="64"/>
      <c r="AG19" s="64"/>
      <c r="AH19" s="64"/>
      <c r="AI19" s="64"/>
    </row>
    <row r="20" spans="2:70" ht="20" customHeight="1" thickBot="1" x14ac:dyDescent="0.25">
      <c r="B20" s="62">
        <v>51.1</v>
      </c>
      <c r="C20" s="63"/>
      <c r="D20" s="63"/>
      <c r="E20" s="25">
        <v>40.5</v>
      </c>
      <c r="G20" s="21">
        <v>79</v>
      </c>
      <c r="H20" s="22"/>
      <c r="I20" s="22"/>
      <c r="J20" s="23">
        <v>43.6</v>
      </c>
      <c r="L20" s="21">
        <v>6.17</v>
      </c>
      <c r="M20" s="22"/>
      <c r="N20" s="22"/>
      <c r="O20" s="23">
        <v>26.7</v>
      </c>
      <c r="Q20" s="21">
        <v>23.22</v>
      </c>
      <c r="R20" s="22"/>
      <c r="S20" s="22"/>
      <c r="T20" s="23">
        <v>24.1</v>
      </c>
      <c r="V20" s="21">
        <v>11.46</v>
      </c>
      <c r="W20" s="22"/>
      <c r="X20" s="22"/>
      <c r="Y20" s="23">
        <v>5.05</v>
      </c>
      <c r="Z20" s="64"/>
      <c r="AA20" s="64"/>
      <c r="AB20" s="64"/>
      <c r="AC20" s="64"/>
      <c r="AD20" s="64"/>
      <c r="AE20" s="64"/>
      <c r="AF20" s="64"/>
      <c r="AG20" s="64"/>
      <c r="AH20" s="64"/>
      <c r="AI20" s="64"/>
    </row>
    <row r="21" spans="2:70" ht="17" x14ac:dyDescent="0.2">
      <c r="G21" s="24"/>
      <c r="H21" s="24"/>
      <c r="I21" s="24"/>
      <c r="L21" s="24"/>
      <c r="M21" s="24"/>
      <c r="N21" s="24"/>
      <c r="O21" s="24"/>
      <c r="Q21" s="65"/>
      <c r="R21" s="65"/>
      <c r="S21" s="65"/>
      <c r="T21" s="65"/>
      <c r="V21" s="24"/>
      <c r="X21" s="24"/>
      <c r="Y21" s="24"/>
      <c r="Z21" s="64"/>
      <c r="AA21" s="64"/>
      <c r="AB21" s="24"/>
      <c r="AC21" s="64"/>
      <c r="AD21" s="64"/>
      <c r="AE21" s="64"/>
      <c r="AF21" s="64"/>
      <c r="AG21" s="64"/>
      <c r="AH21" s="64"/>
      <c r="AI21" s="64"/>
    </row>
    <row r="22" spans="2:70" ht="17" x14ac:dyDescent="0.2">
      <c r="I22" s="24"/>
      <c r="L22" s="24"/>
      <c r="M22" s="24"/>
      <c r="N22" s="24"/>
      <c r="O22" s="24"/>
      <c r="Q22" s="65"/>
      <c r="R22" s="65"/>
      <c r="S22" s="65"/>
      <c r="T22" s="65"/>
      <c r="V22" s="24"/>
      <c r="Y22" s="24"/>
      <c r="Z22" s="64"/>
      <c r="AA22" s="64"/>
      <c r="AB22" s="64"/>
      <c r="AC22" s="64"/>
      <c r="AD22" s="64"/>
      <c r="AE22" s="64"/>
      <c r="AF22" s="64"/>
      <c r="AG22" s="64"/>
      <c r="AH22" s="64"/>
      <c r="AI22" s="64"/>
    </row>
    <row r="23" spans="2:70" x14ac:dyDescent="0.2">
      <c r="I23" s="24"/>
      <c r="L23" s="24"/>
      <c r="M23" s="24"/>
      <c r="N23" s="24"/>
      <c r="O23" s="24"/>
      <c r="Q23" s="24"/>
      <c r="V23" s="24"/>
      <c r="Y23" s="24"/>
      <c r="Z23" s="64"/>
      <c r="AA23" s="64"/>
      <c r="AB23" s="64"/>
      <c r="AC23" s="64"/>
      <c r="AD23" s="64"/>
      <c r="AE23" s="64"/>
      <c r="AF23" s="64"/>
      <c r="AG23" s="64"/>
      <c r="AH23" s="64"/>
      <c r="AI23" s="64"/>
    </row>
    <row r="24" spans="2:70" x14ac:dyDescent="0.2">
      <c r="I24" s="24"/>
      <c r="L24" s="24"/>
      <c r="N24" s="24"/>
      <c r="O24" s="24"/>
      <c r="Q24" s="24"/>
      <c r="R24" s="24"/>
      <c r="S24" s="24"/>
      <c r="V24" s="24"/>
      <c r="Y24" s="24"/>
      <c r="Z24" s="64"/>
      <c r="AA24" s="64"/>
      <c r="AB24" s="64"/>
      <c r="AC24" s="64"/>
      <c r="AD24" s="64"/>
      <c r="AE24" s="64"/>
      <c r="AF24" s="64"/>
      <c r="AG24" s="64"/>
      <c r="AH24" s="64"/>
      <c r="AI24" s="64"/>
    </row>
    <row r="25" spans="2:70" x14ac:dyDescent="0.2">
      <c r="I25" s="24"/>
      <c r="L25" s="24"/>
      <c r="N25" s="24"/>
      <c r="O25" s="24"/>
      <c r="R25" s="24"/>
      <c r="W25" s="24"/>
      <c r="Y25" s="24"/>
      <c r="Z25" s="64"/>
      <c r="AA25" s="64"/>
      <c r="AB25" s="64"/>
      <c r="AC25" s="64"/>
      <c r="AD25" s="64"/>
      <c r="AE25" s="64"/>
      <c r="AF25" s="64"/>
      <c r="AG25" s="64"/>
      <c r="AH25" s="64"/>
      <c r="AI25" s="64"/>
    </row>
    <row r="26" spans="2:70" x14ac:dyDescent="0.2">
      <c r="I26" s="24"/>
      <c r="L26" s="24"/>
      <c r="N26" s="24"/>
      <c r="R26" s="24"/>
      <c r="W26" s="24"/>
      <c r="Y26" s="24"/>
      <c r="Z26" s="64"/>
      <c r="AA26" s="64"/>
      <c r="AB26" s="64"/>
      <c r="AC26" s="64"/>
      <c r="AD26" s="64"/>
      <c r="AE26" s="64"/>
      <c r="AF26" s="64"/>
      <c r="AG26" s="64"/>
      <c r="AH26" s="64"/>
      <c r="AI26" s="64"/>
    </row>
    <row r="27" spans="2:70" x14ac:dyDescent="0.2">
      <c r="G27" s="24"/>
      <c r="I27" s="24"/>
      <c r="L27" s="24"/>
      <c r="N27" s="24"/>
      <c r="R27" s="24"/>
      <c r="W27" s="24"/>
      <c r="Z27" s="64"/>
      <c r="AA27" s="64"/>
      <c r="AB27" s="64"/>
      <c r="AC27" s="64"/>
      <c r="AD27" s="64"/>
      <c r="AE27" s="64"/>
      <c r="AF27" s="64"/>
      <c r="AG27" s="64"/>
      <c r="AH27" s="64"/>
      <c r="AI27" s="64"/>
    </row>
    <row r="28" spans="2:70" x14ac:dyDescent="0.2">
      <c r="G28" s="24"/>
      <c r="I28" s="24"/>
      <c r="L28" s="24"/>
      <c r="N28" s="24"/>
      <c r="W28" s="24"/>
      <c r="Z28" s="64"/>
      <c r="AA28" s="64"/>
      <c r="AB28" s="64"/>
      <c r="AC28" s="64"/>
      <c r="AD28" s="64"/>
      <c r="AE28" s="64"/>
      <c r="AF28" s="64"/>
      <c r="AG28" s="64"/>
      <c r="AH28" s="64"/>
      <c r="AI28" s="64"/>
    </row>
    <row r="29" spans="2:70" x14ac:dyDescent="0.2">
      <c r="L29" s="24"/>
      <c r="N29" s="24"/>
      <c r="O29" s="24"/>
      <c r="Z29" s="64"/>
      <c r="AA29" s="64"/>
      <c r="AB29" s="64"/>
      <c r="AC29" s="64"/>
      <c r="AD29" s="64"/>
      <c r="AE29" s="64"/>
      <c r="AF29" s="64"/>
      <c r="AG29" s="64"/>
      <c r="AH29" s="64"/>
      <c r="AI29" s="64"/>
    </row>
    <row r="30" spans="2:70" x14ac:dyDescent="0.2">
      <c r="L30" s="24"/>
      <c r="N30" s="24"/>
      <c r="O30" s="24"/>
      <c r="Z30" s="64"/>
      <c r="AA30" s="64"/>
      <c r="AB30" s="64"/>
      <c r="AC30" s="64"/>
      <c r="AD30" s="64"/>
      <c r="AE30" s="64"/>
      <c r="AF30" s="64"/>
      <c r="AG30" s="64"/>
      <c r="AH30" s="64"/>
      <c r="AI30" s="64"/>
    </row>
    <row r="31" spans="2:70" x14ac:dyDescent="0.2">
      <c r="L31" s="24"/>
      <c r="N31" s="24"/>
      <c r="O31" s="24"/>
      <c r="Z31" s="64"/>
      <c r="AA31" s="64"/>
      <c r="AB31" s="64"/>
      <c r="AC31" s="64"/>
      <c r="AD31" s="64"/>
      <c r="AE31" s="64"/>
      <c r="AF31" s="64"/>
      <c r="AG31" s="64"/>
      <c r="AH31" s="64"/>
      <c r="AI31" s="64"/>
    </row>
    <row r="32" spans="2:70" x14ac:dyDescent="0.2">
      <c r="L32" s="24"/>
      <c r="N32" s="24"/>
      <c r="O32" s="24"/>
      <c r="Z32" s="64"/>
      <c r="AA32" s="64"/>
      <c r="AB32" s="64"/>
      <c r="AC32" s="64"/>
      <c r="AD32" s="64"/>
      <c r="AE32" s="64"/>
      <c r="AF32" s="64"/>
      <c r="AG32" s="64"/>
      <c r="AH32" s="64"/>
      <c r="AI32" s="64"/>
    </row>
    <row r="33" spans="12:35" x14ac:dyDescent="0.2">
      <c r="N33" s="24"/>
      <c r="Z33" s="64"/>
      <c r="AA33" s="64"/>
      <c r="AB33" s="64"/>
      <c r="AC33" s="64"/>
      <c r="AD33" s="64"/>
      <c r="AE33" s="64"/>
      <c r="AF33" s="64"/>
      <c r="AG33" s="64"/>
      <c r="AH33" s="64"/>
      <c r="AI33" s="64"/>
    </row>
    <row r="34" spans="12:35" x14ac:dyDescent="0.2">
      <c r="N34" s="24"/>
      <c r="Z34" s="64"/>
      <c r="AA34" s="64"/>
      <c r="AB34" s="64"/>
      <c r="AC34" s="64"/>
      <c r="AD34" s="64"/>
      <c r="AE34" s="64"/>
      <c r="AF34" s="64"/>
      <c r="AG34" s="64"/>
      <c r="AH34" s="64"/>
      <c r="AI34" s="64"/>
    </row>
    <row r="35" spans="12:35" x14ac:dyDescent="0.2">
      <c r="N35" s="24"/>
    </row>
    <row r="36" spans="12:35" x14ac:dyDescent="0.2">
      <c r="N36" s="24"/>
    </row>
    <row r="37" spans="12:35" x14ac:dyDescent="0.2">
      <c r="L37" s="24"/>
      <c r="N37" s="24"/>
    </row>
    <row r="38" spans="12:35" x14ac:dyDescent="0.2">
      <c r="L38" s="24"/>
      <c r="N38" s="24"/>
    </row>
    <row r="41" spans="12:35" x14ac:dyDescent="0.2">
      <c r="L41" s="24"/>
    </row>
    <row r="42" spans="12:35" x14ac:dyDescent="0.2">
      <c r="L42" s="24"/>
      <c r="M42" s="24"/>
    </row>
    <row r="43" spans="12:35" x14ac:dyDescent="0.2">
      <c r="L43" s="24"/>
      <c r="M43" s="24"/>
    </row>
    <row r="46" spans="12:35" x14ac:dyDescent="0.2">
      <c r="M46" s="24"/>
    </row>
  </sheetData>
  <mergeCells count="17">
    <mergeCell ref="BO2:BR2"/>
    <mergeCell ref="BT2:BW2"/>
    <mergeCell ref="BY2:CB2"/>
    <mergeCell ref="CD2:CG2"/>
    <mergeCell ref="AK2:AN2"/>
    <mergeCell ref="AP2:AS2"/>
    <mergeCell ref="AU2:AX2"/>
    <mergeCell ref="AZ2:BC2"/>
    <mergeCell ref="BE2:BH2"/>
    <mergeCell ref="BJ2:BM2"/>
    <mergeCell ref="AA2:AD2"/>
    <mergeCell ref="AF2:AI2"/>
    <mergeCell ref="B2:E2"/>
    <mergeCell ref="G2:J2"/>
    <mergeCell ref="L2:O2"/>
    <mergeCell ref="Q2:T2"/>
    <mergeCell ref="V2:Y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CCFB3-B6D0-684C-9CCA-A834B72A65B3}">
  <dimension ref="A1:BH23"/>
  <sheetViews>
    <sheetView workbookViewId="0">
      <selection activeCell="I12" sqref="I12"/>
    </sheetView>
  </sheetViews>
  <sheetFormatPr baseColWidth="10" defaultRowHeight="16" x14ac:dyDescent="0.2"/>
  <sheetData>
    <row r="1" spans="1:60" ht="17" thickBot="1" x14ac:dyDescent="0.25"/>
    <row r="2" spans="1:60" ht="17" thickBot="1" x14ac:dyDescent="0.25">
      <c r="A2" s="137" t="s">
        <v>97</v>
      </c>
      <c r="B2" s="138"/>
      <c r="C2" s="139"/>
      <c r="D2" s="111"/>
      <c r="E2" s="15"/>
      <c r="F2" s="137" t="s">
        <v>98</v>
      </c>
      <c r="G2" s="138"/>
      <c r="H2" s="139"/>
      <c r="I2" s="111"/>
      <c r="J2" s="15"/>
      <c r="K2" s="137" t="s">
        <v>99</v>
      </c>
      <c r="L2" s="138"/>
      <c r="M2" s="139"/>
      <c r="N2" s="111"/>
      <c r="O2" s="15"/>
      <c r="P2" s="137" t="s">
        <v>101</v>
      </c>
      <c r="Q2" s="138"/>
      <c r="R2" s="139"/>
      <c r="S2" s="111"/>
      <c r="T2" s="15"/>
      <c r="U2" s="137" t="s">
        <v>102</v>
      </c>
      <c r="V2" s="138"/>
      <c r="W2" s="139"/>
      <c r="X2" s="111"/>
      <c r="Y2" s="15"/>
      <c r="Z2" s="137" t="s">
        <v>103</v>
      </c>
      <c r="AA2" s="138"/>
      <c r="AB2" s="139"/>
      <c r="AC2" s="111"/>
      <c r="AD2" s="15"/>
      <c r="AE2" s="137" t="s">
        <v>104</v>
      </c>
      <c r="AF2" s="138"/>
      <c r="AG2" s="139"/>
      <c r="AH2" s="111"/>
      <c r="AI2" s="15"/>
      <c r="AJ2" s="137" t="s">
        <v>105</v>
      </c>
      <c r="AK2" s="138"/>
      <c r="AL2" s="139"/>
      <c r="AM2" s="111"/>
      <c r="AN2" s="15"/>
      <c r="AO2" s="137" t="s">
        <v>106</v>
      </c>
      <c r="AP2" s="138"/>
      <c r="AQ2" s="139"/>
      <c r="AR2" s="111"/>
      <c r="AT2" s="137" t="s">
        <v>107</v>
      </c>
      <c r="AU2" s="138"/>
      <c r="AV2" s="139"/>
      <c r="AX2" s="137" t="s">
        <v>108</v>
      </c>
      <c r="AY2" s="138"/>
      <c r="AZ2" s="139"/>
      <c r="BB2" s="137" t="s">
        <v>109</v>
      </c>
      <c r="BC2" s="138"/>
      <c r="BD2" s="139"/>
      <c r="BF2" s="137" t="s">
        <v>110</v>
      </c>
      <c r="BG2" s="138"/>
      <c r="BH2" s="139"/>
    </row>
    <row r="3" spans="1:60" x14ac:dyDescent="0.2">
      <c r="A3" s="17" t="s">
        <v>27</v>
      </c>
      <c r="B3" s="18" t="s">
        <v>2</v>
      </c>
      <c r="C3" s="19" t="s">
        <v>100</v>
      </c>
      <c r="D3" s="24"/>
      <c r="E3" s="15"/>
      <c r="F3" s="39" t="s">
        <v>27</v>
      </c>
      <c r="G3" s="40" t="s">
        <v>2</v>
      </c>
      <c r="H3" s="41" t="s">
        <v>100</v>
      </c>
      <c r="I3" s="24"/>
      <c r="J3" s="15"/>
      <c r="K3" s="39" t="s">
        <v>27</v>
      </c>
      <c r="L3" s="40" t="s">
        <v>2</v>
      </c>
      <c r="M3" s="41" t="s">
        <v>100</v>
      </c>
      <c r="N3" s="24"/>
      <c r="O3" s="15"/>
      <c r="P3" s="39" t="s">
        <v>27</v>
      </c>
      <c r="Q3" s="40" t="s">
        <v>2</v>
      </c>
      <c r="R3" s="41" t="s">
        <v>100</v>
      </c>
      <c r="S3" s="24"/>
      <c r="T3" s="15"/>
      <c r="U3" s="39" t="s">
        <v>27</v>
      </c>
      <c r="V3" s="40" t="s">
        <v>2</v>
      </c>
      <c r="W3" s="41" t="s">
        <v>100</v>
      </c>
      <c r="X3" s="24"/>
      <c r="Y3" s="15"/>
      <c r="Z3" s="39" t="s">
        <v>27</v>
      </c>
      <c r="AA3" s="40" t="s">
        <v>2</v>
      </c>
      <c r="AB3" s="41" t="s">
        <v>100</v>
      </c>
      <c r="AC3" s="24"/>
      <c r="AD3" s="15"/>
      <c r="AE3" s="39" t="s">
        <v>27</v>
      </c>
      <c r="AF3" s="40" t="s">
        <v>2</v>
      </c>
      <c r="AG3" s="41" t="s">
        <v>100</v>
      </c>
      <c r="AH3" s="24"/>
      <c r="AI3" s="15"/>
      <c r="AJ3" s="39" t="s">
        <v>27</v>
      </c>
      <c r="AK3" s="40" t="s">
        <v>2</v>
      </c>
      <c r="AL3" s="41" t="s">
        <v>100</v>
      </c>
      <c r="AM3" s="24"/>
      <c r="AN3" s="15"/>
      <c r="AO3" s="39" t="s">
        <v>27</v>
      </c>
      <c r="AP3" s="40" t="s">
        <v>2</v>
      </c>
      <c r="AQ3" s="41" t="s">
        <v>100</v>
      </c>
      <c r="AR3" s="24"/>
      <c r="AT3" s="39" t="s">
        <v>27</v>
      </c>
      <c r="AU3" s="40" t="s">
        <v>2</v>
      </c>
      <c r="AV3" s="41" t="s">
        <v>100</v>
      </c>
      <c r="AX3" s="17" t="s">
        <v>27</v>
      </c>
      <c r="AY3" s="18" t="s">
        <v>2</v>
      </c>
      <c r="AZ3" s="19" t="s">
        <v>100</v>
      </c>
      <c r="BB3" s="17" t="s">
        <v>27</v>
      </c>
      <c r="BC3" s="18" t="s">
        <v>2</v>
      </c>
      <c r="BD3" s="19" t="s">
        <v>100</v>
      </c>
      <c r="BF3" s="17" t="s">
        <v>27</v>
      </c>
      <c r="BG3" s="18" t="s">
        <v>2</v>
      </c>
      <c r="BH3" s="19" t="s">
        <v>100</v>
      </c>
    </row>
    <row r="4" spans="1:60" x14ac:dyDescent="0.2">
      <c r="A4" s="58">
        <v>6.34</v>
      </c>
      <c r="B4" s="59">
        <v>3.71</v>
      </c>
      <c r="C4" s="110">
        <v>3.91</v>
      </c>
      <c r="D4" s="15"/>
      <c r="E4" s="15"/>
      <c r="F4" s="17">
        <v>9.5299999999999994</v>
      </c>
      <c r="G4" s="59">
        <v>4.5</v>
      </c>
      <c r="H4" s="19">
        <v>3.6</v>
      </c>
      <c r="I4" s="24"/>
      <c r="J4" s="15"/>
      <c r="K4" s="17">
        <v>39.799999999999997</v>
      </c>
      <c r="L4" s="18">
        <v>30.3</v>
      </c>
      <c r="M4" s="19">
        <v>38.200000000000003</v>
      </c>
      <c r="N4" s="24"/>
      <c r="O4" s="15"/>
      <c r="P4" s="17">
        <v>65</v>
      </c>
      <c r="Q4" s="18">
        <v>32.1</v>
      </c>
      <c r="R4" s="19">
        <v>57.6</v>
      </c>
      <c r="S4" s="24"/>
      <c r="T4" s="15"/>
      <c r="U4" s="17">
        <v>22.4</v>
      </c>
      <c r="V4" s="18">
        <v>55.4</v>
      </c>
      <c r="W4" s="19">
        <v>26.8</v>
      </c>
      <c r="X4" s="24"/>
      <c r="Y4" s="64"/>
      <c r="Z4" s="17">
        <v>82.4</v>
      </c>
      <c r="AA4" s="18">
        <v>20.8</v>
      </c>
      <c r="AB4" s="19">
        <v>77.099999999999994</v>
      </c>
      <c r="AC4" s="24"/>
      <c r="AD4" s="64"/>
      <c r="AE4" s="17">
        <v>5.92</v>
      </c>
      <c r="AF4" s="18">
        <v>23.6</v>
      </c>
      <c r="AG4" s="19">
        <v>6.38</v>
      </c>
      <c r="AH4" s="24"/>
      <c r="AI4" s="15"/>
      <c r="AJ4" s="17">
        <v>29.78</v>
      </c>
      <c r="AK4" s="18">
        <v>9.3699999999999992</v>
      </c>
      <c r="AL4" s="19">
        <v>27.53</v>
      </c>
      <c r="AM4" s="24"/>
      <c r="AN4" s="64"/>
      <c r="AO4" s="17">
        <v>3.62</v>
      </c>
      <c r="AP4" s="18">
        <v>0.98</v>
      </c>
      <c r="AQ4" s="19">
        <v>5.24</v>
      </c>
      <c r="AR4" s="24"/>
      <c r="AT4" s="58">
        <v>35.5</v>
      </c>
      <c r="AU4" s="59">
        <v>22.3</v>
      </c>
      <c r="AV4" s="110">
        <v>39.1</v>
      </c>
      <c r="AX4" s="58">
        <v>477.3929</v>
      </c>
      <c r="AY4" s="59">
        <v>253.82140000000001</v>
      </c>
      <c r="AZ4" s="110">
        <v>246.32140000000001</v>
      </c>
      <c r="BB4" s="58">
        <v>9.8925000000000001</v>
      </c>
      <c r="BC4" s="59">
        <v>0.42375000000000002</v>
      </c>
      <c r="BD4" s="110">
        <v>2.0674999999999999</v>
      </c>
      <c r="BF4" s="58">
        <v>8.6736666699999994</v>
      </c>
      <c r="BG4" s="59">
        <v>2.06266667</v>
      </c>
      <c r="BH4" s="110">
        <v>3.2869999999999999</v>
      </c>
    </row>
    <row r="5" spans="1:60" x14ac:dyDescent="0.2">
      <c r="A5" s="58">
        <v>7.38</v>
      </c>
      <c r="B5" s="59">
        <v>2.4300000000000002</v>
      </c>
      <c r="C5" s="110">
        <v>5.43</v>
      </c>
      <c r="D5" s="15"/>
      <c r="E5" s="15"/>
      <c r="F5" s="17">
        <v>8.68</v>
      </c>
      <c r="G5" s="59">
        <v>5.16</v>
      </c>
      <c r="H5" s="19">
        <v>7.4</v>
      </c>
      <c r="I5" s="24"/>
      <c r="J5" s="15"/>
      <c r="K5" s="17">
        <v>43.4</v>
      </c>
      <c r="L5" s="59">
        <v>26</v>
      </c>
      <c r="M5" s="19">
        <v>48.8</v>
      </c>
      <c r="N5" s="24"/>
      <c r="O5" s="15"/>
      <c r="P5" s="17">
        <v>64</v>
      </c>
      <c r="Q5" s="18">
        <v>25.4</v>
      </c>
      <c r="R5" s="19">
        <v>52.9</v>
      </c>
      <c r="S5" s="24"/>
      <c r="T5" s="15"/>
      <c r="U5" s="17">
        <v>22.6</v>
      </c>
      <c r="V5" s="18">
        <v>64.2</v>
      </c>
      <c r="W5" s="19">
        <v>26.5</v>
      </c>
      <c r="X5" s="24"/>
      <c r="Y5" s="64"/>
      <c r="Z5" s="17">
        <v>82</v>
      </c>
      <c r="AA5" s="18">
        <v>12.1</v>
      </c>
      <c r="AB5" s="19">
        <v>78.099999999999994</v>
      </c>
      <c r="AC5" s="24"/>
      <c r="AD5" s="64"/>
      <c r="AE5" s="17">
        <v>4.03</v>
      </c>
      <c r="AF5" s="18">
        <v>26.4</v>
      </c>
      <c r="AG5" s="19">
        <v>2.9</v>
      </c>
      <c r="AH5" s="24"/>
      <c r="AI5" s="15"/>
      <c r="AJ5" s="17">
        <v>29.24</v>
      </c>
      <c r="AK5" s="18">
        <v>13.43</v>
      </c>
      <c r="AL5" s="19">
        <v>13.6</v>
      </c>
      <c r="AM5" s="24"/>
      <c r="AN5" s="64"/>
      <c r="AO5" s="17">
        <v>5.33</v>
      </c>
      <c r="AP5" s="18">
        <v>0.97</v>
      </c>
      <c r="AQ5" s="19">
        <v>6.32</v>
      </c>
      <c r="AR5" s="24"/>
      <c r="AT5" s="58">
        <v>42.3</v>
      </c>
      <c r="AU5" s="59">
        <v>26.3</v>
      </c>
      <c r="AV5" s="110">
        <v>23.5</v>
      </c>
      <c r="AX5" s="58">
        <v>439.8929</v>
      </c>
      <c r="AY5" s="59">
        <v>294.17860000000002</v>
      </c>
      <c r="AZ5" s="110">
        <v>267.75</v>
      </c>
      <c r="BB5" s="58">
        <v>8.1987500000000004</v>
      </c>
      <c r="BC5" s="59">
        <v>0.39874999999999999</v>
      </c>
      <c r="BD5" s="110">
        <v>1.3987499999999999</v>
      </c>
      <c r="BF5" s="58">
        <v>7.7130000000000001</v>
      </c>
      <c r="BG5" s="59">
        <v>2.0263333299999999</v>
      </c>
      <c r="BH5" s="110">
        <v>2.1739999999999999</v>
      </c>
    </row>
    <row r="6" spans="1:60" x14ac:dyDescent="0.2">
      <c r="A6" s="60">
        <v>8.4499999999999993</v>
      </c>
      <c r="B6" s="59">
        <v>1.99</v>
      </c>
      <c r="C6" s="110">
        <v>3.71</v>
      </c>
      <c r="D6" s="15"/>
      <c r="E6" s="15"/>
      <c r="F6" s="17">
        <v>9.86</v>
      </c>
      <c r="G6" s="59">
        <v>3.22</v>
      </c>
      <c r="H6" s="19">
        <v>6.24</v>
      </c>
      <c r="I6" s="24"/>
      <c r="J6" s="15"/>
      <c r="K6" s="17">
        <v>42.5</v>
      </c>
      <c r="L6" s="59">
        <v>25.3</v>
      </c>
      <c r="M6" s="19">
        <v>50.6</v>
      </c>
      <c r="N6" s="24"/>
      <c r="O6" s="15"/>
      <c r="P6" s="17">
        <v>66.099999999999994</v>
      </c>
      <c r="Q6" s="18">
        <v>21.9</v>
      </c>
      <c r="R6" s="19">
        <v>56.8</v>
      </c>
      <c r="S6" s="24"/>
      <c r="T6" s="15"/>
      <c r="U6" s="17">
        <v>21.1</v>
      </c>
      <c r="V6" s="18">
        <v>68.7</v>
      </c>
      <c r="W6" s="19">
        <v>15</v>
      </c>
      <c r="X6" s="24"/>
      <c r="Y6" s="64"/>
      <c r="Z6" s="17">
        <v>82.7</v>
      </c>
      <c r="AA6" s="18">
        <v>9.14</v>
      </c>
      <c r="AB6" s="19">
        <v>72.900000000000006</v>
      </c>
      <c r="AC6" s="24"/>
      <c r="AD6" s="64"/>
      <c r="AE6" s="17">
        <v>4.92</v>
      </c>
      <c r="AF6" s="18">
        <v>28.6</v>
      </c>
      <c r="AG6" s="19">
        <v>4</v>
      </c>
      <c r="AH6" s="24"/>
      <c r="AI6" s="15"/>
      <c r="AJ6" s="17">
        <v>28.43</v>
      </c>
      <c r="AK6" s="18">
        <v>9.91</v>
      </c>
      <c r="AL6" s="19">
        <v>16.64</v>
      </c>
      <c r="AM6" s="24"/>
      <c r="AN6" s="64"/>
      <c r="AO6" s="17">
        <v>3.16</v>
      </c>
      <c r="AP6" s="18">
        <v>0.9</v>
      </c>
      <c r="AQ6" s="19">
        <v>2.92</v>
      </c>
      <c r="AR6" s="24"/>
      <c r="AT6" s="60">
        <v>33.200000000000003</v>
      </c>
      <c r="AU6" s="59">
        <v>21.9</v>
      </c>
      <c r="AV6" s="110">
        <v>17.3</v>
      </c>
      <c r="AX6" s="60">
        <v>448.82139999999998</v>
      </c>
      <c r="AY6" s="59">
        <v>226.67859999999999</v>
      </c>
      <c r="AZ6" s="110">
        <v>267.03570000000002</v>
      </c>
      <c r="BB6" s="60">
        <v>8.0362500000000008</v>
      </c>
      <c r="BC6" s="59">
        <v>0.52375000000000005</v>
      </c>
      <c r="BD6" s="110">
        <v>3.6737500000000001</v>
      </c>
      <c r="BF6" s="60">
        <v>7.3763333299999996</v>
      </c>
      <c r="BG6" s="59">
        <v>1.51466667</v>
      </c>
      <c r="BH6" s="110">
        <v>3.89</v>
      </c>
    </row>
    <row r="7" spans="1:60" x14ac:dyDescent="0.2">
      <c r="A7" s="60">
        <v>8.1199999999999992</v>
      </c>
      <c r="B7" s="61">
        <v>2.04</v>
      </c>
      <c r="C7" s="20">
        <v>4.8499999999999996</v>
      </c>
      <c r="D7" s="15"/>
      <c r="E7" s="15"/>
      <c r="F7" s="17">
        <v>13.9</v>
      </c>
      <c r="G7" s="59">
        <v>2.65</v>
      </c>
      <c r="H7" s="19">
        <v>5.32</v>
      </c>
      <c r="I7" s="24"/>
      <c r="J7" s="15"/>
      <c r="K7" s="17">
        <v>41.9</v>
      </c>
      <c r="L7" s="59">
        <v>22.7</v>
      </c>
      <c r="M7" s="19">
        <v>48.1</v>
      </c>
      <c r="N7" s="24"/>
      <c r="O7" s="15"/>
      <c r="P7" s="17">
        <v>65.3</v>
      </c>
      <c r="Q7" s="18">
        <v>18</v>
      </c>
      <c r="R7" s="19">
        <v>57.7</v>
      </c>
      <c r="S7" s="24"/>
      <c r="T7" s="15"/>
      <c r="U7" s="17">
        <v>21.7</v>
      </c>
      <c r="V7" s="18">
        <v>74.400000000000006</v>
      </c>
      <c r="W7" s="19">
        <v>22.4</v>
      </c>
      <c r="X7" s="24"/>
      <c r="Y7" s="64"/>
      <c r="Z7" s="17">
        <v>81.8</v>
      </c>
      <c r="AA7" s="18">
        <v>8.61</v>
      </c>
      <c r="AB7" s="19">
        <v>73.5</v>
      </c>
      <c r="AC7" s="24"/>
      <c r="AD7" s="64"/>
      <c r="AE7" s="17">
        <v>4.87</v>
      </c>
      <c r="AF7" s="18">
        <v>32.5</v>
      </c>
      <c r="AG7" s="19">
        <v>5.79</v>
      </c>
      <c r="AH7" s="24"/>
      <c r="AI7" s="15"/>
      <c r="AJ7" s="17">
        <v>19.64</v>
      </c>
      <c r="AK7" s="18">
        <v>6.84</v>
      </c>
      <c r="AL7" s="19">
        <v>20.57</v>
      </c>
      <c r="AM7" s="24"/>
      <c r="AN7" s="64"/>
      <c r="AO7" s="17">
        <v>2.79</v>
      </c>
      <c r="AP7" s="18">
        <v>0.77</v>
      </c>
      <c r="AQ7" s="19">
        <v>6.17</v>
      </c>
      <c r="AR7" s="24"/>
      <c r="AT7" s="60">
        <v>32.799999999999997</v>
      </c>
      <c r="AU7" s="61">
        <v>18.2</v>
      </c>
      <c r="AV7" s="20">
        <v>34.299999999999997</v>
      </c>
      <c r="AX7" s="60">
        <v>426.67860000000002</v>
      </c>
      <c r="AY7" s="61">
        <v>240.25</v>
      </c>
      <c r="AZ7" s="20">
        <v>216.67859999999999</v>
      </c>
      <c r="BB7" s="60">
        <v>7.7612500000000004</v>
      </c>
      <c r="BC7" s="61">
        <v>0.61124999999999996</v>
      </c>
      <c r="BD7" s="20">
        <v>4.7300000000000004</v>
      </c>
      <c r="BF7" s="60">
        <v>6.4471892000000004</v>
      </c>
      <c r="BG7" s="61">
        <v>1.29614571</v>
      </c>
      <c r="BH7" s="20">
        <v>3.8168156500000001</v>
      </c>
    </row>
    <row r="8" spans="1:60" x14ac:dyDescent="0.2">
      <c r="A8" s="60"/>
      <c r="B8" s="61">
        <v>1.29</v>
      </c>
      <c r="C8" s="20">
        <v>4.49</v>
      </c>
      <c r="D8" s="15"/>
      <c r="E8" s="15"/>
      <c r="F8" s="17"/>
      <c r="G8" s="59">
        <v>1.59</v>
      </c>
      <c r="H8" s="19">
        <v>4.8600000000000003</v>
      </c>
      <c r="I8" s="24"/>
      <c r="J8" s="15"/>
      <c r="K8" s="17"/>
      <c r="L8" s="59">
        <v>26</v>
      </c>
      <c r="M8" s="19">
        <v>59.4</v>
      </c>
      <c r="N8" s="24"/>
      <c r="O8" s="15"/>
      <c r="P8" s="17"/>
      <c r="Q8" s="18">
        <v>24.4</v>
      </c>
      <c r="R8" s="19">
        <v>53.7</v>
      </c>
      <c r="S8" s="24"/>
      <c r="T8" s="15"/>
      <c r="U8" s="17"/>
      <c r="V8" s="18">
        <v>65.599999999999994</v>
      </c>
      <c r="W8" s="19">
        <v>24.5</v>
      </c>
      <c r="X8" s="24"/>
      <c r="Y8" s="64"/>
      <c r="Z8" s="17"/>
      <c r="AA8" s="18">
        <v>11.5</v>
      </c>
      <c r="AB8" s="19">
        <v>75.400000000000006</v>
      </c>
      <c r="AC8" s="24"/>
      <c r="AD8" s="64"/>
      <c r="AE8" s="17"/>
      <c r="AF8" s="18">
        <v>29.2</v>
      </c>
      <c r="AG8" s="19">
        <v>4.8600000000000003</v>
      </c>
      <c r="AH8" s="24"/>
      <c r="AI8" s="15"/>
      <c r="AJ8" s="17"/>
      <c r="AK8" s="18">
        <v>11.53</v>
      </c>
      <c r="AL8" s="19">
        <v>19.88</v>
      </c>
      <c r="AM8" s="24"/>
      <c r="AN8" s="64"/>
      <c r="AO8" s="17"/>
      <c r="AP8" s="18">
        <v>1.19</v>
      </c>
      <c r="AQ8" s="19">
        <v>4.54</v>
      </c>
      <c r="AR8" s="24"/>
      <c r="AT8" s="60"/>
      <c r="AU8" s="61">
        <v>24.6</v>
      </c>
      <c r="AV8" s="20">
        <v>31</v>
      </c>
      <c r="AX8" s="60"/>
      <c r="AY8" s="61">
        <v>203.82140000000001</v>
      </c>
      <c r="AZ8" s="20">
        <v>252.03569999999999</v>
      </c>
      <c r="BB8" s="60"/>
      <c r="BC8" s="61">
        <v>0.45500000000000002</v>
      </c>
      <c r="BD8" s="20">
        <v>4.83</v>
      </c>
      <c r="BF8" s="60"/>
      <c r="BG8" s="61">
        <v>2.0267181299999999</v>
      </c>
      <c r="BH8" s="20">
        <v>1.9271572299999999</v>
      </c>
    </row>
    <row r="9" spans="1:60" ht="17" thickBot="1" x14ac:dyDescent="0.25">
      <c r="A9" s="62"/>
      <c r="B9" s="63">
        <v>2.79</v>
      </c>
      <c r="C9" s="25"/>
      <c r="D9" s="15"/>
      <c r="E9" s="15"/>
      <c r="F9" s="21"/>
      <c r="G9" s="114">
        <v>4.6100000000000003</v>
      </c>
      <c r="H9" s="23"/>
      <c r="I9" s="24"/>
      <c r="J9" s="15"/>
      <c r="K9" s="21"/>
      <c r="L9" s="114">
        <v>25</v>
      </c>
      <c r="M9" s="23"/>
      <c r="N9" s="24"/>
      <c r="O9" s="15"/>
      <c r="P9" s="21"/>
      <c r="Q9" s="22">
        <v>23.5</v>
      </c>
      <c r="R9" s="23"/>
      <c r="S9" s="24"/>
      <c r="T9" s="15"/>
      <c r="U9" s="21"/>
      <c r="V9" s="22">
        <v>67.400000000000006</v>
      </c>
      <c r="W9" s="23"/>
      <c r="X9" s="24"/>
      <c r="Y9" s="64"/>
      <c r="Z9" s="21"/>
      <c r="AA9" s="22">
        <v>10.6</v>
      </c>
      <c r="AB9" s="23"/>
      <c r="AC9" s="24"/>
      <c r="AD9" s="64"/>
      <c r="AE9" s="21"/>
      <c r="AF9" s="22">
        <v>29.2</v>
      </c>
      <c r="AG9" s="23"/>
      <c r="AH9" s="15"/>
      <c r="AI9" s="15"/>
      <c r="AJ9" s="21"/>
      <c r="AK9" s="22">
        <v>10.91</v>
      </c>
      <c r="AL9" s="23"/>
      <c r="AM9" s="24"/>
      <c r="AN9" s="64"/>
      <c r="AO9" s="21"/>
      <c r="AP9" s="22">
        <v>1.07</v>
      </c>
      <c r="AQ9" s="23"/>
      <c r="AR9" s="24"/>
      <c r="AT9" s="62"/>
      <c r="AU9" s="63">
        <v>21</v>
      </c>
      <c r="AV9" s="25"/>
      <c r="AX9" s="62"/>
      <c r="AY9" s="63">
        <v>232.75</v>
      </c>
      <c r="AZ9" s="25"/>
      <c r="BB9" s="62"/>
      <c r="BC9" s="63">
        <v>0.61124999999999996</v>
      </c>
      <c r="BD9" s="25"/>
      <c r="BF9" s="62"/>
      <c r="BG9" s="63">
        <v>2.1852617099999998</v>
      </c>
      <c r="BH9" s="25"/>
    </row>
    <row r="10" spans="1:60" x14ac:dyDescent="0.2">
      <c r="A10" s="15"/>
      <c r="B10" s="15"/>
      <c r="C10" s="15"/>
      <c r="D10" s="15"/>
      <c r="E10" s="15"/>
      <c r="F10" s="24"/>
      <c r="G10" s="112"/>
      <c r="H10" s="24"/>
      <c r="I10" s="24"/>
      <c r="J10" s="15"/>
      <c r="K10" s="24"/>
      <c r="L10" s="112"/>
      <c r="M10" s="24"/>
      <c r="N10" s="24"/>
      <c r="O10" s="15"/>
      <c r="P10" s="24"/>
      <c r="Q10" s="24"/>
      <c r="R10" s="24"/>
      <c r="S10" s="24"/>
      <c r="T10" s="15"/>
      <c r="U10" s="24"/>
      <c r="V10" s="24"/>
      <c r="W10" s="24"/>
      <c r="X10" s="24"/>
      <c r="Y10" s="64"/>
      <c r="Z10" s="24"/>
      <c r="AA10" s="24"/>
      <c r="AB10" s="24"/>
      <c r="AC10" s="24"/>
      <c r="AD10" s="64"/>
      <c r="AE10" s="24"/>
      <c r="AF10" s="24"/>
      <c r="AG10" s="24"/>
      <c r="AH10" s="15"/>
      <c r="AI10" s="15"/>
      <c r="AJ10" s="24"/>
      <c r="AK10" s="24"/>
      <c r="AL10" s="24"/>
      <c r="AM10" s="24"/>
      <c r="AN10" s="64"/>
      <c r="AO10" s="24"/>
      <c r="AP10" s="24"/>
      <c r="AQ10" s="24"/>
      <c r="AR10" s="24"/>
    </row>
    <row r="11" spans="1:60" x14ac:dyDescent="0.2">
      <c r="A11" s="15"/>
      <c r="B11" s="15"/>
      <c r="C11" s="15"/>
      <c r="D11" s="15"/>
      <c r="E11" s="15"/>
      <c r="F11" s="24"/>
      <c r="G11" s="15"/>
      <c r="H11" s="24"/>
      <c r="I11" s="24"/>
      <c r="J11" s="15"/>
      <c r="K11" s="24"/>
      <c r="L11" s="15"/>
      <c r="M11" s="24"/>
      <c r="N11" s="24"/>
      <c r="O11" s="15"/>
      <c r="P11" s="24"/>
      <c r="Q11" s="24"/>
      <c r="R11" s="24"/>
      <c r="S11" s="24"/>
      <c r="T11" s="15"/>
      <c r="U11" s="24"/>
      <c r="V11" s="24"/>
      <c r="W11" s="24"/>
      <c r="X11" s="24"/>
      <c r="Y11" s="64"/>
      <c r="Z11" s="24"/>
      <c r="AA11" s="24"/>
      <c r="AB11" s="24"/>
      <c r="AC11" s="24"/>
      <c r="AD11" s="64"/>
      <c r="AE11" s="15"/>
      <c r="AF11" s="15"/>
      <c r="AG11" s="24"/>
      <c r="AH11" s="15"/>
      <c r="AI11" s="15"/>
      <c r="AJ11" s="24"/>
      <c r="AK11" s="24"/>
      <c r="AL11" s="24"/>
      <c r="AM11" s="24"/>
      <c r="AN11" s="64"/>
      <c r="AO11" s="24"/>
      <c r="AP11" s="24"/>
      <c r="AQ11" s="24"/>
      <c r="AR11" s="24"/>
    </row>
    <row r="12" spans="1:60" x14ac:dyDescent="0.2">
      <c r="A12" s="15"/>
      <c r="B12" s="15"/>
      <c r="C12" s="15"/>
      <c r="D12" s="15"/>
      <c r="E12" s="15"/>
      <c r="F12" s="24"/>
      <c r="G12" s="15"/>
      <c r="H12" s="24"/>
      <c r="I12" s="24"/>
      <c r="J12" s="15"/>
      <c r="K12" s="24"/>
      <c r="L12" s="15"/>
      <c r="M12" s="24"/>
      <c r="N12" s="24"/>
      <c r="O12" s="15"/>
      <c r="P12" s="24"/>
      <c r="Q12" s="24"/>
      <c r="R12" s="24"/>
      <c r="S12" s="24"/>
      <c r="T12" s="15"/>
      <c r="U12" s="24"/>
      <c r="V12" s="24"/>
      <c r="W12" s="24"/>
      <c r="X12" s="24"/>
      <c r="Y12" s="64"/>
      <c r="Z12" s="24"/>
      <c r="AA12" s="24"/>
      <c r="AB12" s="24"/>
      <c r="AC12" s="24"/>
      <c r="AD12" s="64"/>
      <c r="AE12" s="15"/>
      <c r="AF12" s="15"/>
      <c r="AG12" s="24"/>
      <c r="AH12" s="15"/>
      <c r="AI12" s="15"/>
      <c r="AJ12" s="24"/>
      <c r="AK12" s="24"/>
      <c r="AL12" s="24"/>
      <c r="AM12" s="24"/>
      <c r="AN12" s="64"/>
      <c r="AO12" s="24"/>
      <c r="AP12" s="24"/>
      <c r="AQ12" s="24"/>
      <c r="AR12" s="24"/>
    </row>
    <row r="13" spans="1:60" x14ac:dyDescent="0.2">
      <c r="A13" s="15"/>
      <c r="B13" s="15"/>
      <c r="C13" s="15"/>
      <c r="D13" s="15"/>
      <c r="E13" s="15"/>
      <c r="F13" s="24"/>
      <c r="G13" s="15"/>
      <c r="H13" s="24"/>
      <c r="I13" s="24"/>
      <c r="J13" s="15"/>
      <c r="K13" s="24"/>
      <c r="L13" s="15"/>
      <c r="M13" s="24"/>
      <c r="N13" s="24"/>
      <c r="O13" s="15"/>
      <c r="P13" s="24"/>
      <c r="Q13" s="24"/>
      <c r="R13" s="24"/>
      <c r="S13" s="24"/>
      <c r="T13" s="15"/>
      <c r="U13" s="24"/>
      <c r="V13" s="24"/>
      <c r="W13" s="24"/>
      <c r="X13" s="24"/>
      <c r="Y13" s="64"/>
      <c r="Z13" s="24"/>
      <c r="AA13" s="24"/>
      <c r="AB13" s="24"/>
      <c r="AC13" s="24"/>
      <c r="AD13" s="64"/>
      <c r="AE13" s="24"/>
      <c r="AF13" s="15"/>
      <c r="AG13" s="15"/>
      <c r="AH13" s="24"/>
      <c r="AI13" s="15"/>
      <c r="AJ13" s="24"/>
      <c r="AK13" s="24"/>
      <c r="AL13" s="24"/>
      <c r="AM13" s="24"/>
      <c r="AN13" s="64"/>
      <c r="AO13" s="24"/>
      <c r="AP13" s="24"/>
      <c r="AQ13" s="24"/>
      <c r="AR13" s="24"/>
    </row>
    <row r="14" spans="1:60" x14ac:dyDescent="0.2">
      <c r="A14" s="15"/>
      <c r="B14" s="15"/>
      <c r="C14" s="15"/>
      <c r="D14" s="15"/>
      <c r="E14" s="15"/>
      <c r="F14" s="24"/>
      <c r="G14" s="15"/>
      <c r="H14" s="24"/>
      <c r="I14" s="24"/>
      <c r="J14" s="15"/>
      <c r="K14" s="24"/>
      <c r="L14" s="112"/>
      <c r="M14" s="24"/>
      <c r="N14" s="24"/>
      <c r="O14" s="15"/>
      <c r="P14" s="24"/>
      <c r="Q14" s="24"/>
      <c r="R14" s="24"/>
      <c r="S14" s="24"/>
      <c r="T14" s="15"/>
      <c r="U14" s="24"/>
      <c r="V14" s="24"/>
      <c r="W14" s="24"/>
      <c r="X14" s="24"/>
      <c r="Y14" s="64"/>
      <c r="Z14" s="24"/>
      <c r="AA14" s="24"/>
      <c r="AB14" s="24"/>
      <c r="AC14" s="24"/>
      <c r="AD14" s="64"/>
      <c r="AE14" s="24"/>
      <c r="AF14" s="15"/>
      <c r="AG14" s="15"/>
      <c r="AH14" s="24"/>
      <c r="AI14" s="15"/>
      <c r="AJ14" s="24"/>
      <c r="AK14" s="24"/>
      <c r="AL14" s="24"/>
      <c r="AM14" s="24"/>
      <c r="AN14" s="64"/>
      <c r="AO14" s="24"/>
      <c r="AP14" s="24"/>
      <c r="AQ14" s="24"/>
      <c r="AR14" s="24"/>
    </row>
    <row r="15" spans="1:60" x14ac:dyDescent="0.2">
      <c r="A15" s="15"/>
      <c r="B15" s="15"/>
      <c r="C15" s="15"/>
      <c r="D15" s="15"/>
      <c r="E15" s="15"/>
      <c r="F15" s="24"/>
      <c r="G15" s="15"/>
      <c r="H15" s="24"/>
      <c r="I15" s="24"/>
      <c r="J15" s="15"/>
      <c r="K15" s="24"/>
      <c r="L15" s="112"/>
      <c r="M15" s="24"/>
      <c r="N15" s="24"/>
      <c r="O15" s="15"/>
      <c r="P15" s="24"/>
      <c r="Q15" s="24"/>
      <c r="R15" s="24"/>
      <c r="S15" s="24"/>
      <c r="T15" s="15"/>
      <c r="U15" s="24"/>
      <c r="V15" s="24"/>
      <c r="W15" s="24"/>
      <c r="X15" s="24"/>
      <c r="Y15" s="64"/>
      <c r="Z15" s="24"/>
      <c r="AA15" s="24"/>
      <c r="AB15" s="24"/>
      <c r="AC15" s="64"/>
      <c r="AD15" s="64"/>
      <c r="AE15" s="24"/>
      <c r="AF15" s="15"/>
      <c r="AG15" s="15"/>
      <c r="AH15" s="24"/>
      <c r="AI15" s="15"/>
      <c r="AJ15" s="24"/>
      <c r="AK15" s="24"/>
      <c r="AL15" s="24"/>
      <c r="AM15" s="24"/>
      <c r="AN15" s="64"/>
      <c r="AO15" s="15"/>
      <c r="AP15" s="24"/>
      <c r="AQ15" s="24"/>
      <c r="AR15" s="113"/>
    </row>
    <row r="16" spans="1:60" x14ac:dyDescent="0.2">
      <c r="A16" s="15"/>
      <c r="B16" s="15"/>
      <c r="C16" s="15"/>
      <c r="D16" s="15"/>
      <c r="E16" s="15"/>
      <c r="F16" s="24"/>
      <c r="G16" s="15"/>
      <c r="H16" s="15"/>
      <c r="I16" s="24"/>
      <c r="J16" s="15"/>
      <c r="K16" s="24"/>
      <c r="L16" s="112"/>
      <c r="M16" s="15"/>
      <c r="N16" s="24"/>
      <c r="O16" s="15"/>
      <c r="P16" s="24"/>
      <c r="Q16" s="24"/>
      <c r="R16" s="24"/>
      <c r="S16" s="24"/>
      <c r="T16" s="15"/>
      <c r="U16" s="24"/>
      <c r="V16" s="24"/>
      <c r="W16" s="24"/>
      <c r="X16" s="24"/>
      <c r="Y16" s="64"/>
      <c r="Z16" s="64"/>
      <c r="AA16" s="64"/>
      <c r="AB16" s="64"/>
      <c r="AC16" s="64"/>
      <c r="AD16" s="64"/>
      <c r="AE16" s="24"/>
      <c r="AF16" s="15"/>
      <c r="AG16" s="15"/>
      <c r="AH16" s="24"/>
      <c r="AI16" s="15"/>
      <c r="AJ16" s="24"/>
      <c r="AK16" s="24"/>
      <c r="AL16" s="24"/>
      <c r="AM16" s="24"/>
      <c r="AN16" s="64"/>
      <c r="AO16" s="24"/>
      <c r="AP16" s="24"/>
      <c r="AQ16" s="15"/>
      <c r="AR16" s="24"/>
    </row>
    <row r="17" spans="1:44" x14ac:dyDescent="0.2">
      <c r="A17" s="15"/>
      <c r="B17" s="15"/>
      <c r="C17" s="15"/>
      <c r="D17" s="15"/>
      <c r="E17" s="15"/>
      <c r="F17" s="24"/>
      <c r="G17" s="112"/>
      <c r="H17" s="15"/>
      <c r="I17" s="24"/>
      <c r="J17" s="15"/>
      <c r="K17" s="24"/>
      <c r="L17" s="15"/>
      <c r="M17" s="15"/>
      <c r="N17" s="24"/>
      <c r="O17" s="15"/>
      <c r="P17" s="24"/>
      <c r="Q17" s="24"/>
      <c r="R17" s="24"/>
      <c r="S17" s="24"/>
      <c r="T17" s="15"/>
      <c r="U17" s="24"/>
      <c r="V17" s="24"/>
      <c r="W17" s="24"/>
      <c r="X17" s="24"/>
      <c r="Y17" s="64"/>
      <c r="Z17" s="64"/>
      <c r="AA17" s="24"/>
      <c r="AB17" s="64"/>
      <c r="AC17" s="64"/>
      <c r="AD17" s="64"/>
      <c r="AE17" s="64"/>
      <c r="AF17" s="64"/>
      <c r="AG17" s="64"/>
      <c r="AH17" s="64"/>
      <c r="AI17" s="15"/>
      <c r="AJ17" s="15"/>
      <c r="AK17" s="15"/>
      <c r="AL17" s="15"/>
      <c r="AM17" s="15"/>
      <c r="AN17" s="15"/>
      <c r="AO17" s="15"/>
      <c r="AP17" s="15"/>
      <c r="AQ17" s="15"/>
      <c r="AR17" s="15"/>
    </row>
    <row r="18" spans="1:44" x14ac:dyDescent="0.2">
      <c r="A18" s="15"/>
      <c r="B18" s="15"/>
      <c r="C18" s="15"/>
      <c r="D18" s="15"/>
      <c r="E18" s="15"/>
      <c r="F18" s="24"/>
      <c r="G18" s="112"/>
      <c r="H18" s="24"/>
      <c r="I18" s="24"/>
      <c r="J18" s="15"/>
      <c r="K18" s="24"/>
      <c r="L18" s="15"/>
      <c r="M18" s="24"/>
      <c r="N18" s="24"/>
      <c r="O18" s="15"/>
      <c r="P18" s="24"/>
      <c r="Q18" s="24"/>
      <c r="R18" s="24"/>
      <c r="S18" s="24"/>
      <c r="T18" s="15"/>
      <c r="U18" s="24"/>
      <c r="V18" s="24"/>
      <c r="W18" s="24"/>
      <c r="X18" s="2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15"/>
      <c r="AJ18" s="15"/>
      <c r="AK18" s="15"/>
      <c r="AL18" s="15"/>
      <c r="AM18" s="15"/>
      <c r="AN18" s="15"/>
      <c r="AO18" s="15"/>
      <c r="AP18" s="15"/>
      <c r="AQ18" s="15"/>
      <c r="AR18" s="15"/>
    </row>
    <row r="19" spans="1:44" x14ac:dyDescent="0.2">
      <c r="A19" s="15"/>
      <c r="B19" s="15"/>
      <c r="C19" s="15"/>
      <c r="D19" s="15"/>
      <c r="E19" s="15"/>
      <c r="F19" s="24"/>
      <c r="G19" s="24"/>
      <c r="H19" s="24"/>
      <c r="I19" s="24"/>
      <c r="J19" s="15"/>
      <c r="K19" s="24"/>
      <c r="L19" s="24"/>
      <c r="M19" s="24"/>
      <c r="N19" s="24"/>
      <c r="O19" s="15"/>
      <c r="P19" s="24"/>
      <c r="Q19" s="24"/>
      <c r="R19" s="24"/>
      <c r="S19" s="24"/>
      <c r="T19" s="15"/>
      <c r="U19" s="24"/>
      <c r="V19" s="24"/>
      <c r="W19" s="24"/>
      <c r="X19" s="2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15"/>
      <c r="AJ19" s="15"/>
      <c r="AK19" s="15"/>
      <c r="AL19" s="15"/>
      <c r="AM19" s="15"/>
      <c r="AN19" s="15"/>
      <c r="AO19" s="15"/>
      <c r="AP19" s="15"/>
      <c r="AQ19" s="15"/>
      <c r="AR19" s="15"/>
    </row>
    <row r="20" spans="1:44" x14ac:dyDescent="0.2">
      <c r="A20" s="15"/>
      <c r="B20" s="15"/>
      <c r="C20" s="15"/>
      <c r="D20" s="15"/>
      <c r="E20" s="15"/>
      <c r="F20" s="24"/>
      <c r="G20" s="24"/>
      <c r="H20" s="24"/>
      <c r="I20" s="24"/>
      <c r="J20" s="15"/>
      <c r="K20" s="24"/>
      <c r="L20" s="24"/>
      <c r="M20" s="24"/>
      <c r="N20" s="24"/>
      <c r="O20" s="15"/>
      <c r="P20" s="24"/>
      <c r="Q20" s="24"/>
      <c r="R20" s="24"/>
      <c r="S20" s="24"/>
      <c r="T20" s="15"/>
      <c r="U20" s="24"/>
      <c r="V20" s="24"/>
      <c r="W20" s="24"/>
      <c r="X20" s="2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15"/>
      <c r="AJ20" s="15"/>
      <c r="AK20" s="15"/>
      <c r="AL20" s="15"/>
      <c r="AM20" s="15"/>
      <c r="AN20" s="15"/>
      <c r="AO20" s="15"/>
      <c r="AP20" s="15"/>
      <c r="AQ20" s="15"/>
      <c r="AR20" s="15"/>
    </row>
    <row r="21" spans="1:44" ht="17" x14ac:dyDescent="0.2">
      <c r="A21" s="15"/>
      <c r="B21" s="15"/>
      <c r="C21" s="15"/>
      <c r="D21" s="15"/>
      <c r="E21" s="15"/>
      <c r="F21" s="24"/>
      <c r="G21" s="24"/>
      <c r="H21" s="24"/>
      <c r="I21" s="15"/>
      <c r="J21" s="15"/>
      <c r="K21" s="24"/>
      <c r="L21" s="24"/>
      <c r="M21" s="24"/>
      <c r="N21" s="24"/>
      <c r="O21" s="15"/>
      <c r="P21" s="65"/>
      <c r="Q21" s="65"/>
      <c r="R21" s="65"/>
      <c r="S21" s="65"/>
      <c r="T21" s="15"/>
      <c r="U21" s="24"/>
      <c r="V21" s="15"/>
      <c r="W21" s="24"/>
      <c r="X21" s="24"/>
      <c r="Y21" s="64"/>
      <c r="Z21" s="64"/>
      <c r="AA21" s="24"/>
      <c r="AB21" s="64"/>
      <c r="AC21" s="64"/>
      <c r="AD21" s="64"/>
      <c r="AE21" s="64"/>
      <c r="AF21" s="64"/>
      <c r="AG21" s="64"/>
      <c r="AH21" s="64"/>
      <c r="AI21" s="15"/>
      <c r="AJ21" s="15"/>
      <c r="AK21" s="15"/>
      <c r="AL21" s="15"/>
      <c r="AM21" s="15"/>
      <c r="AN21" s="15"/>
      <c r="AO21" s="15"/>
      <c r="AP21" s="15"/>
      <c r="AQ21" s="15"/>
      <c r="AR21" s="15"/>
    </row>
    <row r="22" spans="1:44" ht="17" x14ac:dyDescent="0.2">
      <c r="A22" s="15"/>
      <c r="B22" s="15"/>
      <c r="C22" s="15"/>
      <c r="D22" s="15"/>
      <c r="E22" s="15"/>
      <c r="F22" s="15"/>
      <c r="G22" s="15"/>
      <c r="H22" s="24"/>
      <c r="I22" s="15"/>
      <c r="J22" s="15"/>
      <c r="K22" s="24"/>
      <c r="L22" s="24"/>
      <c r="M22" s="24"/>
      <c r="N22" s="24"/>
      <c r="O22" s="15"/>
      <c r="P22" s="65"/>
      <c r="Q22" s="65"/>
      <c r="R22" s="65"/>
      <c r="S22" s="65"/>
      <c r="T22" s="15"/>
      <c r="U22" s="24"/>
      <c r="V22" s="15"/>
      <c r="W22" s="15"/>
      <c r="X22" s="2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15"/>
      <c r="AJ22" s="15"/>
      <c r="AK22" s="15"/>
      <c r="AL22" s="15"/>
      <c r="AM22" s="15"/>
      <c r="AN22" s="15"/>
      <c r="AO22" s="15"/>
      <c r="AP22" s="15"/>
      <c r="AQ22" s="15"/>
      <c r="AR22" s="15"/>
    </row>
    <row r="23" spans="1:44" x14ac:dyDescent="0.2">
      <c r="A23" s="15"/>
      <c r="B23" s="15"/>
      <c r="C23" s="15"/>
      <c r="D23" s="15"/>
      <c r="E23" s="15"/>
      <c r="F23" s="15"/>
      <c r="G23" s="15"/>
      <c r="H23" s="24"/>
      <c r="I23" s="15"/>
      <c r="J23" s="15"/>
      <c r="K23" s="24"/>
      <c r="L23" s="24"/>
      <c r="M23" s="24"/>
      <c r="N23" s="24"/>
      <c r="O23" s="15"/>
      <c r="P23" s="24"/>
      <c r="Q23" s="15"/>
      <c r="R23" s="15"/>
      <c r="S23" s="15"/>
      <c r="T23" s="15"/>
      <c r="U23" s="24"/>
      <c r="V23" s="15"/>
      <c r="W23" s="15"/>
      <c r="X23" s="2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15"/>
      <c r="AJ23" s="15"/>
      <c r="AK23" s="15"/>
      <c r="AL23" s="15"/>
      <c r="AM23" s="15"/>
      <c r="AN23" s="15"/>
      <c r="AO23" s="15"/>
      <c r="AP23" s="15"/>
      <c r="AQ23" s="15"/>
      <c r="AR23" s="15"/>
    </row>
  </sheetData>
  <mergeCells count="13">
    <mergeCell ref="BF2:BH2"/>
    <mergeCell ref="A2:C2"/>
    <mergeCell ref="AT2:AV2"/>
    <mergeCell ref="AX2:AZ2"/>
    <mergeCell ref="BB2:BD2"/>
    <mergeCell ref="F2:H2"/>
    <mergeCell ref="AO2:AQ2"/>
    <mergeCell ref="AJ2:AL2"/>
    <mergeCell ref="AE2:AG2"/>
    <mergeCell ref="Z2:AB2"/>
    <mergeCell ref="U2:W2"/>
    <mergeCell ref="P2:R2"/>
    <mergeCell ref="K2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A6A89-FDF9-6941-975E-78D054565B7E}">
  <dimension ref="B1:BM36"/>
  <sheetViews>
    <sheetView zoomScale="161" zoomScaleNormal="161" workbookViewId="0">
      <selection activeCell="S2" sqref="S2:U13"/>
    </sheetView>
  </sheetViews>
  <sheetFormatPr baseColWidth="10" defaultRowHeight="16" x14ac:dyDescent="0.2"/>
  <cols>
    <col min="1" max="1" width="3.6640625" style="15" customWidth="1"/>
    <col min="2" max="2" width="8.6640625" style="15" bestFit="1" customWidth="1"/>
    <col min="3" max="17" width="9.5" style="15" bestFit="1" customWidth="1"/>
    <col min="18" max="18" width="2.5" style="15" customWidth="1"/>
    <col min="19" max="21" width="9.5" style="15" bestFit="1" customWidth="1"/>
    <col min="22" max="22" width="2.5" style="15" customWidth="1"/>
    <col min="23" max="16384" width="10.83203125" style="15"/>
  </cols>
  <sheetData>
    <row r="1" spans="2:57" ht="17" thickBot="1" x14ac:dyDescent="0.25"/>
    <row r="2" spans="2:57" ht="17" thickBot="1" x14ac:dyDescent="0.25">
      <c r="B2" s="170" t="s">
        <v>63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2"/>
      <c r="S2" s="158" t="s">
        <v>96</v>
      </c>
      <c r="T2" s="164"/>
      <c r="U2" s="165"/>
      <c r="W2" s="158" t="s">
        <v>64</v>
      </c>
      <c r="X2" s="164"/>
      <c r="Y2" s="165"/>
      <c r="AA2" s="158" t="s">
        <v>65</v>
      </c>
      <c r="AB2" s="164"/>
      <c r="AC2" s="165"/>
      <c r="AE2" s="158" t="s">
        <v>66</v>
      </c>
      <c r="AF2" s="164"/>
      <c r="AG2" s="165"/>
      <c r="AI2" s="158" t="s">
        <v>67</v>
      </c>
      <c r="AJ2" s="164"/>
      <c r="AK2" s="165"/>
      <c r="AM2" s="155" t="s">
        <v>68</v>
      </c>
      <c r="AN2" s="156"/>
      <c r="AO2" s="157"/>
      <c r="AQ2" s="155" t="s">
        <v>69</v>
      </c>
      <c r="AR2" s="156"/>
      <c r="AS2" s="157"/>
      <c r="AU2" s="155" t="s">
        <v>70</v>
      </c>
      <c r="AV2" s="156"/>
      <c r="AW2" s="157"/>
      <c r="AY2" s="155" t="s">
        <v>71</v>
      </c>
      <c r="AZ2" s="156"/>
      <c r="BA2" s="157"/>
      <c r="BC2" s="155" t="s">
        <v>72</v>
      </c>
      <c r="BD2" s="156"/>
      <c r="BE2" s="157"/>
    </row>
    <row r="3" spans="2:57" ht="17" thickBot="1" x14ac:dyDescent="0.25">
      <c r="B3" s="90" t="s">
        <v>92</v>
      </c>
      <c r="C3" s="166" t="s">
        <v>27</v>
      </c>
      <c r="D3" s="167"/>
      <c r="E3" s="167"/>
      <c r="F3" s="167"/>
      <c r="G3" s="168"/>
      <c r="H3" s="166" t="s">
        <v>2</v>
      </c>
      <c r="I3" s="167"/>
      <c r="J3" s="167"/>
      <c r="K3" s="167"/>
      <c r="L3" s="168"/>
      <c r="M3" s="169" t="s">
        <v>3</v>
      </c>
      <c r="N3" s="167"/>
      <c r="O3" s="167"/>
      <c r="P3" s="167"/>
      <c r="Q3" s="168"/>
      <c r="S3" s="51" t="s">
        <v>1</v>
      </c>
      <c r="T3" s="52" t="s">
        <v>2</v>
      </c>
      <c r="U3" s="53" t="s">
        <v>3</v>
      </c>
      <c r="W3" s="51" t="s">
        <v>1</v>
      </c>
      <c r="X3" s="52" t="s">
        <v>2</v>
      </c>
      <c r="Y3" s="53" t="s">
        <v>3</v>
      </c>
      <c r="AA3" s="51" t="s">
        <v>1</v>
      </c>
      <c r="AB3" s="52" t="s">
        <v>2</v>
      </c>
      <c r="AC3" s="53" t="s">
        <v>3</v>
      </c>
      <c r="AE3" s="51" t="s">
        <v>1</v>
      </c>
      <c r="AF3" s="52" t="s">
        <v>2</v>
      </c>
      <c r="AG3" s="53" t="s">
        <v>3</v>
      </c>
      <c r="AI3" s="51" t="s">
        <v>1</v>
      </c>
      <c r="AJ3" s="52" t="s">
        <v>2</v>
      </c>
      <c r="AK3" s="53" t="s">
        <v>3</v>
      </c>
      <c r="AM3" s="106" t="s">
        <v>1</v>
      </c>
      <c r="AN3" s="107" t="s">
        <v>2</v>
      </c>
      <c r="AO3" s="108" t="s">
        <v>3</v>
      </c>
      <c r="AQ3" s="106" t="s">
        <v>1</v>
      </c>
      <c r="AR3" s="107" t="s">
        <v>2</v>
      </c>
      <c r="AS3" s="108" t="s">
        <v>3</v>
      </c>
      <c r="AU3" s="106" t="s">
        <v>1</v>
      </c>
      <c r="AV3" s="107" t="s">
        <v>2</v>
      </c>
      <c r="AW3" s="108" t="s">
        <v>3</v>
      </c>
      <c r="AY3" s="106" t="s">
        <v>1</v>
      </c>
      <c r="AZ3" s="107" t="s">
        <v>2</v>
      </c>
      <c r="BA3" s="108" t="s">
        <v>3</v>
      </c>
      <c r="BC3" s="106" t="s">
        <v>1</v>
      </c>
      <c r="BD3" s="107" t="s">
        <v>2</v>
      </c>
      <c r="BE3" s="108" t="s">
        <v>3</v>
      </c>
    </row>
    <row r="4" spans="2:57" x14ac:dyDescent="0.2">
      <c r="B4" s="91">
        <v>11</v>
      </c>
      <c r="C4" s="92">
        <v>0</v>
      </c>
      <c r="D4" s="93">
        <v>0</v>
      </c>
      <c r="E4" s="93">
        <v>0</v>
      </c>
      <c r="F4" s="93">
        <v>0</v>
      </c>
      <c r="G4" s="94">
        <v>0</v>
      </c>
      <c r="H4" s="92">
        <v>0</v>
      </c>
      <c r="I4" s="93">
        <v>0</v>
      </c>
      <c r="J4" s="93">
        <v>0</v>
      </c>
      <c r="K4" s="93">
        <v>0</v>
      </c>
      <c r="L4" s="94">
        <v>0</v>
      </c>
      <c r="M4" s="95">
        <v>0</v>
      </c>
      <c r="N4" s="93">
        <v>0</v>
      </c>
      <c r="O4" s="93">
        <v>0</v>
      </c>
      <c r="P4" s="93">
        <v>0</v>
      </c>
      <c r="Q4" s="94">
        <v>0</v>
      </c>
      <c r="S4" s="17">
        <v>42.3</v>
      </c>
      <c r="T4" s="18">
        <v>9.84</v>
      </c>
      <c r="U4" s="19">
        <v>62.3</v>
      </c>
      <c r="W4" s="17">
        <v>16.8</v>
      </c>
      <c r="X4" s="18">
        <v>51.5</v>
      </c>
      <c r="Y4" s="19">
        <v>39.700000000000003</v>
      </c>
      <c r="AA4" s="17">
        <v>56.8</v>
      </c>
      <c r="AB4" s="18">
        <v>38.4</v>
      </c>
      <c r="AC4" s="19">
        <v>55.6</v>
      </c>
      <c r="AE4" s="17">
        <v>16.767160799999999</v>
      </c>
      <c r="AF4" s="18">
        <v>4.5890880000000003</v>
      </c>
      <c r="AG4" s="19">
        <v>31.1037015</v>
      </c>
      <c r="AI4" s="17">
        <v>7.92530629</v>
      </c>
      <c r="AJ4" s="18">
        <v>1.6116440000000001</v>
      </c>
      <c r="AK4" s="19">
        <v>24.871089600000001</v>
      </c>
      <c r="AM4" s="109">
        <v>5.6337170385395545</v>
      </c>
      <c r="AN4" s="38">
        <v>1.0646684160000002</v>
      </c>
      <c r="AO4" s="42">
        <v>16.111717373134326</v>
      </c>
      <c r="AQ4" s="17">
        <v>10.625451999999999</v>
      </c>
      <c r="AR4" s="18">
        <v>2.7475048599999998</v>
      </c>
      <c r="AS4" s="19">
        <v>9.7799368599999994</v>
      </c>
      <c r="AU4" s="17">
        <v>2.1467381799999998</v>
      </c>
      <c r="AV4" s="18">
        <v>5.0420160799999998</v>
      </c>
      <c r="AW4" s="19">
        <v>2.5582794500000001</v>
      </c>
      <c r="AY4" s="17">
        <v>27.46</v>
      </c>
      <c r="AZ4" s="18">
        <v>11.36</v>
      </c>
      <c r="BA4" s="19">
        <v>24.77</v>
      </c>
      <c r="BC4" s="17">
        <v>8.0399999999999991</v>
      </c>
      <c r="BD4" s="18">
        <v>3.67</v>
      </c>
      <c r="BE4" s="19">
        <v>11.65</v>
      </c>
    </row>
    <row r="5" spans="2:57" x14ac:dyDescent="0.2">
      <c r="B5" s="96">
        <v>13</v>
      </c>
      <c r="C5" s="97">
        <v>11.8902439</v>
      </c>
      <c r="D5" s="98">
        <v>6.3559321999999998</v>
      </c>
      <c r="E5" s="98">
        <v>7.2164948500000001</v>
      </c>
      <c r="F5" s="98">
        <v>-1.9323671</v>
      </c>
      <c r="G5" s="99">
        <v>9.1623036599999992</v>
      </c>
      <c r="H5" s="97">
        <v>5.4901960799999996</v>
      </c>
      <c r="I5" s="98">
        <v>1.38888889</v>
      </c>
      <c r="J5" s="98">
        <v>1.2008733599999999</v>
      </c>
      <c r="K5" s="98">
        <v>-0.41095890000000002</v>
      </c>
      <c r="L5" s="99">
        <v>1.8099547499999999</v>
      </c>
      <c r="M5" s="100">
        <v>4.9635036499999998</v>
      </c>
      <c r="N5" s="98">
        <v>9.4775212599999996</v>
      </c>
      <c r="O5" s="98">
        <v>13.5401975</v>
      </c>
      <c r="P5" s="98">
        <v>6.1797752800000003</v>
      </c>
      <c r="Q5" s="99">
        <v>5.7894736800000004</v>
      </c>
      <c r="S5" s="17">
        <v>43.3</v>
      </c>
      <c r="T5" s="18">
        <v>10.9</v>
      </c>
      <c r="U5" s="19">
        <v>49.7</v>
      </c>
      <c r="W5" s="17">
        <v>17.600000000000001</v>
      </c>
      <c r="X5" s="18">
        <v>50.4</v>
      </c>
      <c r="Y5" s="19">
        <v>42.7</v>
      </c>
      <c r="AA5" s="17">
        <v>58.4</v>
      </c>
      <c r="AB5" s="18">
        <v>37.5</v>
      </c>
      <c r="AC5" s="19">
        <v>53.1</v>
      </c>
      <c r="AE5" s="17">
        <v>20.0163437</v>
      </c>
      <c r="AF5" s="18">
        <v>4.8202329300000004</v>
      </c>
      <c r="AG5" s="19">
        <v>40.606222199999998</v>
      </c>
      <c r="AI5" s="17">
        <v>7.5098998999999997</v>
      </c>
      <c r="AJ5" s="18">
        <v>1.6471506</v>
      </c>
      <c r="AK5" s="19">
        <v>51.343444400000003</v>
      </c>
      <c r="AM5" s="109">
        <v>4.0133291991991999</v>
      </c>
      <c r="AN5" s="38">
        <v>1.1713166024096386</v>
      </c>
      <c r="AO5" s="42">
        <v>18.19158755555555</v>
      </c>
      <c r="AQ5" s="17">
        <v>10.898154999999999</v>
      </c>
      <c r="AR5" s="18">
        <v>2.6681097399999998</v>
      </c>
      <c r="AS5" s="19">
        <v>12.1246119</v>
      </c>
      <c r="AU5" s="17">
        <v>2.09156509</v>
      </c>
      <c r="AV5" s="18">
        <v>5.1114336800000002</v>
      </c>
      <c r="AW5" s="19">
        <v>4.4129218100000003</v>
      </c>
      <c r="AY5" s="17">
        <v>25.67</v>
      </c>
      <c r="AZ5" s="18">
        <v>9.36</v>
      </c>
      <c r="BA5" s="19">
        <v>25.73</v>
      </c>
      <c r="BC5" s="17">
        <v>8.5</v>
      </c>
      <c r="BD5" s="18">
        <v>2.67</v>
      </c>
      <c r="BE5" s="19">
        <v>10.59</v>
      </c>
    </row>
    <row r="6" spans="2:57" x14ac:dyDescent="0.2">
      <c r="B6" s="96">
        <v>15</v>
      </c>
      <c r="C6" s="97">
        <v>18.476727799999999</v>
      </c>
      <c r="D6" s="98">
        <v>14.451612900000001</v>
      </c>
      <c r="E6" s="98">
        <v>16.445623300000001</v>
      </c>
      <c r="F6" s="98">
        <v>-8.7628865999999999</v>
      </c>
      <c r="G6" s="99">
        <v>16.0822249</v>
      </c>
      <c r="H6" s="97">
        <v>9.5118898600000001</v>
      </c>
      <c r="I6" s="98">
        <v>2.9813664599999998</v>
      </c>
      <c r="J6" s="98">
        <v>3.1049250499999999</v>
      </c>
      <c r="K6" s="98">
        <v>3.5526315799999999</v>
      </c>
      <c r="L6" s="99">
        <v>11.608961300000001</v>
      </c>
      <c r="M6" s="100">
        <v>7.7903682700000001</v>
      </c>
      <c r="N6" s="98">
        <v>17.8610805</v>
      </c>
      <c r="O6" s="98">
        <v>13.783403699999999</v>
      </c>
      <c r="P6" s="98">
        <v>11.7569353</v>
      </c>
      <c r="Q6" s="99">
        <v>9.5959596000000005</v>
      </c>
      <c r="S6" s="17">
        <v>78.599999999999994</v>
      </c>
      <c r="T6" s="18">
        <v>13</v>
      </c>
      <c r="U6" s="19">
        <v>54.7</v>
      </c>
      <c r="W6" s="17">
        <v>16.100000000000001</v>
      </c>
      <c r="X6" s="18">
        <v>51.2</v>
      </c>
      <c r="Y6" s="19">
        <v>29.6</v>
      </c>
      <c r="AA6" s="17">
        <v>51.1</v>
      </c>
      <c r="AB6" s="18">
        <v>38</v>
      </c>
      <c r="AC6" s="19">
        <v>52.3</v>
      </c>
      <c r="AE6" s="17">
        <v>22.713594000000001</v>
      </c>
      <c r="AF6" s="18">
        <v>14.403905999999999</v>
      </c>
      <c r="AG6" s="19">
        <v>17.790048299999999</v>
      </c>
      <c r="AI6" s="17">
        <v>16.720893</v>
      </c>
      <c r="AJ6" s="18">
        <v>6.0589620000000002</v>
      </c>
      <c r="AK6" s="19">
        <v>34.737777800000003</v>
      </c>
      <c r="AM6" s="109">
        <v>7.9270443059999991</v>
      </c>
      <c r="AN6" s="38">
        <v>3.7594194660000007</v>
      </c>
      <c r="AO6" s="42">
        <v>15.984805555555557</v>
      </c>
      <c r="AQ6" s="17">
        <v>6.6405624999999997</v>
      </c>
      <c r="AR6" s="18">
        <v>1.84984551</v>
      </c>
      <c r="AS6" s="19">
        <v>10.651635000000001</v>
      </c>
      <c r="AU6" s="17">
        <v>1.5175800699999999</v>
      </c>
      <c r="AV6" s="18">
        <v>8.5555354999999995</v>
      </c>
      <c r="AW6" s="19">
        <v>3.1247097899999998</v>
      </c>
      <c r="AY6" s="17">
        <v>25.7</v>
      </c>
      <c r="AZ6" s="18">
        <v>22.98</v>
      </c>
      <c r="BA6" s="19">
        <v>27.53</v>
      </c>
      <c r="BC6" s="17">
        <v>15.8</v>
      </c>
      <c r="BD6" s="18">
        <v>6.72</v>
      </c>
      <c r="BE6" s="19">
        <v>15.31</v>
      </c>
    </row>
    <row r="7" spans="2:57" x14ac:dyDescent="0.2">
      <c r="B7" s="96">
        <v>17</v>
      </c>
      <c r="C7" s="97">
        <v>17.8977273</v>
      </c>
      <c r="D7" s="98">
        <v>8.0443827999999993</v>
      </c>
      <c r="E7" s="98">
        <v>18.181818199999999</v>
      </c>
      <c r="F7" s="98">
        <v>1.4018691599999999</v>
      </c>
      <c r="G7" s="99">
        <v>18.4488837</v>
      </c>
      <c r="H7" s="97">
        <v>7.0694087400000001</v>
      </c>
      <c r="I7" s="98">
        <v>5.7901085600000002</v>
      </c>
      <c r="J7" s="98">
        <v>0.22050717</v>
      </c>
      <c r="K7" s="98">
        <v>3.8057742800000001</v>
      </c>
      <c r="L7" s="99">
        <v>13.717693799999999</v>
      </c>
      <c r="M7" s="100">
        <v>15.1238592</v>
      </c>
      <c r="N7" s="98">
        <v>22.8778468</v>
      </c>
      <c r="O7" s="98">
        <v>7.4018126899999999</v>
      </c>
      <c r="P7" s="98">
        <v>7.3509015299999998</v>
      </c>
      <c r="Q7" s="99">
        <v>17.701149399999998</v>
      </c>
      <c r="S7" s="17">
        <v>79.2</v>
      </c>
      <c r="T7" s="18">
        <v>15.7</v>
      </c>
      <c r="U7" s="19">
        <v>45.43</v>
      </c>
      <c r="W7" s="17">
        <v>13.5</v>
      </c>
      <c r="X7" s="18">
        <v>35.1</v>
      </c>
      <c r="Y7" s="19">
        <v>40.700000000000003</v>
      </c>
      <c r="AA7" s="17">
        <v>54.8</v>
      </c>
      <c r="AB7" s="18">
        <v>44</v>
      </c>
      <c r="AC7" s="19">
        <v>40.5</v>
      </c>
      <c r="AE7" s="17">
        <v>18.301189600000001</v>
      </c>
      <c r="AF7" s="18">
        <v>12.5193712</v>
      </c>
      <c r="AG7" s="19">
        <v>21.8869142</v>
      </c>
      <c r="AI7" s="17">
        <v>15.1556727</v>
      </c>
      <c r="AJ7" s="18">
        <v>6.46444755</v>
      </c>
      <c r="AK7" s="19">
        <v>18.044173600000001</v>
      </c>
      <c r="AM7" s="109">
        <v>6.7531389700598812</v>
      </c>
      <c r="AN7" s="38">
        <v>4.6445035524475529</v>
      </c>
      <c r="AO7" s="42">
        <v>8.6015572900000006</v>
      </c>
      <c r="AQ7" s="17">
        <v>6.2194233900000002</v>
      </c>
      <c r="AR7" s="18">
        <v>2.4193051799999998</v>
      </c>
      <c r="AS7" s="19">
        <v>6.3467017300000004</v>
      </c>
      <c r="AU7" s="17">
        <v>4.2467981999999997</v>
      </c>
      <c r="AV7" s="18">
        <v>6.80429583</v>
      </c>
      <c r="AW7" s="19">
        <v>4.4258185900000004</v>
      </c>
      <c r="AY7" s="17">
        <v>26.55</v>
      </c>
      <c r="AZ7" s="18">
        <v>17.21</v>
      </c>
      <c r="BA7" s="19">
        <v>24.81</v>
      </c>
      <c r="BC7" s="17">
        <v>25.75</v>
      </c>
      <c r="BD7" s="18">
        <v>6.45</v>
      </c>
      <c r="BE7" s="19">
        <v>13.44</v>
      </c>
    </row>
    <row r="8" spans="2:57" x14ac:dyDescent="0.2">
      <c r="B8" s="96">
        <v>19</v>
      </c>
      <c r="C8" s="97">
        <v>10.6646059</v>
      </c>
      <c r="D8" s="98">
        <v>-1.3761467999999999</v>
      </c>
      <c r="E8" s="98">
        <v>20.754716999999999</v>
      </c>
      <c r="F8" s="98">
        <v>-7.7905492000000001</v>
      </c>
      <c r="G8" s="99">
        <v>17.577197099999999</v>
      </c>
      <c r="H8" s="97">
        <v>3.3422459899999999</v>
      </c>
      <c r="I8" s="98">
        <v>7.4644549800000002</v>
      </c>
      <c r="J8" s="98">
        <v>1.0928961699999999</v>
      </c>
      <c r="K8" s="98">
        <v>8.375</v>
      </c>
      <c r="L8" s="99">
        <v>13.2</v>
      </c>
      <c r="M8" s="100">
        <v>18.726591800000001</v>
      </c>
      <c r="N8" s="98">
        <v>20.320855600000002</v>
      </c>
      <c r="O8" s="98">
        <v>-1.9966721999999999</v>
      </c>
      <c r="P8" s="98">
        <v>7.6071922499999998</v>
      </c>
      <c r="Q8" s="99">
        <v>14.5584726</v>
      </c>
      <c r="S8" s="17">
        <v>71.5</v>
      </c>
      <c r="T8" s="18">
        <v>13</v>
      </c>
      <c r="U8" s="19">
        <v>39.5</v>
      </c>
      <c r="W8" s="17">
        <v>9.48</v>
      </c>
      <c r="X8" s="18">
        <v>32.1</v>
      </c>
      <c r="Y8" s="19">
        <v>28.2</v>
      </c>
      <c r="AA8" s="17">
        <v>48.3</v>
      </c>
      <c r="AB8" s="18">
        <v>41.8</v>
      </c>
      <c r="AC8" s="19">
        <v>35.5</v>
      </c>
      <c r="AE8" s="17">
        <v>41.953061900000002</v>
      </c>
      <c r="AF8" s="18">
        <v>15.1970489</v>
      </c>
      <c r="AG8" s="19">
        <v>16.7140494</v>
      </c>
      <c r="AI8" s="17">
        <v>28.4708392</v>
      </c>
      <c r="AJ8" s="18">
        <v>5.8819142600000003</v>
      </c>
      <c r="AK8" s="19">
        <v>28.448716099999999</v>
      </c>
      <c r="AM8" s="109">
        <v>23.325902437562437</v>
      </c>
      <c r="AN8" s="38">
        <v>5.0910113659022933</v>
      </c>
      <c r="AO8" s="42">
        <v>10.470944599999999</v>
      </c>
      <c r="AQ8" s="17">
        <v>6.7563537</v>
      </c>
      <c r="AR8" s="18">
        <v>2.6991038700000001</v>
      </c>
      <c r="AS8" s="19">
        <v>9.7894955499999998</v>
      </c>
      <c r="AU8" s="17">
        <v>3.9848437699999999</v>
      </c>
      <c r="AV8" s="18">
        <v>10.7218546</v>
      </c>
      <c r="AW8" s="19">
        <v>3.8326798599999998</v>
      </c>
      <c r="AY8" s="17">
        <v>27.96</v>
      </c>
      <c r="AZ8" s="18">
        <v>15.54</v>
      </c>
      <c r="BA8" s="19">
        <v>22.71</v>
      </c>
      <c r="BC8" s="17">
        <v>22.51</v>
      </c>
      <c r="BD8" s="18">
        <v>6.63</v>
      </c>
      <c r="BE8" s="19">
        <v>15.34</v>
      </c>
    </row>
    <row r="9" spans="2:57" x14ac:dyDescent="0.2">
      <c r="B9" s="96">
        <v>21</v>
      </c>
      <c r="C9" s="97">
        <v>3.3444816099999999</v>
      </c>
      <c r="D9" s="98">
        <v>-12.182741</v>
      </c>
      <c r="E9" s="98">
        <v>13.4615385</v>
      </c>
      <c r="F9" s="98"/>
      <c r="G9" s="99">
        <v>17.084826799999998</v>
      </c>
      <c r="H9" s="97">
        <v>2.9530201300000001</v>
      </c>
      <c r="I9" s="98">
        <v>4.0540540500000004</v>
      </c>
      <c r="J9" s="98">
        <v>3.2085561500000002</v>
      </c>
      <c r="K9" s="98">
        <v>17.081448000000002</v>
      </c>
      <c r="L9" s="99">
        <v>17.8030303</v>
      </c>
      <c r="M9" s="100">
        <v>17.175572500000001</v>
      </c>
      <c r="N9" s="98">
        <v>21.080508500000001</v>
      </c>
      <c r="O9" s="98"/>
      <c r="P9" s="98">
        <v>11.051930799999999</v>
      </c>
      <c r="Q9" s="99">
        <v>14.7619048</v>
      </c>
      <c r="S9" s="17">
        <v>71.8</v>
      </c>
      <c r="T9" s="18">
        <v>10.5</v>
      </c>
      <c r="U9" s="19">
        <v>63.6</v>
      </c>
      <c r="W9" s="17">
        <v>9.27</v>
      </c>
      <c r="X9" s="18">
        <v>31.7</v>
      </c>
      <c r="Y9" s="19">
        <v>21</v>
      </c>
      <c r="AA9" s="17">
        <v>54.3</v>
      </c>
      <c r="AB9" s="18">
        <v>39.1</v>
      </c>
      <c r="AC9" s="19">
        <v>29.8</v>
      </c>
      <c r="AE9" s="17">
        <v>42.0804179</v>
      </c>
      <c r="AF9" s="18">
        <v>14.9897174</v>
      </c>
      <c r="AG9" s="19">
        <v>59.495093900000001</v>
      </c>
      <c r="AI9" s="17">
        <v>28.430676600000002</v>
      </c>
      <c r="AJ9" s="18">
        <v>5.9360278600000003</v>
      </c>
      <c r="AK9" s="19">
        <v>50.749200000000002</v>
      </c>
      <c r="AM9" s="109">
        <v>23.144229850746264</v>
      </c>
      <c r="AN9" s="38">
        <v>4.9316170288557215</v>
      </c>
      <c r="AO9" s="42">
        <v>25.999355999999999</v>
      </c>
      <c r="AQ9" s="17">
        <v>5.1638557</v>
      </c>
      <c r="AR9" s="18">
        <v>1.47170438</v>
      </c>
      <c r="AS9" s="19">
        <v>11.177040699999999</v>
      </c>
      <c r="AU9" s="17">
        <v>3.2410380299999999</v>
      </c>
      <c r="AV9" s="18">
        <v>7.7365040299999999</v>
      </c>
      <c r="AW9" s="19">
        <v>4.51050138</v>
      </c>
      <c r="AY9" s="17">
        <v>29.7</v>
      </c>
      <c r="AZ9" s="18">
        <v>15.42</v>
      </c>
      <c r="BA9" s="19">
        <v>14.15</v>
      </c>
      <c r="BC9" s="17">
        <v>11.96</v>
      </c>
      <c r="BD9" s="18">
        <v>5.2</v>
      </c>
      <c r="BE9" s="19">
        <v>11.7</v>
      </c>
    </row>
    <row r="10" spans="2:57" x14ac:dyDescent="0.2">
      <c r="B10" s="96">
        <v>23</v>
      </c>
      <c r="C10" s="97">
        <v>-15.139442000000001</v>
      </c>
      <c r="D10" s="98">
        <v>-12.182741</v>
      </c>
      <c r="E10" s="98">
        <v>6.25</v>
      </c>
      <c r="F10" s="98"/>
      <c r="G10" s="99">
        <v>15.980629499999999</v>
      </c>
      <c r="H10" s="97">
        <v>0.95890410999999998</v>
      </c>
      <c r="I10" s="98">
        <v>0</v>
      </c>
      <c r="J10" s="98">
        <v>10.484668599999999</v>
      </c>
      <c r="K10" s="98">
        <v>25.204081599999999</v>
      </c>
      <c r="L10" s="99">
        <v>31.974921599999998</v>
      </c>
      <c r="M10" s="100">
        <v>4.2647058800000002</v>
      </c>
      <c r="N10" s="98">
        <v>12.6611958</v>
      </c>
      <c r="O10" s="98"/>
      <c r="P10" s="98">
        <v>10.4557641</v>
      </c>
      <c r="Q10" s="99">
        <v>12.254902</v>
      </c>
      <c r="S10" s="17">
        <v>76.900000000000006</v>
      </c>
      <c r="T10" s="18">
        <v>26.5</v>
      </c>
      <c r="U10" s="19"/>
      <c r="W10" s="17">
        <v>17.7</v>
      </c>
      <c r="X10" s="18">
        <v>37.799999999999997</v>
      </c>
      <c r="Y10" s="19"/>
      <c r="AA10" s="17">
        <v>34.9</v>
      </c>
      <c r="AB10" s="18">
        <v>21.8</v>
      </c>
      <c r="AC10" s="19"/>
      <c r="AE10" s="17">
        <v>33.652222199999997</v>
      </c>
      <c r="AF10" s="18">
        <v>15.6236952</v>
      </c>
      <c r="AG10" s="20"/>
      <c r="AI10" s="17">
        <v>10.8882236</v>
      </c>
      <c r="AJ10" s="18">
        <v>4.2764043799999998</v>
      </c>
      <c r="AK10" s="20"/>
      <c r="AM10" s="109">
        <v>8.3435326700000001</v>
      </c>
      <c r="AN10" s="38">
        <v>3.6403209900000002</v>
      </c>
      <c r="AO10" s="42"/>
      <c r="AQ10" s="17">
        <v>5.5063199200000001</v>
      </c>
      <c r="AR10" s="18">
        <v>0.75491414999999995</v>
      </c>
      <c r="AS10" s="19"/>
      <c r="AU10" s="17">
        <v>5.155978E-2</v>
      </c>
      <c r="AV10" s="18">
        <v>5.33742757</v>
      </c>
      <c r="AW10" s="19"/>
      <c r="AY10" s="17">
        <v>26.48</v>
      </c>
      <c r="AZ10" s="18">
        <v>11.27</v>
      </c>
      <c r="BA10" s="19">
        <v>23.09</v>
      </c>
      <c r="BC10" s="17">
        <v>14.23</v>
      </c>
      <c r="BD10" s="18">
        <v>3.16</v>
      </c>
      <c r="BE10" s="19">
        <v>14.05</v>
      </c>
    </row>
    <row r="11" spans="2:57" x14ac:dyDescent="0.2">
      <c r="B11" s="96">
        <v>25</v>
      </c>
      <c r="C11" s="97"/>
      <c r="D11" s="98"/>
      <c r="E11" s="98">
        <v>-3.1096563000000002</v>
      </c>
      <c r="F11" s="98"/>
      <c r="G11" s="99">
        <v>10.3359173</v>
      </c>
      <c r="H11" s="97">
        <v>-2.2630835</v>
      </c>
      <c r="I11" s="98">
        <v>-2.4934383000000002</v>
      </c>
      <c r="J11" s="98">
        <v>13.0643612</v>
      </c>
      <c r="K11" s="98">
        <v>29.5869356</v>
      </c>
      <c r="L11" s="99">
        <v>38.787024000000002</v>
      </c>
      <c r="M11" s="100">
        <v>-6.1990211999999998</v>
      </c>
      <c r="N11" s="98">
        <v>-6.1253561000000003</v>
      </c>
      <c r="O11" s="98"/>
      <c r="P11" s="98">
        <v>5.6497175100000003</v>
      </c>
      <c r="Q11" s="99">
        <v>5.7894736800000004</v>
      </c>
      <c r="S11" s="17">
        <v>68.599999999999994</v>
      </c>
      <c r="T11" s="18">
        <v>6.36</v>
      </c>
      <c r="U11" s="19"/>
      <c r="W11" s="17">
        <v>24.9</v>
      </c>
      <c r="X11" s="18">
        <v>66.099999999999994</v>
      </c>
      <c r="Y11" s="20"/>
      <c r="AA11" s="17">
        <v>33.700000000000003</v>
      </c>
      <c r="AB11" s="18">
        <v>33.299999999999997</v>
      </c>
      <c r="AC11" s="19"/>
      <c r="AE11" s="17">
        <v>23.1390271</v>
      </c>
      <c r="AF11" s="18">
        <v>14.8971994</v>
      </c>
      <c r="AG11" s="20"/>
      <c r="AI11" s="17">
        <v>15.8319659</v>
      </c>
      <c r="AJ11" s="18">
        <v>5.3540310599999996</v>
      </c>
      <c r="AK11" s="20"/>
      <c r="AM11" s="109">
        <v>10.204310899999999</v>
      </c>
      <c r="AN11" s="38">
        <v>3.8285802499999999</v>
      </c>
      <c r="AO11" s="42"/>
      <c r="AQ11" s="17">
        <v>4.0841973600000001</v>
      </c>
      <c r="AR11" s="18">
        <v>0.88187126000000005</v>
      </c>
      <c r="AS11" s="19"/>
      <c r="AU11" s="17">
        <v>5.0236129999999997E-2</v>
      </c>
      <c r="AV11" s="18">
        <v>5.0794706400000003</v>
      </c>
      <c r="AW11" s="19"/>
      <c r="AY11" s="17">
        <v>25.43</v>
      </c>
      <c r="AZ11" s="18">
        <v>12.84</v>
      </c>
      <c r="BA11" s="19">
        <v>17.48</v>
      </c>
      <c r="BC11" s="17">
        <v>11.78</v>
      </c>
      <c r="BD11" s="18">
        <v>6.75</v>
      </c>
      <c r="BE11" s="19">
        <v>6.05</v>
      </c>
    </row>
    <row r="12" spans="2:57" x14ac:dyDescent="0.2">
      <c r="B12" s="96">
        <v>27</v>
      </c>
      <c r="C12" s="97"/>
      <c r="D12" s="98"/>
      <c r="E12" s="98">
        <v>-5.5276382000000002</v>
      </c>
      <c r="F12" s="98"/>
      <c r="G12" s="99">
        <v>3.7447988900000002</v>
      </c>
      <c r="H12" s="97">
        <v>2.5606469000000001</v>
      </c>
      <c r="I12" s="98"/>
      <c r="J12" s="98">
        <v>19.911504399999998</v>
      </c>
      <c r="K12" s="98">
        <v>37.350427400000001</v>
      </c>
      <c r="L12" s="99">
        <v>44.853875500000001</v>
      </c>
      <c r="M12" s="100">
        <v>-8.8628762999999999</v>
      </c>
      <c r="N12" s="98"/>
      <c r="O12" s="98"/>
      <c r="P12" s="98">
        <v>5.1136363600000001</v>
      </c>
      <c r="Q12" s="99"/>
      <c r="S12" s="17">
        <v>77</v>
      </c>
      <c r="T12" s="18">
        <v>6.23</v>
      </c>
      <c r="U12" s="20"/>
      <c r="W12" s="17">
        <v>18.2</v>
      </c>
      <c r="X12" s="18">
        <v>60</v>
      </c>
      <c r="Y12" s="20"/>
      <c r="AA12" s="17">
        <v>40.9</v>
      </c>
      <c r="AB12" s="18">
        <v>30.3</v>
      </c>
      <c r="AC12" s="19"/>
      <c r="AE12" s="17">
        <v>21.286558599999999</v>
      </c>
      <c r="AF12" s="18">
        <v>9.2686586599999998</v>
      </c>
      <c r="AG12" s="20"/>
      <c r="AI12" s="17">
        <v>22.440927299999998</v>
      </c>
      <c r="AJ12" s="18">
        <v>7.4372653299999998</v>
      </c>
      <c r="AK12" s="20"/>
      <c r="AM12" s="109">
        <v>8.1953250600000001</v>
      </c>
      <c r="AN12" s="38">
        <v>4.7038407700000002</v>
      </c>
      <c r="AO12" s="42"/>
      <c r="AQ12" s="17">
        <v>8.8825597799999993</v>
      </c>
      <c r="AR12" s="18">
        <v>1.7119906499999999</v>
      </c>
      <c r="AS12" s="20"/>
      <c r="AU12" s="17">
        <v>3.2511329899999999</v>
      </c>
      <c r="AV12" s="18">
        <v>7.5905127700000001</v>
      </c>
      <c r="AW12" s="19"/>
      <c r="AY12" s="17">
        <v>22.69</v>
      </c>
      <c r="AZ12" s="18">
        <v>12.45</v>
      </c>
      <c r="BA12" s="19">
        <v>16.559999999999999</v>
      </c>
      <c r="BC12" s="17">
        <v>11.15</v>
      </c>
      <c r="BD12" s="18">
        <v>3.36</v>
      </c>
      <c r="BE12" s="19">
        <v>6.05</v>
      </c>
    </row>
    <row r="13" spans="2:57" ht="17" thickBot="1" x14ac:dyDescent="0.25">
      <c r="B13" s="96">
        <v>29</v>
      </c>
      <c r="C13" s="97"/>
      <c r="D13" s="98"/>
      <c r="E13" s="98"/>
      <c r="F13" s="98"/>
      <c r="G13" s="99"/>
      <c r="H13" s="97">
        <v>3.4712950600000001</v>
      </c>
      <c r="I13" s="98"/>
      <c r="J13" s="98">
        <v>24.520433700000002</v>
      </c>
      <c r="K13" s="98">
        <v>43.615384599999999</v>
      </c>
      <c r="L13" s="99">
        <v>48.456057000000001</v>
      </c>
      <c r="M13" s="100"/>
      <c r="N13" s="98"/>
      <c r="O13" s="98"/>
      <c r="P13" s="98">
        <v>5.2482269500000003</v>
      </c>
      <c r="Q13" s="99"/>
      <c r="S13" s="21">
        <v>75.3</v>
      </c>
      <c r="T13" s="22">
        <v>9.35</v>
      </c>
      <c r="U13" s="25"/>
      <c r="W13" s="21">
        <v>19.7</v>
      </c>
      <c r="X13" s="22">
        <v>51.1</v>
      </c>
      <c r="Y13" s="23"/>
      <c r="AA13" s="21">
        <v>39.299999999999997</v>
      </c>
      <c r="AB13" s="22">
        <v>39.9</v>
      </c>
      <c r="AC13" s="25"/>
      <c r="AE13" s="21">
        <v>26.177361600000001</v>
      </c>
      <c r="AF13" s="22">
        <v>9.6507736400000006</v>
      </c>
      <c r="AG13" s="25"/>
      <c r="AI13" s="21">
        <v>21.163112900000002</v>
      </c>
      <c r="AJ13" s="22">
        <v>3.8216468799999999</v>
      </c>
      <c r="AK13" s="25"/>
      <c r="AM13" s="43">
        <v>6.4683371200000002</v>
      </c>
      <c r="AN13" s="44">
        <v>2.7118673900000001</v>
      </c>
      <c r="AO13" s="45"/>
      <c r="AQ13" s="21">
        <v>6.6251038500000003</v>
      </c>
      <c r="AR13" s="22">
        <v>2.0364052199999998</v>
      </c>
      <c r="AS13" s="23"/>
      <c r="AU13" s="21">
        <v>3.1304184799999999</v>
      </c>
      <c r="AV13" s="22">
        <v>8.2158417400000001</v>
      </c>
      <c r="AW13" s="23"/>
      <c r="AY13" s="21">
        <v>18.64</v>
      </c>
      <c r="AZ13" s="22">
        <v>13.21</v>
      </c>
      <c r="BA13" s="23">
        <v>15.78</v>
      </c>
      <c r="BC13" s="21">
        <v>5.85</v>
      </c>
      <c r="BD13" s="22">
        <v>4.97</v>
      </c>
      <c r="BE13" s="23">
        <v>11.16</v>
      </c>
    </row>
    <row r="14" spans="2:57" x14ac:dyDescent="0.2">
      <c r="B14" s="96">
        <v>31</v>
      </c>
      <c r="C14" s="97"/>
      <c r="D14" s="98"/>
      <c r="E14" s="98"/>
      <c r="F14" s="98"/>
      <c r="G14" s="99"/>
      <c r="H14" s="97">
        <v>14.941176499999999</v>
      </c>
      <c r="I14" s="98"/>
      <c r="J14" s="98">
        <v>33.357879199999999</v>
      </c>
      <c r="K14" s="98">
        <v>46.496350399999997</v>
      </c>
      <c r="L14" s="99">
        <v>53.829787199999998</v>
      </c>
      <c r="M14" s="100"/>
      <c r="N14" s="98"/>
      <c r="O14" s="98"/>
      <c r="P14" s="98">
        <v>-1.9847328</v>
      </c>
      <c r="Q14" s="99"/>
      <c r="AO14" s="24"/>
      <c r="AS14" s="24"/>
      <c r="BA14" s="24"/>
      <c r="BE14" s="24"/>
    </row>
    <row r="15" spans="2:57" x14ac:dyDescent="0.2">
      <c r="B15" s="96">
        <v>33</v>
      </c>
      <c r="C15" s="97"/>
      <c r="D15" s="98"/>
      <c r="E15" s="98"/>
      <c r="F15" s="98"/>
      <c r="G15" s="99"/>
      <c r="H15" s="97">
        <v>25.077720200000002</v>
      </c>
      <c r="I15" s="98"/>
      <c r="J15" s="98">
        <v>40.382081700000001</v>
      </c>
      <c r="K15" s="98">
        <v>50.472973000000003</v>
      </c>
      <c r="L15" s="99">
        <v>56.5565566</v>
      </c>
      <c r="M15" s="100"/>
      <c r="N15" s="98"/>
      <c r="O15" s="98"/>
      <c r="P15" s="98"/>
      <c r="Q15" s="99"/>
      <c r="U15" s="24"/>
      <c r="Y15" s="24"/>
      <c r="BC15" s="24"/>
      <c r="BD15" s="24"/>
      <c r="BE15" s="24"/>
    </row>
    <row r="16" spans="2:57" x14ac:dyDescent="0.2">
      <c r="B16" s="96">
        <v>35</v>
      </c>
      <c r="C16" s="97"/>
      <c r="D16" s="98"/>
      <c r="E16" s="98"/>
      <c r="F16" s="98"/>
      <c r="G16" s="99"/>
      <c r="H16" s="97">
        <v>32.048872199999998</v>
      </c>
      <c r="I16" s="98"/>
      <c r="J16" s="98">
        <v>42.539682499999998</v>
      </c>
      <c r="K16" s="98">
        <v>52.770618599999999</v>
      </c>
      <c r="L16" s="99">
        <v>55.804480699999999</v>
      </c>
      <c r="M16" s="100"/>
      <c r="N16" s="98"/>
      <c r="O16" s="98"/>
      <c r="P16" s="98"/>
      <c r="Q16" s="99"/>
      <c r="AC16" s="24"/>
      <c r="AG16" s="24"/>
      <c r="BC16" s="24"/>
      <c r="BD16" s="24"/>
      <c r="BE16" s="24"/>
    </row>
    <row r="17" spans="2:65" x14ac:dyDescent="0.2">
      <c r="B17" s="96">
        <v>37</v>
      </c>
      <c r="C17" s="97"/>
      <c r="D17" s="98"/>
      <c r="E17" s="98"/>
      <c r="F17" s="98"/>
      <c r="G17" s="99"/>
      <c r="H17" s="97">
        <v>31.8567389</v>
      </c>
      <c r="I17" s="98"/>
      <c r="J17" s="98">
        <v>46.0345856</v>
      </c>
      <c r="K17" s="98">
        <v>53.489847699999999</v>
      </c>
      <c r="L17" s="99">
        <v>55.714285699999998</v>
      </c>
      <c r="M17" s="100"/>
      <c r="N17" s="98"/>
      <c r="O17" s="98"/>
      <c r="P17" s="98"/>
      <c r="Q17" s="99"/>
      <c r="AK17" s="24"/>
      <c r="BC17" s="24"/>
      <c r="BD17" s="24"/>
      <c r="BE17" s="24"/>
    </row>
    <row r="18" spans="2:65" x14ac:dyDescent="0.2">
      <c r="B18" s="96">
        <v>39</v>
      </c>
      <c r="C18" s="97"/>
      <c r="D18" s="98"/>
      <c r="E18" s="98"/>
      <c r="F18" s="98"/>
      <c r="G18" s="99"/>
      <c r="H18" s="97">
        <v>34.153005499999999</v>
      </c>
      <c r="I18" s="98"/>
      <c r="J18" s="98">
        <v>48.4917473</v>
      </c>
      <c r="K18" s="98">
        <v>54.1588493</v>
      </c>
      <c r="L18" s="99">
        <v>56.686626699999998</v>
      </c>
      <c r="M18" s="100"/>
      <c r="N18" s="98"/>
      <c r="O18" s="98"/>
      <c r="P18" s="98"/>
      <c r="Q18" s="99"/>
      <c r="BC18" s="24"/>
      <c r="BD18" s="24"/>
      <c r="BE18" s="24"/>
    </row>
    <row r="19" spans="2:65" x14ac:dyDescent="0.2">
      <c r="B19" s="96">
        <v>41</v>
      </c>
      <c r="C19" s="97"/>
      <c r="D19" s="98"/>
      <c r="E19" s="98"/>
      <c r="F19" s="98"/>
      <c r="G19" s="99"/>
      <c r="H19" s="97">
        <v>34.212920799999999</v>
      </c>
      <c r="I19" s="98"/>
      <c r="J19" s="98">
        <v>50.383771899999999</v>
      </c>
      <c r="K19" s="98">
        <v>55.975976000000003</v>
      </c>
      <c r="L19" s="99">
        <v>58.468899499999999</v>
      </c>
      <c r="M19" s="100"/>
      <c r="N19" s="98"/>
      <c r="O19" s="98"/>
      <c r="P19" s="98"/>
      <c r="Q19" s="99"/>
    </row>
    <row r="20" spans="2:65" x14ac:dyDescent="0.2">
      <c r="B20" s="96">
        <v>43</v>
      </c>
      <c r="C20" s="97"/>
      <c r="D20" s="98"/>
      <c r="E20" s="98"/>
      <c r="F20" s="98"/>
      <c r="G20" s="99"/>
      <c r="H20" s="97">
        <v>34.510869599999999</v>
      </c>
      <c r="I20" s="98"/>
      <c r="J20" s="98">
        <v>50.708061000000001</v>
      </c>
      <c r="K20" s="98">
        <v>56.317044099999997</v>
      </c>
      <c r="L20" s="99">
        <v>61.006289299999999</v>
      </c>
      <c r="M20" s="100"/>
      <c r="N20" s="98"/>
      <c r="O20" s="98"/>
      <c r="P20" s="98"/>
      <c r="Q20" s="99"/>
    </row>
    <row r="21" spans="2:65" ht="17" thickBot="1" x14ac:dyDescent="0.25">
      <c r="B21" s="101">
        <v>45</v>
      </c>
      <c r="C21" s="102"/>
      <c r="D21" s="103"/>
      <c r="E21" s="103"/>
      <c r="F21" s="103"/>
      <c r="G21" s="104"/>
      <c r="H21" s="102">
        <v>34.747292399999999</v>
      </c>
      <c r="I21" s="103"/>
      <c r="J21" s="103">
        <v>50.788471999999999</v>
      </c>
      <c r="K21" s="103">
        <v>57.654535000000003</v>
      </c>
      <c r="L21" s="104">
        <v>61.929824600000003</v>
      </c>
      <c r="M21" s="105"/>
      <c r="N21" s="103"/>
      <c r="O21" s="103"/>
      <c r="P21" s="103"/>
      <c r="Q21" s="104"/>
    </row>
    <row r="28" spans="2:65" ht="17" thickBot="1" x14ac:dyDescent="0.25"/>
    <row r="29" spans="2:65" ht="17" thickBot="1" x14ac:dyDescent="0.25">
      <c r="S29" s="158" t="s">
        <v>73</v>
      </c>
      <c r="T29" s="159"/>
      <c r="U29" s="160"/>
      <c r="W29" s="155" t="s">
        <v>74</v>
      </c>
      <c r="X29" s="156"/>
      <c r="Y29" s="157"/>
      <c r="AA29" s="155" t="s">
        <v>75</v>
      </c>
      <c r="AB29" s="156"/>
      <c r="AC29" s="157"/>
      <c r="AE29" s="155" t="s">
        <v>76</v>
      </c>
      <c r="AF29" s="156"/>
      <c r="AG29" s="157"/>
      <c r="AI29" s="155" t="s">
        <v>88</v>
      </c>
      <c r="AJ29" s="156"/>
      <c r="AK29" s="157"/>
      <c r="AM29" s="155" t="s">
        <v>89</v>
      </c>
      <c r="AN29" s="156"/>
      <c r="AO29" s="157"/>
      <c r="AQ29" s="155" t="s">
        <v>77</v>
      </c>
      <c r="AR29" s="156"/>
      <c r="AS29" s="157"/>
      <c r="AU29" s="161" t="s">
        <v>78</v>
      </c>
      <c r="AV29" s="162"/>
      <c r="AW29" s="163"/>
      <c r="AY29" s="155" t="s">
        <v>90</v>
      </c>
      <c r="AZ29" s="156"/>
      <c r="BA29" s="157"/>
      <c r="BC29" s="155" t="s">
        <v>91</v>
      </c>
      <c r="BD29" s="156"/>
      <c r="BE29" s="157"/>
      <c r="BG29" s="155" t="s">
        <v>79</v>
      </c>
      <c r="BH29" s="156"/>
      <c r="BI29" s="157"/>
      <c r="BK29" s="155" t="s">
        <v>80</v>
      </c>
      <c r="BL29" s="156"/>
      <c r="BM29" s="157"/>
    </row>
    <row r="30" spans="2:65" x14ac:dyDescent="0.2">
      <c r="S30" s="51" t="s">
        <v>1</v>
      </c>
      <c r="T30" s="52" t="s">
        <v>2</v>
      </c>
      <c r="U30" s="53" t="s">
        <v>3</v>
      </c>
      <c r="W30" s="106" t="s">
        <v>1</v>
      </c>
      <c r="X30" s="107" t="s">
        <v>2</v>
      </c>
      <c r="Y30" s="108" t="s">
        <v>3</v>
      </c>
      <c r="AA30" s="106" t="s">
        <v>1</v>
      </c>
      <c r="AB30" s="107" t="s">
        <v>2</v>
      </c>
      <c r="AC30" s="108" t="s">
        <v>3</v>
      </c>
      <c r="AE30" s="106" t="s">
        <v>1</v>
      </c>
      <c r="AF30" s="107" t="s">
        <v>2</v>
      </c>
      <c r="AG30" s="108" t="s">
        <v>3</v>
      </c>
      <c r="AI30" s="106" t="s">
        <v>1</v>
      </c>
      <c r="AJ30" s="107" t="s">
        <v>2</v>
      </c>
      <c r="AK30" s="108" t="s">
        <v>3</v>
      </c>
      <c r="AM30" s="106" t="s">
        <v>1</v>
      </c>
      <c r="AN30" s="107" t="s">
        <v>2</v>
      </c>
      <c r="AO30" s="108" t="s">
        <v>3</v>
      </c>
      <c r="AQ30" s="106" t="s">
        <v>1</v>
      </c>
      <c r="AR30" s="107" t="s">
        <v>2</v>
      </c>
      <c r="AS30" s="108" t="s">
        <v>3</v>
      </c>
      <c r="AU30" s="58" t="s">
        <v>1</v>
      </c>
      <c r="AV30" s="59" t="s">
        <v>2</v>
      </c>
      <c r="AW30" s="110" t="s">
        <v>3</v>
      </c>
      <c r="AY30" s="106" t="s">
        <v>1</v>
      </c>
      <c r="AZ30" s="107" t="s">
        <v>2</v>
      </c>
      <c r="BA30" s="108" t="s">
        <v>3</v>
      </c>
      <c r="BC30" s="106" t="s">
        <v>1</v>
      </c>
      <c r="BD30" s="107" t="s">
        <v>2</v>
      </c>
      <c r="BE30" s="108" t="s">
        <v>3</v>
      </c>
      <c r="BG30" s="106" t="s">
        <v>1</v>
      </c>
      <c r="BH30" s="107" t="s">
        <v>2</v>
      </c>
      <c r="BI30" s="108" t="s">
        <v>3</v>
      </c>
      <c r="BK30" s="106" t="s">
        <v>1</v>
      </c>
      <c r="BL30" s="107" t="s">
        <v>2</v>
      </c>
      <c r="BM30" s="108" t="s">
        <v>3</v>
      </c>
    </row>
    <row r="31" spans="2:65" x14ac:dyDescent="0.2">
      <c r="S31" s="17">
        <v>4.74466667</v>
      </c>
      <c r="T31" s="18">
        <v>1.1766666699999999</v>
      </c>
      <c r="U31" s="19">
        <v>12.576000000000001</v>
      </c>
      <c r="W31" s="17">
        <v>82.8</v>
      </c>
      <c r="X31" s="18">
        <v>51.8</v>
      </c>
      <c r="Y31" s="19">
        <v>58.2</v>
      </c>
      <c r="AA31" s="17">
        <v>91.8</v>
      </c>
      <c r="AB31" s="18">
        <v>29.2</v>
      </c>
      <c r="AC31" s="19">
        <v>72.099999999999994</v>
      </c>
      <c r="AE31" s="17">
        <v>39.200000000000003</v>
      </c>
      <c r="AF31" s="18">
        <v>7.4</v>
      </c>
      <c r="AG31" s="19">
        <v>35.4</v>
      </c>
      <c r="AI31" s="17">
        <v>22.8</v>
      </c>
      <c r="AJ31" s="18">
        <v>9.85</v>
      </c>
      <c r="AK31" s="19">
        <v>18</v>
      </c>
      <c r="AM31" s="17">
        <v>27.9</v>
      </c>
      <c r="AN31" s="18">
        <v>8.81</v>
      </c>
      <c r="AO31" s="19">
        <v>26.4</v>
      </c>
      <c r="AQ31" s="17">
        <v>3.0207999999999999</v>
      </c>
      <c r="AR31" s="18">
        <v>1.4474670000000001</v>
      </c>
      <c r="AS31" s="19">
        <v>1.8288</v>
      </c>
      <c r="AU31" s="17">
        <v>2.1968000000000001</v>
      </c>
      <c r="AV31" s="18">
        <v>1.4901329999999999</v>
      </c>
      <c r="AW31" s="19">
        <v>2.362133</v>
      </c>
      <c r="AY31" s="17">
        <v>41.6</v>
      </c>
      <c r="AZ31" s="18">
        <v>2.67</v>
      </c>
      <c r="BA31" s="19">
        <v>18.5</v>
      </c>
      <c r="BC31" s="17">
        <v>9.73</v>
      </c>
      <c r="BD31" s="18">
        <v>2.08</v>
      </c>
      <c r="BE31" s="19">
        <v>5.96</v>
      </c>
      <c r="BG31" s="17">
        <v>0.82533330000000005</v>
      </c>
      <c r="BH31" s="18">
        <v>0.38533329999999999</v>
      </c>
      <c r="BI31" s="19">
        <v>0.60819049999999997</v>
      </c>
      <c r="BK31" s="17">
        <v>0.79317649999999995</v>
      </c>
      <c r="BL31" s="18">
        <v>0.4461176</v>
      </c>
      <c r="BM31" s="19">
        <v>0.57905879999999998</v>
      </c>
    </row>
    <row r="32" spans="2:65" x14ac:dyDescent="0.2">
      <c r="S32" s="17">
        <v>11.434666699999999</v>
      </c>
      <c r="T32" s="18">
        <v>1.09633333</v>
      </c>
      <c r="U32" s="19">
        <v>6.8529999999999998</v>
      </c>
      <c r="W32" s="17">
        <v>82.7</v>
      </c>
      <c r="X32" s="18">
        <v>50.4</v>
      </c>
      <c r="Y32" s="19">
        <v>57.7</v>
      </c>
      <c r="AA32" s="17">
        <v>85.9</v>
      </c>
      <c r="AB32" s="18">
        <v>27.7</v>
      </c>
      <c r="AC32" s="19">
        <v>74.099999999999994</v>
      </c>
      <c r="AE32" s="17">
        <v>41.7</v>
      </c>
      <c r="AF32" s="18">
        <v>5.79</v>
      </c>
      <c r="AG32" s="19">
        <v>32.5</v>
      </c>
      <c r="AI32" s="17">
        <v>23.2</v>
      </c>
      <c r="AJ32" s="18">
        <v>8.6999999999999993</v>
      </c>
      <c r="AK32" s="19">
        <v>18.3</v>
      </c>
      <c r="AM32" s="17">
        <v>27.4</v>
      </c>
      <c r="AN32" s="18">
        <v>7.29</v>
      </c>
      <c r="AO32" s="19">
        <v>25.9</v>
      </c>
      <c r="AQ32" s="17">
        <v>2.8847999999999998</v>
      </c>
      <c r="AR32" s="18">
        <v>1.4181330000000001</v>
      </c>
      <c r="AS32" s="19">
        <v>1.7327999999999999</v>
      </c>
      <c r="AU32" s="17">
        <v>2.2768000000000002</v>
      </c>
      <c r="AV32" s="18">
        <v>1.5968</v>
      </c>
      <c r="AW32" s="19">
        <v>2.4954670000000001</v>
      </c>
      <c r="AY32" s="17">
        <v>37.700000000000003</v>
      </c>
      <c r="AZ32" s="18">
        <v>3.46</v>
      </c>
      <c r="BA32" s="19">
        <v>14.61</v>
      </c>
      <c r="BC32" s="17">
        <v>9.08</v>
      </c>
      <c r="BD32" s="18">
        <v>2.06</v>
      </c>
      <c r="BE32" s="19">
        <v>4.74</v>
      </c>
      <c r="BG32" s="17">
        <v>0.93009520000000001</v>
      </c>
      <c r="BH32" s="18">
        <v>0.339619</v>
      </c>
      <c r="BI32" s="19">
        <v>0.68247619999999998</v>
      </c>
      <c r="BK32" s="17">
        <v>0.84494119999999995</v>
      </c>
      <c r="BL32" s="18">
        <v>0.41905880000000001</v>
      </c>
      <c r="BM32" s="19">
        <v>0.68729410000000002</v>
      </c>
    </row>
    <row r="33" spans="19:65" ht="17" thickBot="1" x14ac:dyDescent="0.25">
      <c r="S33" s="17">
        <v>7.3993333300000002</v>
      </c>
      <c r="T33" s="18">
        <v>1.6459999999999999</v>
      </c>
      <c r="U33" s="19">
        <v>8.9990000000000006</v>
      </c>
      <c r="W33" s="21">
        <v>81.900000000000006</v>
      </c>
      <c r="X33" s="22">
        <v>48.4</v>
      </c>
      <c r="Y33" s="23">
        <v>59.8</v>
      </c>
      <c r="AA33" s="21">
        <v>88.9</v>
      </c>
      <c r="AB33" s="22">
        <v>31.4</v>
      </c>
      <c r="AC33" s="23">
        <v>72.099999999999994</v>
      </c>
      <c r="AE33" s="21">
        <v>38.5</v>
      </c>
      <c r="AF33" s="22">
        <v>5.9</v>
      </c>
      <c r="AG33" s="23">
        <v>34.700000000000003</v>
      </c>
      <c r="AI33" s="21">
        <v>24.3</v>
      </c>
      <c r="AJ33" s="22">
        <v>8.1300000000000008</v>
      </c>
      <c r="AK33" s="23">
        <v>18.8</v>
      </c>
      <c r="AM33" s="21">
        <v>29.1</v>
      </c>
      <c r="AN33" s="22">
        <v>8.39</v>
      </c>
      <c r="AO33" s="23">
        <v>25.4</v>
      </c>
      <c r="AQ33" s="21">
        <v>3.1728000000000001</v>
      </c>
      <c r="AR33" s="22">
        <v>1.375467</v>
      </c>
      <c r="AS33" s="23">
        <v>1.887467</v>
      </c>
      <c r="AU33" s="21">
        <v>2.2794669999999999</v>
      </c>
      <c r="AV33" s="22">
        <v>1.4688000000000001</v>
      </c>
      <c r="AW33" s="23">
        <v>2.2288000000000001</v>
      </c>
      <c r="AY33" s="21">
        <v>46.9</v>
      </c>
      <c r="AZ33" s="22">
        <v>3.46</v>
      </c>
      <c r="BA33" s="23">
        <v>13.94</v>
      </c>
      <c r="BC33" s="21">
        <v>10.41</v>
      </c>
      <c r="BD33" s="22">
        <v>1.71</v>
      </c>
      <c r="BE33" s="23">
        <v>6.15</v>
      </c>
      <c r="BG33" s="21">
        <v>0.76628569999999996</v>
      </c>
      <c r="BH33" s="22">
        <v>0.5034286</v>
      </c>
      <c r="BI33" s="23">
        <v>0.70723809999999998</v>
      </c>
      <c r="BK33" s="21">
        <v>0.8367059</v>
      </c>
      <c r="BL33" s="22">
        <v>0.2425882</v>
      </c>
      <c r="BM33" s="23">
        <v>0.65905879999999994</v>
      </c>
    </row>
    <row r="34" spans="19:65" x14ac:dyDescent="0.2">
      <c r="S34" s="17">
        <v>10.256781</v>
      </c>
      <c r="T34" s="18">
        <v>2.3219511000000002</v>
      </c>
      <c r="U34" s="19">
        <v>7.3371890999999998</v>
      </c>
    </row>
    <row r="35" spans="19:65" x14ac:dyDescent="0.2">
      <c r="S35" s="17">
        <v>8.418329</v>
      </c>
      <c r="T35" s="18">
        <v>1.9176533</v>
      </c>
      <c r="U35" s="19">
        <v>11.869471000000001</v>
      </c>
    </row>
    <row r="36" spans="19:65" ht="17" thickBot="1" x14ac:dyDescent="0.25">
      <c r="S36" s="21">
        <v>12.2456841</v>
      </c>
      <c r="T36" s="22">
        <v>1.5298518999999999</v>
      </c>
      <c r="U36" s="23">
        <v>9.3589157200000006</v>
      </c>
    </row>
  </sheetData>
  <mergeCells count="26">
    <mergeCell ref="W2:Y2"/>
    <mergeCell ref="AA2:AC2"/>
    <mergeCell ref="AE2:AG2"/>
    <mergeCell ref="AI2:AK2"/>
    <mergeCell ref="C3:G3"/>
    <mergeCell ref="H3:L3"/>
    <mergeCell ref="M3:Q3"/>
    <mergeCell ref="B2:Q2"/>
    <mergeCell ref="S2:U2"/>
    <mergeCell ref="AM2:AO2"/>
    <mergeCell ref="AQ2:AS2"/>
    <mergeCell ref="AU2:AW2"/>
    <mergeCell ref="AY2:BA2"/>
    <mergeCell ref="BC2:BE2"/>
    <mergeCell ref="S29:U29"/>
    <mergeCell ref="AM29:AO29"/>
    <mergeCell ref="AQ29:AS29"/>
    <mergeCell ref="AU29:AW29"/>
    <mergeCell ref="AY29:BA29"/>
    <mergeCell ref="BK29:BM29"/>
    <mergeCell ref="AI29:AK29"/>
    <mergeCell ref="AE29:AG29"/>
    <mergeCell ref="AA29:AC29"/>
    <mergeCell ref="W29:Y29"/>
    <mergeCell ref="BC29:BE29"/>
    <mergeCell ref="BG29:BI2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DDBF1-129C-5548-B8B4-B128294FB0DB}">
  <dimension ref="B2:AY22"/>
  <sheetViews>
    <sheetView topLeftCell="V1" workbookViewId="0">
      <selection activeCell="AZ14" sqref="AZ14"/>
    </sheetView>
  </sheetViews>
  <sheetFormatPr baseColWidth="10" defaultRowHeight="16" x14ac:dyDescent="0.2"/>
  <sheetData>
    <row r="2" spans="2:51" ht="17" thickBot="1" x14ac:dyDescent="0.25"/>
    <row r="3" spans="2:51" ht="17" thickBot="1" x14ac:dyDescent="0.25">
      <c r="B3" s="173" t="s">
        <v>113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5"/>
      <c r="T3" s="137" t="s">
        <v>114</v>
      </c>
      <c r="U3" s="139"/>
      <c r="V3" s="127"/>
      <c r="W3" s="137" t="s">
        <v>82</v>
      </c>
      <c r="X3" s="139"/>
      <c r="Z3" s="137" t="s">
        <v>115</v>
      </c>
      <c r="AA3" s="139"/>
      <c r="AC3" s="137" t="s">
        <v>116</v>
      </c>
      <c r="AD3" s="139"/>
      <c r="AF3" s="137" t="s">
        <v>117</v>
      </c>
      <c r="AG3" s="139"/>
      <c r="AI3" s="137" t="s">
        <v>118</v>
      </c>
      <c r="AJ3" s="139"/>
      <c r="AL3" s="137" t="s">
        <v>119</v>
      </c>
      <c r="AM3" s="139"/>
      <c r="AO3" s="137" t="s">
        <v>120</v>
      </c>
      <c r="AP3" s="139"/>
      <c r="AR3" s="137" t="s">
        <v>123</v>
      </c>
      <c r="AS3" s="139"/>
      <c r="AU3" s="137" t="s">
        <v>122</v>
      </c>
      <c r="AV3" s="139"/>
      <c r="AX3" s="137" t="s">
        <v>121</v>
      </c>
      <c r="AY3" s="139"/>
    </row>
    <row r="4" spans="2:51" ht="17" thickBot="1" x14ac:dyDescent="0.25">
      <c r="B4" s="90" t="s">
        <v>4</v>
      </c>
      <c r="C4" s="176" t="s">
        <v>111</v>
      </c>
      <c r="D4" s="177"/>
      <c r="E4" s="177"/>
      <c r="F4" s="177"/>
      <c r="G4" s="177"/>
      <c r="H4" s="177"/>
      <c r="I4" s="177"/>
      <c r="J4" s="178"/>
      <c r="K4" s="176" t="s">
        <v>112</v>
      </c>
      <c r="L4" s="177"/>
      <c r="M4" s="177"/>
      <c r="N4" s="177"/>
      <c r="O4" s="177"/>
      <c r="P4" s="177"/>
      <c r="Q4" s="177"/>
      <c r="R4" s="178"/>
      <c r="T4" s="60" t="s">
        <v>111</v>
      </c>
      <c r="U4" s="20" t="s">
        <v>112</v>
      </c>
      <c r="V4" s="15"/>
      <c r="W4" s="60" t="s">
        <v>111</v>
      </c>
      <c r="X4" s="20" t="s">
        <v>112</v>
      </c>
      <c r="Z4" s="60" t="s">
        <v>111</v>
      </c>
      <c r="AA4" s="20" t="s">
        <v>112</v>
      </c>
      <c r="AC4" s="60" t="s">
        <v>111</v>
      </c>
      <c r="AD4" s="20" t="s">
        <v>112</v>
      </c>
      <c r="AF4" s="60" t="s">
        <v>111</v>
      </c>
      <c r="AG4" s="20" t="s">
        <v>112</v>
      </c>
      <c r="AI4" s="60" t="s">
        <v>111</v>
      </c>
      <c r="AJ4" s="20" t="s">
        <v>112</v>
      </c>
      <c r="AL4" s="60" t="s">
        <v>111</v>
      </c>
      <c r="AM4" s="20" t="s">
        <v>112</v>
      </c>
      <c r="AO4" s="60" t="s">
        <v>111</v>
      </c>
      <c r="AP4" s="20" t="s">
        <v>112</v>
      </c>
      <c r="AR4" s="60" t="s">
        <v>111</v>
      </c>
      <c r="AS4" s="20" t="s">
        <v>112</v>
      </c>
      <c r="AU4" s="60" t="s">
        <v>111</v>
      </c>
      <c r="AV4" s="20" t="s">
        <v>112</v>
      </c>
      <c r="AX4" s="60" t="s">
        <v>111</v>
      </c>
      <c r="AY4" s="20" t="s">
        <v>112</v>
      </c>
    </row>
    <row r="5" spans="2:51" x14ac:dyDescent="0.2">
      <c r="B5" s="124">
        <v>0</v>
      </c>
      <c r="C5" s="95">
        <v>0</v>
      </c>
      <c r="D5" s="93">
        <v>0</v>
      </c>
      <c r="E5" s="93">
        <v>0</v>
      </c>
      <c r="F5" s="93">
        <v>0</v>
      </c>
      <c r="G5" s="93">
        <v>0</v>
      </c>
      <c r="H5" s="93">
        <v>0</v>
      </c>
      <c r="I5" s="93">
        <v>0</v>
      </c>
      <c r="J5" s="119">
        <v>0</v>
      </c>
      <c r="K5" s="121">
        <v>0</v>
      </c>
      <c r="L5" s="122">
        <v>0</v>
      </c>
      <c r="M5" s="122">
        <v>0</v>
      </c>
      <c r="N5" s="122">
        <v>0</v>
      </c>
      <c r="O5" s="122">
        <v>0</v>
      </c>
      <c r="P5" s="122">
        <v>0</v>
      </c>
      <c r="Q5" s="122">
        <v>0</v>
      </c>
      <c r="R5" s="123">
        <v>0</v>
      </c>
      <c r="T5" s="17">
        <v>4.2</v>
      </c>
      <c r="U5" s="19">
        <v>6.1</v>
      </c>
      <c r="V5" s="24"/>
      <c r="W5" s="17">
        <v>5</v>
      </c>
      <c r="X5" s="19">
        <v>3</v>
      </c>
      <c r="Z5" s="17">
        <v>214916.94700000001</v>
      </c>
      <c r="AA5" s="19">
        <v>76455.420400000003</v>
      </c>
      <c r="AC5" s="17">
        <v>106136.48899999999</v>
      </c>
      <c r="AD5" s="19">
        <v>58700.370199999998</v>
      </c>
      <c r="AF5" s="17">
        <v>56.2</v>
      </c>
      <c r="AG5" s="19">
        <v>47.3</v>
      </c>
      <c r="AI5" s="17">
        <v>14.2</v>
      </c>
      <c r="AJ5" s="19">
        <v>27.4</v>
      </c>
      <c r="AL5" s="17">
        <v>52.6</v>
      </c>
      <c r="AM5" s="19">
        <v>58.7</v>
      </c>
      <c r="AO5" s="17">
        <v>8.01</v>
      </c>
      <c r="AP5" s="19">
        <v>8.4700000000000006</v>
      </c>
      <c r="AR5" s="17">
        <v>15.85</v>
      </c>
      <c r="AS5" s="19">
        <v>4.71</v>
      </c>
      <c r="AU5" s="17">
        <v>2.02</v>
      </c>
      <c r="AV5" s="19">
        <v>0.57999999999999996</v>
      </c>
      <c r="AX5" s="17">
        <v>10.199999999999999</v>
      </c>
      <c r="AY5" s="19">
        <v>6.43</v>
      </c>
    </row>
    <row r="6" spans="2:51" x14ac:dyDescent="0.2">
      <c r="B6" s="125">
        <v>1</v>
      </c>
      <c r="C6" s="100">
        <v>1.23966942</v>
      </c>
      <c r="D6" s="98">
        <v>-0.6105834</v>
      </c>
      <c r="E6" s="98">
        <v>1.1074918600000001</v>
      </c>
      <c r="F6" s="98">
        <v>0.18927445000000001</v>
      </c>
      <c r="G6" s="98">
        <v>-1.3493976000000001</v>
      </c>
      <c r="H6" s="98">
        <v>1.41509434</v>
      </c>
      <c r="I6" s="98">
        <v>-1.7690418000000001</v>
      </c>
      <c r="J6" s="116">
        <v>-2.0408162999999999</v>
      </c>
      <c r="K6" s="97">
        <v>3.53728489</v>
      </c>
      <c r="L6" s="98">
        <v>0.78212291</v>
      </c>
      <c r="M6" s="98">
        <v>1.3204672399999999</v>
      </c>
      <c r="N6" s="98">
        <v>1.1965812</v>
      </c>
      <c r="O6" s="98">
        <v>2.2954679200000001</v>
      </c>
      <c r="P6" s="98">
        <v>0.44767767000000003</v>
      </c>
      <c r="Q6" s="98">
        <v>-5.9206599999999998E-2</v>
      </c>
      <c r="R6" s="117">
        <v>-0.44296790000000003</v>
      </c>
      <c r="T6" s="17">
        <v>4.0999999999999996</v>
      </c>
      <c r="U6" s="19">
        <v>5.4</v>
      </c>
      <c r="V6" s="24"/>
      <c r="W6" s="17">
        <v>4</v>
      </c>
      <c r="X6" s="19">
        <v>2</v>
      </c>
      <c r="Z6" s="17">
        <v>141690.111</v>
      </c>
      <c r="AA6" s="19">
        <v>72033.631500000003</v>
      </c>
      <c r="AC6" s="17">
        <v>74601.00910000001</v>
      </c>
      <c r="AD6" s="19">
        <v>39611.449000000001</v>
      </c>
      <c r="AF6" s="17">
        <v>50.6</v>
      </c>
      <c r="AG6" s="19">
        <v>41.4</v>
      </c>
      <c r="AI6" s="17">
        <v>16.2</v>
      </c>
      <c r="AJ6" s="19">
        <v>31</v>
      </c>
      <c r="AL6" s="17">
        <v>52</v>
      </c>
      <c r="AM6" s="19">
        <v>53.6</v>
      </c>
      <c r="AO6" s="17">
        <v>7</v>
      </c>
      <c r="AP6" s="19">
        <v>13</v>
      </c>
      <c r="AR6" s="17">
        <v>17.48</v>
      </c>
      <c r="AS6" s="19">
        <v>9.4600000000000009</v>
      </c>
      <c r="AU6" s="17">
        <v>4.34</v>
      </c>
      <c r="AV6" s="19">
        <v>1.46</v>
      </c>
      <c r="AX6" s="17">
        <v>14.2</v>
      </c>
      <c r="AY6" s="19">
        <v>12.2</v>
      </c>
    </row>
    <row r="7" spans="2:51" x14ac:dyDescent="0.2">
      <c r="B7" s="125">
        <v>2</v>
      </c>
      <c r="C7" s="100">
        <v>0.20876827000000001</v>
      </c>
      <c r="D7" s="98">
        <v>-0.54237290000000005</v>
      </c>
      <c r="E7" s="98">
        <v>2.1276595700000001</v>
      </c>
      <c r="F7" s="98">
        <v>-0.3170577</v>
      </c>
      <c r="G7" s="98">
        <v>-1.3493976000000001</v>
      </c>
      <c r="H7" s="98">
        <v>1.3304720999999999</v>
      </c>
      <c r="I7" s="98">
        <v>-2.8812717000000001</v>
      </c>
      <c r="J7" s="116">
        <v>0.62111801</v>
      </c>
      <c r="K7" s="97">
        <v>1.6089712300000001</v>
      </c>
      <c r="L7" s="98">
        <v>0.55991040999999997</v>
      </c>
      <c r="M7" s="98">
        <v>0.41004613000000001</v>
      </c>
      <c r="N7" s="98">
        <v>0.40206777999999999</v>
      </c>
      <c r="O7" s="98">
        <v>2.1226415099999998</v>
      </c>
      <c r="P7" s="98">
        <v>2.3064250400000001</v>
      </c>
      <c r="Q7" s="98">
        <v>0.99589923999999996</v>
      </c>
      <c r="R7" s="117">
        <v>-1.9673974000000001</v>
      </c>
      <c r="T7" s="17">
        <v>4.5</v>
      </c>
      <c r="U7" s="19">
        <v>5.9</v>
      </c>
      <c r="V7" s="24"/>
      <c r="W7" s="17">
        <v>5</v>
      </c>
      <c r="X7" s="19">
        <v>2</v>
      </c>
      <c r="Z7" s="17">
        <v>131921.364</v>
      </c>
      <c r="AA7" s="19">
        <v>63955.577499999999</v>
      </c>
      <c r="AC7" s="17">
        <v>76716.549599999998</v>
      </c>
      <c r="AD7" s="19">
        <v>36510.562700000002</v>
      </c>
      <c r="AF7" s="17">
        <v>54.5</v>
      </c>
      <c r="AG7" s="19">
        <v>43.8</v>
      </c>
      <c r="AI7" s="17">
        <v>14</v>
      </c>
      <c r="AJ7" s="19">
        <v>25.9</v>
      </c>
      <c r="AL7" s="17">
        <v>55.9</v>
      </c>
      <c r="AM7" s="19">
        <v>45.4</v>
      </c>
      <c r="AO7" s="17">
        <v>7.04</v>
      </c>
      <c r="AP7" s="19">
        <v>8.65</v>
      </c>
      <c r="AR7" s="17">
        <v>18.3</v>
      </c>
      <c r="AS7" s="19">
        <v>7.92</v>
      </c>
      <c r="AU7" s="17">
        <v>3.97</v>
      </c>
      <c r="AV7" s="19">
        <v>2.41</v>
      </c>
      <c r="AX7" s="17">
        <v>11.9</v>
      </c>
      <c r="AY7" s="19">
        <v>8.4600000000000009</v>
      </c>
    </row>
    <row r="8" spans="2:51" x14ac:dyDescent="0.2">
      <c r="B8" s="125">
        <v>3</v>
      </c>
      <c r="C8" s="100">
        <v>3.2388664</v>
      </c>
      <c r="D8" s="98">
        <v>-0.88435370000000002</v>
      </c>
      <c r="E8" s="98">
        <v>3.2504780100000001</v>
      </c>
      <c r="F8" s="98">
        <v>0</v>
      </c>
      <c r="G8" s="98">
        <v>-1.4961390000000001</v>
      </c>
      <c r="H8" s="98">
        <v>0.99052541000000005</v>
      </c>
      <c r="I8" s="98">
        <v>-2.6263627</v>
      </c>
      <c r="J8" s="116">
        <v>-0.81915559999999998</v>
      </c>
      <c r="K8" s="97">
        <v>3.6754176599999999</v>
      </c>
      <c r="L8" s="98">
        <v>0.2247191</v>
      </c>
      <c r="M8" s="98">
        <v>1.0188486999999999</v>
      </c>
      <c r="N8" s="98">
        <v>0.63037248999999995</v>
      </c>
      <c r="O8" s="98">
        <v>-1.2195122</v>
      </c>
      <c r="P8" s="98">
        <v>-0.33840949999999997</v>
      </c>
      <c r="Q8" s="98">
        <v>-3.5539215999999998</v>
      </c>
      <c r="R8" s="117">
        <v>-2.3124647</v>
      </c>
      <c r="T8" s="17">
        <v>3.9</v>
      </c>
      <c r="U8" s="19">
        <v>5.2</v>
      </c>
      <c r="V8" s="24"/>
      <c r="W8" s="17">
        <v>3</v>
      </c>
      <c r="X8" s="19">
        <v>2</v>
      </c>
      <c r="Z8" s="17">
        <v>119481.162</v>
      </c>
      <c r="AA8" s="19">
        <v>56278.883300000001</v>
      </c>
      <c r="AC8" s="17">
        <v>70256.713399999993</v>
      </c>
      <c r="AD8" s="19">
        <v>33058.124599999996</v>
      </c>
      <c r="AF8" s="17">
        <v>58.8</v>
      </c>
      <c r="AG8" s="19">
        <v>44</v>
      </c>
      <c r="AI8" s="17">
        <v>12.2</v>
      </c>
      <c r="AJ8" s="19">
        <v>29</v>
      </c>
      <c r="AL8" s="17">
        <v>54.4</v>
      </c>
      <c r="AM8" s="19">
        <v>63.2</v>
      </c>
      <c r="AO8" s="17">
        <v>7.44</v>
      </c>
      <c r="AP8" s="19">
        <v>9.9600000000000009</v>
      </c>
      <c r="AR8" s="17">
        <v>18.48</v>
      </c>
      <c r="AS8" s="19">
        <v>11.02</v>
      </c>
      <c r="AU8" s="17">
        <v>4.45</v>
      </c>
      <c r="AV8" s="19">
        <v>1.0900000000000001</v>
      </c>
      <c r="AX8" s="17">
        <v>9.7799999999999994</v>
      </c>
      <c r="AY8" s="19">
        <v>11</v>
      </c>
    </row>
    <row r="9" spans="2:51" x14ac:dyDescent="0.2">
      <c r="B9" s="125">
        <v>4</v>
      </c>
      <c r="C9" s="100">
        <v>-2.2095509999999998</v>
      </c>
      <c r="D9" s="98">
        <v>-6.9985569999999999</v>
      </c>
      <c r="E9" s="98">
        <v>-6.0796646000000001</v>
      </c>
      <c r="F9" s="98">
        <v>-4.1474653999999997</v>
      </c>
      <c r="G9" s="98">
        <v>-1.9389239</v>
      </c>
      <c r="H9" s="98">
        <v>-1.8608773000000001</v>
      </c>
      <c r="I9" s="98">
        <v>-6.7525772999999996</v>
      </c>
      <c r="J9" s="116">
        <v>-6.5956029000000003</v>
      </c>
      <c r="K9" s="97">
        <v>-1.1022044</v>
      </c>
      <c r="L9" s="98">
        <v>-3.1358885000000001</v>
      </c>
      <c r="M9" s="98">
        <v>-2.5871171999999998</v>
      </c>
      <c r="N9" s="98">
        <v>-1.8203171</v>
      </c>
      <c r="O9" s="98">
        <v>-3.75</v>
      </c>
      <c r="P9" s="98">
        <v>-5.2662722000000004</v>
      </c>
      <c r="Q9" s="98">
        <v>-8.6118252000000002</v>
      </c>
      <c r="R9" s="117">
        <v>-7.9761905000000004</v>
      </c>
      <c r="T9" s="17">
        <v>4.5</v>
      </c>
      <c r="U9" s="19">
        <v>6.2</v>
      </c>
      <c r="V9" s="24"/>
      <c r="W9" s="17">
        <v>3</v>
      </c>
      <c r="X9" s="19">
        <v>1</v>
      </c>
      <c r="Z9" s="17">
        <v>241356.641</v>
      </c>
      <c r="AA9" s="19">
        <v>101095.08200000001</v>
      </c>
      <c r="AC9" s="17">
        <v>81207.633600000001</v>
      </c>
      <c r="AD9" s="19">
        <v>42213.537800000006</v>
      </c>
      <c r="AF9" s="17">
        <v>83.9</v>
      </c>
      <c r="AG9" s="19">
        <v>44.3</v>
      </c>
      <c r="AI9" s="17">
        <v>5.74</v>
      </c>
      <c r="AJ9" s="19">
        <v>29.4</v>
      </c>
      <c r="AL9" s="17">
        <v>79.2</v>
      </c>
      <c r="AM9" s="19">
        <v>56.5</v>
      </c>
      <c r="AO9" s="17">
        <v>3.59</v>
      </c>
      <c r="AP9" s="19">
        <v>15.4</v>
      </c>
      <c r="AR9" s="17">
        <v>40.700000000000003</v>
      </c>
      <c r="AS9" s="19">
        <v>6.21</v>
      </c>
      <c r="AU9" s="17">
        <v>8.34</v>
      </c>
      <c r="AV9" s="19">
        <v>2.4500000000000002</v>
      </c>
      <c r="AX9" s="17">
        <v>21.8</v>
      </c>
      <c r="AY9" s="19">
        <v>11.9</v>
      </c>
    </row>
    <row r="10" spans="2:51" x14ac:dyDescent="0.2">
      <c r="B10" s="125">
        <v>5</v>
      </c>
      <c r="C10" s="100">
        <v>-11.595331</v>
      </c>
      <c r="D10" s="98">
        <v>-13.90169</v>
      </c>
      <c r="E10" s="98">
        <v>-13.622754</v>
      </c>
      <c r="F10" s="98">
        <v>-12.678063</v>
      </c>
      <c r="G10" s="98">
        <v>-15.931642999999999</v>
      </c>
      <c r="H10" s="98">
        <v>-14.207649999999999</v>
      </c>
      <c r="I10" s="98">
        <v>-13.045852</v>
      </c>
      <c r="J10" s="116">
        <v>-19.94003</v>
      </c>
      <c r="K10" s="97">
        <v>-7.9721776000000002</v>
      </c>
      <c r="L10" s="98">
        <v>-5.2132700999999999</v>
      </c>
      <c r="M10" s="98">
        <v>-8.0645161000000005</v>
      </c>
      <c r="N10" s="98">
        <v>-6.7076922999999997</v>
      </c>
      <c r="O10" s="98">
        <v>-17.231638</v>
      </c>
      <c r="P10" s="98">
        <v>-15.744958</v>
      </c>
      <c r="Q10" s="98">
        <v>-15.347339</v>
      </c>
      <c r="R10" s="117">
        <v>-16.431322000000002</v>
      </c>
      <c r="T10" s="17">
        <v>5.3</v>
      </c>
      <c r="U10" s="19">
        <v>6.5</v>
      </c>
      <c r="V10" s="24"/>
      <c r="W10" s="17">
        <v>4</v>
      </c>
      <c r="X10" s="19">
        <v>1</v>
      </c>
      <c r="Z10" s="17">
        <v>172773.86499999999</v>
      </c>
      <c r="AA10" s="19">
        <v>76544.543799999999</v>
      </c>
      <c r="AC10" s="17">
        <v>57245.913200000003</v>
      </c>
      <c r="AD10" s="19">
        <v>33267.978500000005</v>
      </c>
      <c r="AF10" s="17">
        <v>69.099999999999994</v>
      </c>
      <c r="AG10" s="19">
        <v>46.4</v>
      </c>
      <c r="AI10" s="17">
        <v>17.2</v>
      </c>
      <c r="AJ10" s="19">
        <v>31.7</v>
      </c>
      <c r="AL10" s="17">
        <v>61.1</v>
      </c>
      <c r="AM10" s="19">
        <v>47.7</v>
      </c>
      <c r="AO10" s="17">
        <v>13.1</v>
      </c>
      <c r="AP10" s="19">
        <v>22.9</v>
      </c>
      <c r="AR10" s="17">
        <v>24.5</v>
      </c>
      <c r="AS10" s="19">
        <v>8.35</v>
      </c>
      <c r="AU10" s="17">
        <v>5.44</v>
      </c>
      <c r="AV10" s="19">
        <v>3.46</v>
      </c>
      <c r="AX10" s="17">
        <v>17.399999999999999</v>
      </c>
      <c r="AY10" s="19">
        <v>13</v>
      </c>
    </row>
    <row r="11" spans="2:51" ht="17" thickBot="1" x14ac:dyDescent="0.25">
      <c r="B11" s="126">
        <v>6</v>
      </c>
      <c r="C11" s="105">
        <v>-22.459436</v>
      </c>
      <c r="D11" s="103">
        <v>-25.784562999999999</v>
      </c>
      <c r="E11" s="103">
        <v>-20</v>
      </c>
      <c r="F11" s="103">
        <v>-21.319018</v>
      </c>
      <c r="G11" s="103">
        <v>-25.928144</v>
      </c>
      <c r="H11" s="103">
        <v>-27.864294000000001</v>
      </c>
      <c r="I11" s="103">
        <v>-30.497795</v>
      </c>
      <c r="J11" s="120">
        <v>-22.793552999999999</v>
      </c>
      <c r="K11" s="102">
        <v>-14.463982</v>
      </c>
      <c r="L11" s="103">
        <v>-13.992298</v>
      </c>
      <c r="M11" s="103">
        <v>-13.559322</v>
      </c>
      <c r="N11" s="103">
        <v>-11.153846</v>
      </c>
      <c r="O11" s="103">
        <v>-18.317889999999998</v>
      </c>
      <c r="P11" s="103">
        <v>-19.959541000000002</v>
      </c>
      <c r="Q11" s="103">
        <v>-18.060172000000001</v>
      </c>
      <c r="R11" s="118">
        <v>-18.95082</v>
      </c>
      <c r="T11" s="17">
        <v>5.0999999999999996</v>
      </c>
      <c r="U11" s="19">
        <v>5.9</v>
      </c>
      <c r="V11" s="24"/>
      <c r="W11" s="17">
        <v>2</v>
      </c>
      <c r="X11" s="19">
        <v>1</v>
      </c>
      <c r="Z11" s="17">
        <v>167947.041</v>
      </c>
      <c r="AA11" s="19">
        <v>77740.1777</v>
      </c>
      <c r="AC11" s="17">
        <v>57537.412199999999</v>
      </c>
      <c r="AD11" s="19">
        <v>26078.973300000001</v>
      </c>
      <c r="AF11" s="17">
        <v>67.099999999999994</v>
      </c>
      <c r="AG11" s="19">
        <v>45</v>
      </c>
      <c r="AI11" s="17">
        <v>20.9</v>
      </c>
      <c r="AJ11" s="19">
        <v>31</v>
      </c>
      <c r="AL11" s="17">
        <v>65.2</v>
      </c>
      <c r="AM11" s="19">
        <v>37.299999999999997</v>
      </c>
      <c r="AO11" s="17">
        <v>11.4</v>
      </c>
      <c r="AP11" s="19">
        <v>27.2</v>
      </c>
      <c r="AR11" s="17">
        <v>24.2</v>
      </c>
      <c r="AS11" s="19">
        <v>4.6100000000000003</v>
      </c>
      <c r="AU11" s="17">
        <v>4.54</v>
      </c>
      <c r="AV11" s="19">
        <v>1.33</v>
      </c>
      <c r="AX11" s="17">
        <v>16.899999999999999</v>
      </c>
      <c r="AY11" s="19">
        <v>11.3</v>
      </c>
    </row>
    <row r="12" spans="2:51" ht="17" thickBot="1" x14ac:dyDescent="0.25"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T12" s="21">
        <v>4.7</v>
      </c>
      <c r="U12" s="23">
        <v>6.1</v>
      </c>
      <c r="V12" s="24"/>
      <c r="W12" s="21">
        <v>5</v>
      </c>
      <c r="X12" s="23">
        <v>2</v>
      </c>
      <c r="Z12" s="21">
        <v>146554.609</v>
      </c>
      <c r="AA12" s="23">
        <v>68175.232600000003</v>
      </c>
      <c r="AC12" s="21">
        <v>46763.226500000004</v>
      </c>
      <c r="AD12" s="23">
        <v>25622.906200000001</v>
      </c>
      <c r="AF12" s="21">
        <v>73.099999999999994</v>
      </c>
      <c r="AG12" s="23">
        <v>46.3</v>
      </c>
      <c r="AI12" s="21">
        <v>9.69</v>
      </c>
      <c r="AJ12" s="23">
        <v>30.9</v>
      </c>
      <c r="AL12" s="21">
        <v>72</v>
      </c>
      <c r="AM12" s="23">
        <v>45.2</v>
      </c>
      <c r="AO12" s="21">
        <v>6.79</v>
      </c>
      <c r="AP12" s="23">
        <v>24.8</v>
      </c>
      <c r="AR12" s="21">
        <v>28.2</v>
      </c>
      <c r="AS12" s="23">
        <v>3.31</v>
      </c>
      <c r="AU12" s="21">
        <v>6.29</v>
      </c>
      <c r="AV12" s="23">
        <v>1.07</v>
      </c>
      <c r="AX12" s="21">
        <v>18.7</v>
      </c>
      <c r="AY12" s="23">
        <v>9.7100000000000009</v>
      </c>
    </row>
    <row r="13" spans="2:51" ht="17" thickBot="1" x14ac:dyDescent="0.25"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T13" s="24"/>
      <c r="U13" s="24"/>
      <c r="V13" s="15"/>
    </row>
    <row r="14" spans="2:51" ht="17" thickBot="1" x14ac:dyDescent="0.25">
      <c r="B14" s="173" t="s">
        <v>81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5"/>
      <c r="T14" s="24"/>
      <c r="U14" s="24"/>
      <c r="V14" s="15"/>
    </row>
    <row r="15" spans="2:51" ht="17" thickBot="1" x14ac:dyDescent="0.25">
      <c r="B15" s="90" t="s">
        <v>4</v>
      </c>
      <c r="C15" s="176" t="s">
        <v>111</v>
      </c>
      <c r="D15" s="177"/>
      <c r="E15" s="177"/>
      <c r="F15" s="177"/>
      <c r="G15" s="177"/>
      <c r="H15" s="177"/>
      <c r="I15" s="177"/>
      <c r="J15" s="178"/>
      <c r="K15" s="176" t="s">
        <v>112</v>
      </c>
      <c r="L15" s="177"/>
      <c r="M15" s="177"/>
      <c r="N15" s="177"/>
      <c r="O15" s="177"/>
      <c r="P15" s="177"/>
      <c r="Q15" s="177"/>
      <c r="R15" s="178"/>
    </row>
    <row r="16" spans="2:51" x14ac:dyDescent="0.2">
      <c r="B16" s="124">
        <v>0</v>
      </c>
      <c r="C16" s="95">
        <v>0</v>
      </c>
      <c r="D16" s="93">
        <v>0</v>
      </c>
      <c r="E16" s="93">
        <v>0</v>
      </c>
      <c r="F16" s="93">
        <v>0</v>
      </c>
      <c r="G16" s="93">
        <v>0</v>
      </c>
      <c r="H16" s="93">
        <v>0</v>
      </c>
      <c r="I16" s="93">
        <v>0</v>
      </c>
      <c r="J16" s="119">
        <v>0</v>
      </c>
      <c r="K16" s="121">
        <v>0</v>
      </c>
      <c r="L16" s="122">
        <v>0</v>
      </c>
      <c r="M16" s="122">
        <v>0</v>
      </c>
      <c r="N16" s="122">
        <v>0</v>
      </c>
      <c r="O16" s="122">
        <v>0</v>
      </c>
      <c r="P16" s="122">
        <v>0</v>
      </c>
      <c r="Q16" s="122">
        <v>0</v>
      </c>
      <c r="R16" s="123">
        <v>0</v>
      </c>
    </row>
    <row r="17" spans="2:18" x14ac:dyDescent="0.2">
      <c r="B17" s="125">
        <v>1</v>
      </c>
      <c r="C17" s="100">
        <v>0</v>
      </c>
      <c r="D17" s="98">
        <v>0</v>
      </c>
      <c r="E17" s="98">
        <v>0</v>
      </c>
      <c r="F17" s="98">
        <v>0</v>
      </c>
      <c r="G17" s="98">
        <v>0</v>
      </c>
      <c r="H17" s="98">
        <v>0</v>
      </c>
      <c r="I17" s="98">
        <v>0</v>
      </c>
      <c r="J17" s="116">
        <v>0</v>
      </c>
      <c r="K17" s="97">
        <v>0</v>
      </c>
      <c r="L17" s="98">
        <v>0</v>
      </c>
      <c r="M17" s="98">
        <v>0</v>
      </c>
      <c r="N17" s="98">
        <v>0</v>
      </c>
      <c r="O17" s="98">
        <v>0</v>
      </c>
      <c r="P17" s="98">
        <v>0</v>
      </c>
      <c r="Q17" s="98">
        <v>0</v>
      </c>
      <c r="R17" s="117">
        <v>0</v>
      </c>
    </row>
    <row r="18" spans="2:18" x14ac:dyDescent="0.2">
      <c r="B18" s="125">
        <v>2</v>
      </c>
      <c r="C18" s="100">
        <v>0</v>
      </c>
      <c r="D18" s="98">
        <v>0</v>
      </c>
      <c r="E18" s="98">
        <v>0</v>
      </c>
      <c r="F18" s="98">
        <v>0</v>
      </c>
      <c r="G18" s="98">
        <v>0</v>
      </c>
      <c r="H18" s="98">
        <v>0</v>
      </c>
      <c r="I18" s="98">
        <v>0</v>
      </c>
      <c r="J18" s="116">
        <v>0</v>
      </c>
      <c r="K18" s="97">
        <v>0</v>
      </c>
      <c r="L18" s="98">
        <v>0</v>
      </c>
      <c r="M18" s="98">
        <v>0</v>
      </c>
      <c r="N18" s="98">
        <v>0</v>
      </c>
      <c r="O18" s="98">
        <v>0</v>
      </c>
      <c r="P18" s="98">
        <v>0</v>
      </c>
      <c r="Q18" s="98">
        <v>0</v>
      </c>
      <c r="R18" s="117">
        <v>0</v>
      </c>
    </row>
    <row r="19" spans="2:18" x14ac:dyDescent="0.2">
      <c r="B19" s="125">
        <v>3</v>
      </c>
      <c r="C19" s="100">
        <v>0</v>
      </c>
      <c r="D19" s="98">
        <v>0</v>
      </c>
      <c r="E19" s="98">
        <v>0</v>
      </c>
      <c r="F19" s="98">
        <v>0</v>
      </c>
      <c r="G19" s="98">
        <v>0</v>
      </c>
      <c r="H19" s="98">
        <v>0</v>
      </c>
      <c r="I19" s="98">
        <v>0</v>
      </c>
      <c r="J19" s="116">
        <v>0</v>
      </c>
      <c r="K19" s="97">
        <v>0</v>
      </c>
      <c r="L19" s="98">
        <v>0</v>
      </c>
      <c r="M19" s="98">
        <v>0</v>
      </c>
      <c r="N19" s="98">
        <v>0</v>
      </c>
      <c r="O19" s="98">
        <v>0</v>
      </c>
      <c r="P19" s="98">
        <v>0</v>
      </c>
      <c r="Q19" s="98">
        <v>0</v>
      </c>
      <c r="R19" s="117">
        <v>1</v>
      </c>
    </row>
    <row r="20" spans="2:18" x14ac:dyDescent="0.2">
      <c r="B20" s="125">
        <v>4</v>
      </c>
      <c r="C20" s="100">
        <v>1</v>
      </c>
      <c r="D20" s="98">
        <v>2</v>
      </c>
      <c r="E20" s="98">
        <v>2</v>
      </c>
      <c r="F20" s="98">
        <v>2</v>
      </c>
      <c r="G20" s="98">
        <v>1</v>
      </c>
      <c r="H20" s="98">
        <v>2</v>
      </c>
      <c r="I20" s="98">
        <v>2</v>
      </c>
      <c r="J20" s="116">
        <v>2</v>
      </c>
      <c r="K20" s="97">
        <v>1</v>
      </c>
      <c r="L20" s="98">
        <v>0</v>
      </c>
      <c r="M20" s="98">
        <v>1</v>
      </c>
      <c r="N20" s="98">
        <v>0</v>
      </c>
      <c r="O20" s="98">
        <v>1</v>
      </c>
      <c r="P20" s="98">
        <v>0</v>
      </c>
      <c r="Q20" s="98">
        <v>0</v>
      </c>
      <c r="R20" s="117">
        <v>1</v>
      </c>
    </row>
    <row r="21" spans="2:18" x14ac:dyDescent="0.2">
      <c r="B21" s="125">
        <v>5</v>
      </c>
      <c r="C21" s="100">
        <v>2</v>
      </c>
      <c r="D21" s="98">
        <v>2</v>
      </c>
      <c r="E21" s="98">
        <v>3</v>
      </c>
      <c r="F21" s="98">
        <v>2</v>
      </c>
      <c r="G21" s="98">
        <v>2</v>
      </c>
      <c r="H21" s="98">
        <v>2</v>
      </c>
      <c r="I21" s="98">
        <v>2</v>
      </c>
      <c r="J21" s="116">
        <v>3</v>
      </c>
      <c r="K21" s="97">
        <v>2</v>
      </c>
      <c r="L21" s="98">
        <v>1</v>
      </c>
      <c r="M21" s="98">
        <v>1</v>
      </c>
      <c r="N21" s="98">
        <v>1</v>
      </c>
      <c r="O21" s="98">
        <v>1</v>
      </c>
      <c r="P21" s="98">
        <v>0</v>
      </c>
      <c r="Q21" s="98">
        <v>1</v>
      </c>
      <c r="R21" s="117">
        <v>1</v>
      </c>
    </row>
    <row r="22" spans="2:18" ht="17" thickBot="1" x14ac:dyDescent="0.25">
      <c r="B22" s="126">
        <v>6</v>
      </c>
      <c r="C22" s="105">
        <v>4</v>
      </c>
      <c r="D22" s="103">
        <v>4</v>
      </c>
      <c r="E22" s="103">
        <v>3</v>
      </c>
      <c r="F22" s="103">
        <v>4</v>
      </c>
      <c r="G22" s="103">
        <v>3</v>
      </c>
      <c r="H22" s="103">
        <v>4</v>
      </c>
      <c r="I22" s="103">
        <v>2</v>
      </c>
      <c r="J22" s="120">
        <v>4</v>
      </c>
      <c r="K22" s="102">
        <v>2</v>
      </c>
      <c r="L22" s="103">
        <v>1</v>
      </c>
      <c r="M22" s="103">
        <v>2</v>
      </c>
      <c r="N22" s="103">
        <v>2</v>
      </c>
      <c r="O22" s="103">
        <v>2</v>
      </c>
      <c r="P22" s="103">
        <v>1</v>
      </c>
      <c r="Q22" s="103">
        <v>1</v>
      </c>
      <c r="R22" s="118">
        <v>2</v>
      </c>
    </row>
  </sheetData>
  <mergeCells count="17">
    <mergeCell ref="B14:R14"/>
    <mergeCell ref="C15:J15"/>
    <mergeCell ref="K15:R15"/>
    <mergeCell ref="T3:U3"/>
    <mergeCell ref="W3:X3"/>
    <mergeCell ref="C4:J4"/>
    <mergeCell ref="K4:R4"/>
    <mergeCell ref="B3:R3"/>
    <mergeCell ref="AR3:AS3"/>
    <mergeCell ref="AU3:AV3"/>
    <mergeCell ref="AX3:AY3"/>
    <mergeCell ref="Z3:AA3"/>
    <mergeCell ref="AC3:AD3"/>
    <mergeCell ref="AF3:AG3"/>
    <mergeCell ref="AI3:AJ3"/>
    <mergeCell ref="AL3:AM3"/>
    <mergeCell ref="AO3:AP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23A5-0078-8347-955B-6509E551A311}">
  <dimension ref="B1:BP63"/>
  <sheetViews>
    <sheetView topLeftCell="Q1" zoomScaleNormal="100" workbookViewId="0">
      <selection activeCell="BB29" sqref="BB29"/>
    </sheetView>
  </sheetViews>
  <sheetFormatPr baseColWidth="10" defaultRowHeight="16" x14ac:dyDescent="0.2"/>
  <cols>
    <col min="1" max="1" width="2.5" style="1" customWidth="1"/>
    <col min="2" max="2" width="8.6640625" style="1" bestFit="1" customWidth="1"/>
    <col min="3" max="6" width="9.5" style="1" bestFit="1" customWidth="1"/>
    <col min="7" max="8" width="9.1640625" style="1" bestFit="1" customWidth="1"/>
    <col min="9" max="20" width="9.5" style="1" bestFit="1" customWidth="1"/>
    <col min="21" max="21" width="2.5" style="1" customWidth="1"/>
    <col min="22" max="22" width="4.5" style="1" bestFit="1" customWidth="1"/>
    <col min="23" max="23" width="5.1640625" style="1" bestFit="1" customWidth="1"/>
    <col min="24" max="24" width="8.33203125" style="1" bestFit="1" customWidth="1"/>
    <col min="25" max="25" width="2.5" style="1" customWidth="1"/>
    <col min="26" max="28" width="9.5" style="1" bestFit="1" customWidth="1"/>
    <col min="29" max="29" width="2.5" style="1" customWidth="1"/>
    <col min="30" max="32" width="9.5" style="1" bestFit="1" customWidth="1"/>
    <col min="33" max="33" width="2.5" style="1" customWidth="1"/>
    <col min="34" max="36" width="9.5" style="1" bestFit="1" customWidth="1"/>
    <col min="37" max="37" width="2.5" style="1" customWidth="1"/>
    <col min="38" max="38" width="10.33203125" style="1" bestFit="1" customWidth="1"/>
    <col min="39" max="40" width="9.5" style="1" bestFit="1" customWidth="1"/>
    <col min="41" max="41" width="2.5" style="1" customWidth="1"/>
    <col min="42" max="44" width="9.5" style="1" bestFit="1" customWidth="1"/>
    <col min="45" max="45" width="2.5" style="1" customWidth="1"/>
    <col min="46" max="46" width="7.6640625" style="1" customWidth="1"/>
    <col min="47" max="47" width="8.6640625" style="1" customWidth="1"/>
    <col min="48" max="48" width="12" style="1" customWidth="1"/>
    <col min="49" max="49" width="2.5" style="1" customWidth="1"/>
    <col min="50" max="51" width="9.6640625" style="1" customWidth="1"/>
    <col min="52" max="52" width="10.83203125" style="1"/>
    <col min="53" max="53" width="2.5" style="1" customWidth="1"/>
    <col min="54" max="56" width="9.5" style="1" bestFit="1" customWidth="1"/>
    <col min="57" max="16384" width="10.83203125" style="1"/>
  </cols>
  <sheetData>
    <row r="1" spans="2:57" ht="17" thickBot="1" x14ac:dyDescent="0.25"/>
    <row r="2" spans="2:57" ht="17" thickBot="1" x14ac:dyDescent="0.25">
      <c r="B2" s="183" t="s">
        <v>124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5"/>
      <c r="V2" s="186" t="s">
        <v>83</v>
      </c>
      <c r="W2" s="187"/>
      <c r="X2" s="188"/>
      <c r="Z2" s="149" t="s">
        <v>125</v>
      </c>
      <c r="AA2" s="150"/>
      <c r="AB2" s="151"/>
      <c r="AD2" s="149" t="s">
        <v>126</v>
      </c>
      <c r="AE2" s="150"/>
      <c r="AF2" s="151"/>
      <c r="AH2" s="149" t="s">
        <v>127</v>
      </c>
      <c r="AI2" s="150"/>
      <c r="AJ2" s="151"/>
      <c r="AL2" s="179" t="s">
        <v>128</v>
      </c>
      <c r="AM2" s="180"/>
      <c r="AN2" s="181"/>
      <c r="AO2" s="47"/>
      <c r="AP2" s="179" t="s">
        <v>129</v>
      </c>
      <c r="AQ2" s="180"/>
      <c r="AR2" s="181"/>
      <c r="AS2" s="47"/>
      <c r="AT2" s="179" t="s">
        <v>130</v>
      </c>
      <c r="AU2" s="180"/>
      <c r="AV2" s="181"/>
      <c r="AW2" s="47"/>
      <c r="AX2" s="179" t="s">
        <v>131</v>
      </c>
      <c r="AY2" s="180"/>
      <c r="AZ2" s="181"/>
      <c r="BB2" s="179" t="s">
        <v>132</v>
      </c>
      <c r="BC2" s="180"/>
      <c r="BD2" s="181"/>
      <c r="BE2" s="47"/>
    </row>
    <row r="3" spans="2:57" ht="17" thickBot="1" x14ac:dyDescent="0.25">
      <c r="B3" s="89" t="s">
        <v>92</v>
      </c>
      <c r="C3" s="190" t="s">
        <v>1</v>
      </c>
      <c r="D3" s="191"/>
      <c r="E3" s="191"/>
      <c r="F3" s="191"/>
      <c r="G3" s="191"/>
      <c r="H3" s="192"/>
      <c r="I3" s="190" t="s">
        <v>2</v>
      </c>
      <c r="J3" s="191"/>
      <c r="K3" s="191"/>
      <c r="L3" s="191"/>
      <c r="M3" s="191"/>
      <c r="N3" s="192"/>
      <c r="O3" s="193" t="s">
        <v>28</v>
      </c>
      <c r="P3" s="191"/>
      <c r="Q3" s="191"/>
      <c r="R3" s="191"/>
      <c r="S3" s="191"/>
      <c r="T3" s="192"/>
      <c r="V3" s="48" t="s">
        <v>1</v>
      </c>
      <c r="W3" s="49" t="s">
        <v>2</v>
      </c>
      <c r="X3" s="50" t="s">
        <v>5</v>
      </c>
      <c r="Z3" s="48" t="s">
        <v>1</v>
      </c>
      <c r="AA3" s="49" t="s">
        <v>2</v>
      </c>
      <c r="AB3" s="50" t="s">
        <v>5</v>
      </c>
      <c r="AD3" s="48" t="s">
        <v>1</v>
      </c>
      <c r="AE3" s="49" t="s">
        <v>2</v>
      </c>
      <c r="AF3" s="50" t="s">
        <v>5</v>
      </c>
      <c r="AH3" s="48" t="s">
        <v>1</v>
      </c>
      <c r="AI3" s="49" t="s">
        <v>2</v>
      </c>
      <c r="AJ3" s="50" t="s">
        <v>5</v>
      </c>
      <c r="AL3" s="48" t="s">
        <v>1</v>
      </c>
      <c r="AM3" s="49" t="s">
        <v>2</v>
      </c>
      <c r="AN3" s="50" t="s">
        <v>5</v>
      </c>
      <c r="AP3" s="48" t="s">
        <v>1</v>
      </c>
      <c r="AQ3" s="49" t="s">
        <v>2</v>
      </c>
      <c r="AR3" s="50" t="s">
        <v>5</v>
      </c>
      <c r="AT3" s="48" t="s">
        <v>1</v>
      </c>
      <c r="AU3" s="49" t="s">
        <v>2</v>
      </c>
      <c r="AV3" s="50" t="s">
        <v>5</v>
      </c>
      <c r="AX3" s="48" t="s">
        <v>1</v>
      </c>
      <c r="AY3" s="49" t="s">
        <v>2</v>
      </c>
      <c r="AZ3" s="50" t="s">
        <v>5</v>
      </c>
      <c r="BB3" s="48" t="s">
        <v>1</v>
      </c>
      <c r="BC3" s="49" t="s">
        <v>2</v>
      </c>
      <c r="BD3" s="50" t="s">
        <v>5</v>
      </c>
    </row>
    <row r="4" spans="2:57" x14ac:dyDescent="0.2">
      <c r="B4" s="88">
        <v>11</v>
      </c>
      <c r="C4" s="84">
        <v>0</v>
      </c>
      <c r="D4" s="85">
        <v>0</v>
      </c>
      <c r="E4" s="85">
        <v>0</v>
      </c>
      <c r="F4" s="85">
        <v>0</v>
      </c>
      <c r="G4" s="85">
        <v>0</v>
      </c>
      <c r="H4" s="86">
        <v>0</v>
      </c>
      <c r="I4" s="84">
        <v>0</v>
      </c>
      <c r="J4" s="85">
        <v>0</v>
      </c>
      <c r="K4" s="85">
        <v>0</v>
      </c>
      <c r="L4" s="85">
        <v>0</v>
      </c>
      <c r="M4" s="85">
        <v>0</v>
      </c>
      <c r="N4" s="86">
        <v>0</v>
      </c>
      <c r="O4" s="87">
        <v>0</v>
      </c>
      <c r="P4" s="85">
        <v>0</v>
      </c>
      <c r="Q4" s="85">
        <v>0</v>
      </c>
      <c r="R4" s="85">
        <v>0</v>
      </c>
      <c r="S4" s="85">
        <v>0</v>
      </c>
      <c r="T4" s="86">
        <v>0</v>
      </c>
      <c r="V4" s="5">
        <v>75.7</v>
      </c>
      <c r="W4" s="4">
        <v>15.3</v>
      </c>
      <c r="X4" s="6">
        <v>10.6</v>
      </c>
      <c r="Z4" s="5">
        <v>16.555945900000001</v>
      </c>
      <c r="AA4" s="4">
        <v>4.4874029899999996</v>
      </c>
      <c r="AB4" s="6">
        <v>5.6193713199999999</v>
      </c>
      <c r="AD4" s="5">
        <v>16.555945900000001</v>
      </c>
      <c r="AE4" s="4">
        <v>4.4874029899999996</v>
      </c>
      <c r="AF4" s="6">
        <v>5.6193713199999999</v>
      </c>
      <c r="AH4" s="5">
        <v>20.4415251</v>
      </c>
      <c r="AI4" s="4">
        <v>2.6339104500000001</v>
      </c>
      <c r="AJ4" s="6">
        <v>2.6913830999999999</v>
      </c>
      <c r="AL4" s="5">
        <v>6.5303273199999996</v>
      </c>
      <c r="AM4" s="4">
        <v>1.11194434</v>
      </c>
      <c r="AN4" s="6">
        <v>0.61348183999999994</v>
      </c>
      <c r="AP4" s="5">
        <v>1.4815916</v>
      </c>
      <c r="AQ4" s="4">
        <v>2.3372324299999998</v>
      </c>
      <c r="AR4" s="6">
        <v>3.7169219199999999</v>
      </c>
      <c r="AT4" s="68">
        <v>30.14</v>
      </c>
      <c r="AU4" s="69">
        <v>22.7</v>
      </c>
      <c r="AV4" s="70">
        <v>13.23</v>
      </c>
      <c r="AX4" s="5">
        <v>11.01</v>
      </c>
      <c r="AY4" s="4">
        <v>14.3</v>
      </c>
      <c r="AZ4" s="6">
        <v>6.43</v>
      </c>
      <c r="BB4" s="5">
        <v>12.03</v>
      </c>
      <c r="BC4" s="4">
        <v>3.19</v>
      </c>
      <c r="BD4" s="6">
        <v>4.2566666700000004</v>
      </c>
    </row>
    <row r="5" spans="2:57" x14ac:dyDescent="0.2">
      <c r="B5" s="80">
        <v>13</v>
      </c>
      <c r="C5" s="76">
        <v>-0.87623220000000002</v>
      </c>
      <c r="D5" s="67">
        <v>7.3811931199999998</v>
      </c>
      <c r="E5" s="67">
        <v>0</v>
      </c>
      <c r="F5" s="67">
        <v>0.80321284999999998</v>
      </c>
      <c r="G5" s="67">
        <v>-5.1743531999999997</v>
      </c>
      <c r="H5" s="77">
        <v>-4.4176707000000004</v>
      </c>
      <c r="I5" s="76">
        <v>6.1840120699999996</v>
      </c>
      <c r="J5" s="67">
        <v>6.6358024699999998</v>
      </c>
      <c r="K5" s="67">
        <v>2.79411765</v>
      </c>
      <c r="L5" s="67">
        <v>10.592686</v>
      </c>
      <c r="M5" s="67">
        <v>5.0331125800000001</v>
      </c>
      <c r="N5" s="77">
        <v>6.9348127599999998</v>
      </c>
      <c r="O5" s="82">
        <v>3.1620553400000002</v>
      </c>
      <c r="P5" s="67">
        <v>4.6774193500000001</v>
      </c>
      <c r="Q5" s="67">
        <v>0.83217753000000005</v>
      </c>
      <c r="R5" s="67">
        <v>5.1239669399999999</v>
      </c>
      <c r="S5" s="67">
        <v>5.6974459700000004</v>
      </c>
      <c r="T5" s="77">
        <v>5.9382422799999999</v>
      </c>
      <c r="V5" s="5">
        <v>68.5</v>
      </c>
      <c r="W5" s="4">
        <v>14.9</v>
      </c>
      <c r="X5" s="6">
        <v>15.2</v>
      </c>
      <c r="Z5" s="5">
        <v>17.568781000000001</v>
      </c>
      <c r="AA5" s="4">
        <v>7.6650098599999996</v>
      </c>
      <c r="AB5" s="6">
        <v>8.0668523600000004</v>
      </c>
      <c r="AD5" s="5">
        <v>17.568781000000001</v>
      </c>
      <c r="AE5" s="4">
        <v>7.6650098599999996</v>
      </c>
      <c r="AF5" s="6">
        <v>8.0668523600000004</v>
      </c>
      <c r="AH5" s="5">
        <v>14.8952709</v>
      </c>
      <c r="AI5" s="4">
        <v>3.2019960599999999</v>
      </c>
      <c r="AJ5" s="6">
        <v>4.4815846500000003</v>
      </c>
      <c r="AL5" s="5">
        <v>5.4620637500000004</v>
      </c>
      <c r="AM5" s="4">
        <v>1.6472270499999999</v>
      </c>
      <c r="AN5" s="6">
        <v>1.16682146</v>
      </c>
      <c r="AP5" s="5">
        <v>1.3476660600000001</v>
      </c>
      <c r="AQ5" s="4">
        <v>4.2457639399999998</v>
      </c>
      <c r="AR5" s="6">
        <v>4.97204479</v>
      </c>
      <c r="AT5" s="68">
        <v>41</v>
      </c>
      <c r="AU5" s="69">
        <v>25.06</v>
      </c>
      <c r="AV5" s="70">
        <v>16.25</v>
      </c>
      <c r="AX5" s="5">
        <v>13.07</v>
      </c>
      <c r="AY5" s="4">
        <v>10.92</v>
      </c>
      <c r="AZ5" s="6">
        <v>16.25</v>
      </c>
      <c r="BB5" s="5">
        <v>15.093333299999999</v>
      </c>
      <c r="BC5" s="4">
        <v>3.6933333300000002</v>
      </c>
      <c r="BD5" s="6">
        <v>2.5833333299999999</v>
      </c>
    </row>
    <row r="6" spans="2:57" x14ac:dyDescent="0.2">
      <c r="B6" s="80">
        <v>15</v>
      </c>
      <c r="C6" s="76">
        <v>-5.0171038000000001</v>
      </c>
      <c r="D6" s="67">
        <v>-7.1345029000000002</v>
      </c>
      <c r="E6" s="67">
        <v>0.49261083999999999</v>
      </c>
      <c r="F6" s="67">
        <v>1.2</v>
      </c>
      <c r="G6" s="67">
        <v>-9.3567251000000002</v>
      </c>
      <c r="H6" s="77">
        <v>-4</v>
      </c>
      <c r="I6" s="76">
        <v>9.5930232600000007</v>
      </c>
      <c r="J6" s="67">
        <v>12.6984127</v>
      </c>
      <c r="K6" s="67">
        <v>-0.15151519999999999</v>
      </c>
      <c r="L6" s="67">
        <v>10.592686</v>
      </c>
      <c r="M6" s="67">
        <v>8.7786259500000003</v>
      </c>
      <c r="N6" s="77">
        <v>6.0224089599999999</v>
      </c>
      <c r="O6" s="82">
        <v>4.296875</v>
      </c>
      <c r="P6" s="67">
        <v>4.3689320399999998</v>
      </c>
      <c r="Q6" s="67">
        <v>2.4556616600000001</v>
      </c>
      <c r="R6" s="67">
        <v>8.0128205099999992</v>
      </c>
      <c r="S6" s="67">
        <v>12.2486289</v>
      </c>
      <c r="T6" s="77">
        <v>9.17431193</v>
      </c>
      <c r="V6" s="5">
        <v>72.2</v>
      </c>
      <c r="W6" s="4">
        <v>8.5299999999999994</v>
      </c>
      <c r="X6" s="6">
        <v>12.9</v>
      </c>
      <c r="Z6" s="5">
        <v>24.692281900000001</v>
      </c>
      <c r="AA6" s="4">
        <v>10.1704995</v>
      </c>
      <c r="AB6" s="6">
        <v>13.04482</v>
      </c>
      <c r="AD6" s="5">
        <v>24.692281900000001</v>
      </c>
      <c r="AE6" s="4">
        <v>10.1704995</v>
      </c>
      <c r="AF6" s="6">
        <v>13.04482</v>
      </c>
      <c r="AH6" s="5">
        <v>36.262379699999997</v>
      </c>
      <c r="AI6" s="4">
        <v>4.6701273299999997</v>
      </c>
      <c r="AJ6" s="6">
        <v>8.0753647900000001</v>
      </c>
      <c r="AL6" s="5">
        <v>14.990027339999999</v>
      </c>
      <c r="AM6" s="4">
        <v>2.4837337399999999</v>
      </c>
      <c r="AN6" s="6">
        <v>1.4216731</v>
      </c>
      <c r="AP6" s="5">
        <v>1.92165214</v>
      </c>
      <c r="AQ6" s="4">
        <v>6.1140161199999996</v>
      </c>
      <c r="AR6" s="6">
        <v>8.2584146700000005</v>
      </c>
      <c r="AT6" s="68">
        <v>29.19</v>
      </c>
      <c r="AU6" s="69">
        <v>18.48</v>
      </c>
      <c r="AV6" s="70">
        <v>14.93</v>
      </c>
      <c r="AX6" s="5">
        <v>8.99</v>
      </c>
      <c r="AY6" s="4">
        <v>10.26</v>
      </c>
      <c r="AZ6" s="6">
        <v>6.72</v>
      </c>
      <c r="BB6" s="5">
        <v>14.78</v>
      </c>
      <c r="BC6" s="4">
        <v>2.4033333300000002</v>
      </c>
      <c r="BD6" s="6">
        <v>4.6266666699999996</v>
      </c>
    </row>
    <row r="7" spans="2:57" x14ac:dyDescent="0.2">
      <c r="B7" s="80">
        <v>17</v>
      </c>
      <c r="C7" s="76">
        <v>-11.636364</v>
      </c>
      <c r="D7" s="67">
        <v>-10.628019</v>
      </c>
      <c r="E7" s="67">
        <v>-2.1233569000000001</v>
      </c>
      <c r="F7" s="67">
        <v>0.80321284999999998</v>
      </c>
      <c r="G7" s="67">
        <v>-12.922705000000001</v>
      </c>
      <c r="H7" s="77">
        <v>-4.4176707000000004</v>
      </c>
      <c r="I7" s="76">
        <v>11.396011400000001</v>
      </c>
      <c r="J7" s="67">
        <v>13.940256</v>
      </c>
      <c r="K7" s="67">
        <v>-1.6923077</v>
      </c>
      <c r="L7" s="67">
        <v>6.0927152299999996</v>
      </c>
      <c r="M7" s="67">
        <v>0.13927576999999999</v>
      </c>
      <c r="N7" s="77">
        <v>1.46842878</v>
      </c>
      <c r="O7" s="82">
        <v>0.94339622999999995</v>
      </c>
      <c r="P7" s="67">
        <v>3.9024390200000001</v>
      </c>
      <c r="Q7" s="67">
        <v>0.55632822999999998</v>
      </c>
      <c r="R7" s="67">
        <v>13.2930514</v>
      </c>
      <c r="S7" s="67">
        <v>31.7211949</v>
      </c>
      <c r="T7" s="77">
        <v>18.012422399999998</v>
      </c>
      <c r="V7" s="5">
        <v>66.5</v>
      </c>
      <c r="W7" s="4">
        <v>13</v>
      </c>
      <c r="X7" s="6">
        <v>10.6</v>
      </c>
      <c r="Z7" s="5">
        <v>26.024644200000001</v>
      </c>
      <c r="AA7" s="4">
        <v>14.5878706</v>
      </c>
      <c r="AB7" s="6">
        <v>11.3267679</v>
      </c>
      <c r="AD7" s="5">
        <v>26.024644200000001</v>
      </c>
      <c r="AE7" s="4">
        <v>14.5878706</v>
      </c>
      <c r="AF7" s="6">
        <v>11.3267679</v>
      </c>
      <c r="AH7" s="5">
        <v>36.051136</v>
      </c>
      <c r="AI7" s="4">
        <v>5.3813033600000004</v>
      </c>
      <c r="AJ7" s="6">
        <v>8.0361851099999999</v>
      </c>
      <c r="AL7" s="5">
        <v>6.5913136799999998</v>
      </c>
      <c r="AM7" s="4">
        <v>1.6769393100000001</v>
      </c>
      <c r="AN7" s="6">
        <v>0.88104028000000001</v>
      </c>
      <c r="AP7" s="5">
        <v>3.7548877100000002</v>
      </c>
      <c r="AQ7" s="4">
        <v>9.3053692199999993</v>
      </c>
      <c r="AR7" s="6">
        <v>7.4767994699999996</v>
      </c>
      <c r="AT7" s="68">
        <v>32.86</v>
      </c>
      <c r="AU7" s="69">
        <v>5.2799999999999994</v>
      </c>
      <c r="AV7" s="70">
        <v>8.6</v>
      </c>
      <c r="AX7" s="5">
        <v>10.1</v>
      </c>
      <c r="AY7" s="4">
        <v>3.26</v>
      </c>
      <c r="AZ7" s="6">
        <v>0.28999999999999998</v>
      </c>
      <c r="BB7" s="5">
        <v>15</v>
      </c>
      <c r="BC7" s="4">
        <v>3</v>
      </c>
      <c r="BD7" s="6">
        <v>2.6659999999999999</v>
      </c>
    </row>
    <row r="8" spans="2:57" x14ac:dyDescent="0.2">
      <c r="B8" s="80">
        <v>19</v>
      </c>
      <c r="C8" s="76">
        <v>1.7075773700000001</v>
      </c>
      <c r="D8" s="67">
        <v>-1.3274336</v>
      </c>
      <c r="E8" s="67">
        <v>-12.849162</v>
      </c>
      <c r="F8" s="67">
        <v>1.3315579200000001</v>
      </c>
      <c r="G8" s="67">
        <v>-3.4292034999999998</v>
      </c>
      <c r="H8" s="77">
        <v>-3.8615179999999998</v>
      </c>
      <c r="I8" s="76">
        <v>4.3076923100000002</v>
      </c>
      <c r="J8" s="67">
        <v>5.32081377</v>
      </c>
      <c r="K8" s="67">
        <v>-1.0703364</v>
      </c>
      <c r="L8" s="67">
        <v>6.2169312200000002</v>
      </c>
      <c r="M8" s="67">
        <v>0.27816412000000001</v>
      </c>
      <c r="N8" s="77">
        <v>10.2941176</v>
      </c>
      <c r="O8" s="82">
        <v>4.1720990899999997</v>
      </c>
      <c r="P8" s="67">
        <v>2.15231788</v>
      </c>
      <c r="Q8" s="67">
        <v>0.27894003000000001</v>
      </c>
      <c r="R8" s="67">
        <v>14.5833333</v>
      </c>
      <c r="S8" s="67">
        <v>34.156378599999996</v>
      </c>
      <c r="T8" s="77">
        <v>15.565032</v>
      </c>
      <c r="V8" s="5">
        <v>80.7</v>
      </c>
      <c r="W8" s="4">
        <v>4.4000000000000004</v>
      </c>
      <c r="X8" s="6">
        <v>8.27</v>
      </c>
      <c r="Z8" s="5">
        <v>25.530563399999998</v>
      </c>
      <c r="AA8" s="4">
        <v>19.017520600000001</v>
      </c>
      <c r="AB8" s="6">
        <v>15.806647099999999</v>
      </c>
      <c r="AD8" s="5">
        <v>25.530563399999998</v>
      </c>
      <c r="AE8" s="4">
        <v>19.017520600000001</v>
      </c>
      <c r="AF8" s="6">
        <v>15.806647099999999</v>
      </c>
      <c r="AH8" s="5">
        <v>35.492100999999998</v>
      </c>
      <c r="AI8" s="4">
        <v>7.8693188699999999</v>
      </c>
      <c r="AJ8" s="6">
        <v>6.3274705899999999</v>
      </c>
      <c r="AL8" s="5">
        <v>10.216361300000001</v>
      </c>
      <c r="AM8" s="4">
        <v>1.3851106900000001</v>
      </c>
      <c r="AN8" s="6">
        <v>2.9153305600000001</v>
      </c>
      <c r="AP8" s="5">
        <v>2.8178082799999999</v>
      </c>
      <c r="AQ8" s="4">
        <v>11.8934052</v>
      </c>
      <c r="AR8" s="6">
        <v>9.8445220500000001</v>
      </c>
      <c r="AT8" s="68">
        <v>21.35</v>
      </c>
      <c r="AU8" s="69">
        <v>9.08</v>
      </c>
      <c r="AV8" s="70">
        <v>8.379999999999999</v>
      </c>
      <c r="AX8" s="5">
        <v>12.65</v>
      </c>
      <c r="AY8" s="4">
        <v>2.39</v>
      </c>
      <c r="AZ8" s="6">
        <v>4.41</v>
      </c>
      <c r="BB8" s="5">
        <v>13.333299999999999</v>
      </c>
      <c r="BC8" s="4">
        <v>1.8976420000000001</v>
      </c>
      <c r="BD8" s="6">
        <v>5.2697640000000003</v>
      </c>
    </row>
    <row r="9" spans="2:57" ht="17" thickBot="1" x14ac:dyDescent="0.25">
      <c r="B9" s="80">
        <v>21</v>
      </c>
      <c r="C9" s="76">
        <v>9.6172718400000008</v>
      </c>
      <c r="D9" s="67">
        <v>-1.2154696</v>
      </c>
      <c r="E9" s="67">
        <v>-25.935161999999998</v>
      </c>
      <c r="F9" s="67">
        <v>-2.7739251</v>
      </c>
      <c r="G9" s="67">
        <v>-3.3149171000000002</v>
      </c>
      <c r="H9" s="77">
        <v>-8.1830791000000005</v>
      </c>
      <c r="I9" s="76">
        <v>-2.3026315999999998</v>
      </c>
      <c r="J9" s="67">
        <v>4.4233807299999999</v>
      </c>
      <c r="K9" s="67">
        <v>7.6815642500000001</v>
      </c>
      <c r="L9" s="67">
        <v>5.0870147299999999</v>
      </c>
      <c r="M9" s="67">
        <v>-0.84388189999999996</v>
      </c>
      <c r="N9" s="77">
        <v>15.491183899999999</v>
      </c>
      <c r="O9" s="82">
        <v>3.28947368</v>
      </c>
      <c r="P9" s="67">
        <v>-1.8965517000000001</v>
      </c>
      <c r="Q9" s="67">
        <v>-0.7042254</v>
      </c>
      <c r="R9" s="67">
        <v>15.9590044</v>
      </c>
      <c r="S9" s="67">
        <v>20.398009999999999</v>
      </c>
      <c r="T9" s="77">
        <v>19.183673500000001</v>
      </c>
      <c r="V9" s="5">
        <v>82.1</v>
      </c>
      <c r="W9" s="4">
        <v>8.7100000000000009</v>
      </c>
      <c r="X9" s="6">
        <v>5.18</v>
      </c>
      <c r="Z9" s="5">
        <v>18.0315516</v>
      </c>
      <c r="AA9" s="4">
        <v>15.933999999999999</v>
      </c>
      <c r="AB9" s="6">
        <v>6.53023256</v>
      </c>
      <c r="AD9" s="5">
        <v>18.0315516</v>
      </c>
      <c r="AE9" s="4">
        <v>15.933999999999999</v>
      </c>
      <c r="AF9" s="6">
        <v>6.53023256</v>
      </c>
      <c r="AH9" s="5">
        <v>26.159763999999999</v>
      </c>
      <c r="AI9" s="4">
        <v>2.6758662599999998</v>
      </c>
      <c r="AJ9" s="6">
        <v>3.5381193099999999</v>
      </c>
      <c r="AL9" s="5">
        <v>9.1970830600000006</v>
      </c>
      <c r="AM9" s="4">
        <v>1.0515315199999999</v>
      </c>
      <c r="AN9" s="6">
        <v>1.01419736</v>
      </c>
      <c r="AP9" s="5">
        <v>1.6427645099999999</v>
      </c>
      <c r="AQ9" s="4">
        <v>8.9976429899999992</v>
      </c>
      <c r="AR9" s="6">
        <v>4.5948087600000003</v>
      </c>
      <c r="AT9" s="68">
        <v>43.14</v>
      </c>
      <c r="AU9" s="69">
        <v>10.53</v>
      </c>
      <c r="AV9" s="70">
        <v>2.56</v>
      </c>
      <c r="AX9" s="5">
        <v>15.24</v>
      </c>
      <c r="AY9" s="4">
        <v>3.94</v>
      </c>
      <c r="AZ9" s="6">
        <v>6.07</v>
      </c>
      <c r="BB9" s="26">
        <v>11.230986700000001</v>
      </c>
      <c r="BC9" s="27">
        <v>4.1145879000000001</v>
      </c>
      <c r="BD9" s="28">
        <v>3.65819765</v>
      </c>
    </row>
    <row r="10" spans="2:57" x14ac:dyDescent="0.2">
      <c r="B10" s="80">
        <v>23</v>
      </c>
      <c r="C10" s="76">
        <v>4.8553718999999997</v>
      </c>
      <c r="D10" s="67">
        <v>-0.9922822</v>
      </c>
      <c r="E10" s="67"/>
      <c r="F10" s="67">
        <v>-6.6187050000000003</v>
      </c>
      <c r="G10" s="67">
        <v>-0.42964550000000001</v>
      </c>
      <c r="H10" s="77">
        <v>-8.4840055999999997</v>
      </c>
      <c r="I10" s="76">
        <v>4.1602465300000002</v>
      </c>
      <c r="J10" s="67">
        <v>13.1994261</v>
      </c>
      <c r="K10" s="67">
        <v>11.512717500000001</v>
      </c>
      <c r="L10" s="67">
        <v>10.8176101</v>
      </c>
      <c r="M10" s="67">
        <v>2.1828103699999999</v>
      </c>
      <c r="N10" s="77">
        <v>19.5443645</v>
      </c>
      <c r="O10" s="82">
        <v>1.47453083</v>
      </c>
      <c r="P10" s="67">
        <v>-4.973357</v>
      </c>
      <c r="Q10" s="67">
        <v>3.37837838</v>
      </c>
      <c r="R10" s="67">
        <v>21.798365100000002</v>
      </c>
      <c r="S10" s="67">
        <v>26.040061600000001</v>
      </c>
      <c r="T10" s="77">
        <v>21.893491099999999</v>
      </c>
      <c r="V10" s="5">
        <v>67.8</v>
      </c>
      <c r="W10" s="4">
        <v>11.3</v>
      </c>
      <c r="X10" s="6">
        <v>7.19</v>
      </c>
      <c r="Z10" s="5">
        <v>60.581023199999997</v>
      </c>
      <c r="AA10" s="4">
        <v>15.410547299999999</v>
      </c>
      <c r="AB10" s="6">
        <v>7.2120338999999998</v>
      </c>
      <c r="AD10" s="5">
        <v>60.581023199999997</v>
      </c>
      <c r="AE10" s="4">
        <v>15.410547299999999</v>
      </c>
      <c r="AF10" s="6">
        <v>7.2120338999999998</v>
      </c>
      <c r="AH10" s="5">
        <v>26.481525099999999</v>
      </c>
      <c r="AI10" s="4">
        <v>7.3572935299999997</v>
      </c>
      <c r="AJ10" s="6">
        <v>4.42953639</v>
      </c>
      <c r="AL10" s="5">
        <v>18.090886900000001</v>
      </c>
      <c r="AM10" s="4">
        <v>3.0417338200000001</v>
      </c>
      <c r="AN10" s="6">
        <v>1.5025190799999999</v>
      </c>
      <c r="AP10" s="5">
        <v>3.6621228499999998</v>
      </c>
      <c r="AQ10" s="4">
        <v>6.8821963000000004</v>
      </c>
      <c r="AR10" s="6">
        <v>4.6682918500000001</v>
      </c>
      <c r="AT10" s="68">
        <v>35.620000000000005</v>
      </c>
      <c r="AU10" s="69">
        <v>21.92</v>
      </c>
      <c r="AV10" s="70">
        <v>11.469999999999999</v>
      </c>
      <c r="AX10" s="5">
        <v>11.37</v>
      </c>
      <c r="AY10" s="4">
        <v>14.92</v>
      </c>
      <c r="AZ10" s="6">
        <v>11.92</v>
      </c>
    </row>
    <row r="11" spans="2:57" x14ac:dyDescent="0.2">
      <c r="B11" s="80">
        <v>25</v>
      </c>
      <c r="C11" s="76">
        <v>0.21668472</v>
      </c>
      <c r="D11" s="67">
        <v>-7.1345029000000002</v>
      </c>
      <c r="E11" s="67"/>
      <c r="F11" s="67"/>
      <c r="G11" s="67">
        <v>-4.1202673000000001</v>
      </c>
      <c r="H11" s="77">
        <v>-9.8591549000000001</v>
      </c>
      <c r="I11" s="76">
        <v>14.4429161</v>
      </c>
      <c r="J11" s="67">
        <v>30.219146500000001</v>
      </c>
      <c r="K11" s="67">
        <v>13.9322917</v>
      </c>
      <c r="L11" s="67">
        <v>13.006135</v>
      </c>
      <c r="M11" s="67">
        <v>9.1254752900000007</v>
      </c>
      <c r="N11" s="77">
        <v>23.401826499999999</v>
      </c>
      <c r="O11" s="82">
        <v>-0.82304529999999998</v>
      </c>
      <c r="P11" s="67">
        <v>5.1364365999999997</v>
      </c>
      <c r="Q11" s="67">
        <v>7.7419354800000004</v>
      </c>
      <c r="R11" s="67">
        <v>22.6415094</v>
      </c>
      <c r="S11" s="67"/>
      <c r="T11" s="77">
        <v>25.703564700000001</v>
      </c>
      <c r="V11" s="5">
        <v>81.8</v>
      </c>
      <c r="W11" s="4">
        <v>18.5</v>
      </c>
      <c r="X11" s="6">
        <v>16.600000000000001</v>
      </c>
      <c r="Z11" s="5">
        <v>34.078209000000001</v>
      </c>
      <c r="AA11" s="4">
        <v>17.7641822</v>
      </c>
      <c r="AB11" s="6">
        <v>12.8171217</v>
      </c>
      <c r="AD11" s="5">
        <v>34.078209000000001</v>
      </c>
      <c r="AE11" s="4">
        <v>17.7641822</v>
      </c>
      <c r="AF11" s="6">
        <v>12.8171217</v>
      </c>
      <c r="AH11" s="5">
        <v>41.713656700000001</v>
      </c>
      <c r="AI11" s="4">
        <v>7.4565703000000001</v>
      </c>
      <c r="AJ11" s="6">
        <v>6.8185361000000002</v>
      </c>
      <c r="AL11" s="5">
        <v>11.8649419</v>
      </c>
      <c r="AM11" s="4">
        <v>3.8912441100000001</v>
      </c>
      <c r="AN11" s="6">
        <v>5.3308331600000001</v>
      </c>
      <c r="AP11" s="5">
        <v>4.6768252400000003</v>
      </c>
      <c r="AQ11" s="4">
        <v>6.5123491900000001</v>
      </c>
      <c r="AR11" s="6">
        <v>5.3926757700000003</v>
      </c>
      <c r="AT11" s="68">
        <v>25.720000000000002</v>
      </c>
      <c r="AU11" s="69">
        <v>20.89</v>
      </c>
      <c r="AV11" s="70">
        <v>15.39</v>
      </c>
      <c r="AX11" s="5">
        <v>12.52</v>
      </c>
      <c r="AY11" s="4">
        <v>15.29</v>
      </c>
      <c r="AZ11" s="6">
        <v>8.65</v>
      </c>
    </row>
    <row r="12" spans="2:57" x14ac:dyDescent="0.2">
      <c r="B12" s="80">
        <v>27</v>
      </c>
      <c r="C12" s="76">
        <v>5.0515463900000004</v>
      </c>
      <c r="D12" s="67"/>
      <c r="E12" s="67"/>
      <c r="F12" s="67"/>
      <c r="G12" s="67">
        <v>-9.3567251000000002</v>
      </c>
      <c r="H12" s="77">
        <v>-16.071428999999998</v>
      </c>
      <c r="I12" s="76">
        <v>17.066666699999999</v>
      </c>
      <c r="J12" s="67">
        <v>32.022471899999999</v>
      </c>
      <c r="K12" s="67">
        <v>15.581098300000001</v>
      </c>
      <c r="L12" s="67">
        <v>22.513661200000001</v>
      </c>
      <c r="M12" s="67">
        <v>14.131736500000001</v>
      </c>
      <c r="N12" s="77">
        <v>12.2875817</v>
      </c>
      <c r="O12" s="82">
        <v>4.296875</v>
      </c>
      <c r="P12" s="67">
        <v>9.3558282199999994</v>
      </c>
      <c r="Q12" s="67">
        <v>8.4507042299999995</v>
      </c>
      <c r="R12" s="67">
        <v>27.889447199999999</v>
      </c>
      <c r="S12" s="67"/>
      <c r="T12" s="77">
        <v>28.5198556</v>
      </c>
      <c r="V12" s="5">
        <v>86.9</v>
      </c>
      <c r="W12" s="4">
        <v>23.7</v>
      </c>
      <c r="X12" s="6">
        <v>13.9</v>
      </c>
      <c r="Z12" s="5">
        <v>17.687983500000001</v>
      </c>
      <c r="AA12" s="4">
        <v>10.9393294</v>
      </c>
      <c r="AB12" s="6">
        <v>8.5812863400000001</v>
      </c>
      <c r="AD12" s="5">
        <v>17.687983500000001</v>
      </c>
      <c r="AE12" s="4">
        <v>10.9393294</v>
      </c>
      <c r="AF12" s="6">
        <v>8.5812863400000001</v>
      </c>
      <c r="AH12" s="5">
        <v>26.625070000000001</v>
      </c>
      <c r="AI12" s="4">
        <v>4.2944378700000003</v>
      </c>
      <c r="AJ12" s="6">
        <v>4.8780969199999999</v>
      </c>
      <c r="AL12" s="5">
        <v>9.3808574500000006</v>
      </c>
      <c r="AM12" s="4">
        <v>2.85926722</v>
      </c>
      <c r="AN12" s="6">
        <v>2.7270469899999998</v>
      </c>
      <c r="AP12" s="5">
        <v>1.77276046</v>
      </c>
      <c r="AQ12" s="4">
        <v>3.1620131599999999</v>
      </c>
      <c r="AR12" s="6">
        <v>4.4954956399999997</v>
      </c>
      <c r="AT12" s="68">
        <v>43.97</v>
      </c>
      <c r="AU12" s="69">
        <v>24.39</v>
      </c>
      <c r="AV12" s="70">
        <v>17.850000000000001</v>
      </c>
      <c r="AX12" s="5">
        <v>10.19</v>
      </c>
      <c r="AY12" s="4">
        <v>12.49</v>
      </c>
      <c r="AZ12" s="6">
        <v>12.18</v>
      </c>
    </row>
    <row r="13" spans="2:57" x14ac:dyDescent="0.2">
      <c r="B13" s="80">
        <v>29</v>
      </c>
      <c r="C13" s="76">
        <v>0.96774194000000002</v>
      </c>
      <c r="D13" s="67"/>
      <c r="E13" s="67"/>
      <c r="F13" s="67"/>
      <c r="G13" s="67"/>
      <c r="H13" s="77"/>
      <c r="I13" s="76">
        <v>23.774509800000001</v>
      </c>
      <c r="J13" s="67">
        <v>35.2248394</v>
      </c>
      <c r="K13" s="67">
        <v>16.4348925</v>
      </c>
      <c r="L13" s="67">
        <v>25.991649299999999</v>
      </c>
      <c r="M13" s="67">
        <v>13.090909099999999</v>
      </c>
      <c r="N13" s="77">
        <v>13.863928100000001</v>
      </c>
      <c r="O13" s="82">
        <v>-7.2992701000000002</v>
      </c>
      <c r="P13" s="67">
        <v>15.9317212</v>
      </c>
      <c r="Q13" s="67">
        <v>10.9589041</v>
      </c>
      <c r="R13" s="67">
        <v>30.424242400000001</v>
      </c>
      <c r="S13" s="67"/>
      <c r="T13" s="77">
        <v>30.526315799999999</v>
      </c>
      <c r="V13" s="5">
        <v>70.5</v>
      </c>
      <c r="W13" s="4">
        <v>32.4</v>
      </c>
      <c r="X13" s="6">
        <v>30.7</v>
      </c>
      <c r="Z13" s="5">
        <v>50.286979199999998</v>
      </c>
      <c r="AA13" s="4">
        <v>8.3427177199999996</v>
      </c>
      <c r="AB13" s="6">
        <v>36.9197658</v>
      </c>
      <c r="AD13" s="5">
        <v>50.286979199999998</v>
      </c>
      <c r="AE13" s="4">
        <v>8.3427177199999996</v>
      </c>
      <c r="AF13" s="6">
        <v>36.9197658</v>
      </c>
      <c r="AH13" s="5">
        <v>68.550409500000001</v>
      </c>
      <c r="AI13" s="4">
        <v>3.9244144099999998</v>
      </c>
      <c r="AJ13" s="6">
        <v>12.519689700000001</v>
      </c>
      <c r="AL13" s="5">
        <v>18.1918176</v>
      </c>
      <c r="AM13" s="4">
        <v>1.3545319899999999</v>
      </c>
      <c r="AN13" s="6">
        <v>19.6183513</v>
      </c>
      <c r="AP13" s="5">
        <v>5.0970882099999999</v>
      </c>
      <c r="AQ13" s="4">
        <v>6.2176101099999999</v>
      </c>
      <c r="AR13" s="6">
        <v>9.4393503499999998</v>
      </c>
      <c r="AT13" s="68">
        <v>29.4</v>
      </c>
      <c r="AU13" s="69">
        <v>26.17</v>
      </c>
      <c r="AV13" s="70">
        <v>23.700000000000003</v>
      </c>
      <c r="AX13" s="5">
        <v>19.3</v>
      </c>
      <c r="AY13" s="4">
        <v>9.6</v>
      </c>
      <c r="AZ13" s="6">
        <v>16.899999999999999</v>
      </c>
    </row>
    <row r="14" spans="2:57" x14ac:dyDescent="0.2">
      <c r="B14" s="80">
        <v>31</v>
      </c>
      <c r="C14" s="76">
        <v>-7.0930232999999996</v>
      </c>
      <c r="D14" s="67"/>
      <c r="E14" s="67"/>
      <c r="F14" s="67"/>
      <c r="G14" s="67"/>
      <c r="H14" s="77"/>
      <c r="I14" s="76">
        <v>32.974137900000002</v>
      </c>
      <c r="J14" s="67">
        <v>40.5697446</v>
      </c>
      <c r="K14" s="67">
        <v>17.375</v>
      </c>
      <c r="L14" s="67">
        <v>27.873855500000001</v>
      </c>
      <c r="M14" s="67">
        <v>15.4481132</v>
      </c>
      <c r="N14" s="77">
        <v>15.384615399999999</v>
      </c>
      <c r="O14" s="82">
        <v>-15.566038000000001</v>
      </c>
      <c r="P14" s="67">
        <v>19.591836700000002</v>
      </c>
      <c r="Q14" s="67">
        <v>12.269938700000001</v>
      </c>
      <c r="R14" s="67">
        <v>31.585220499999998</v>
      </c>
      <c r="S14" s="67"/>
      <c r="T14" s="77">
        <v>34.109817</v>
      </c>
      <c r="V14" s="5">
        <v>81.8</v>
      </c>
      <c r="W14" s="4">
        <v>8.93</v>
      </c>
      <c r="X14" s="6">
        <v>31.6</v>
      </c>
      <c r="Z14" s="5">
        <v>41.9067176</v>
      </c>
      <c r="AA14" s="4">
        <v>38.167927900000002</v>
      </c>
      <c r="AB14" s="6">
        <v>36.155050799999998</v>
      </c>
      <c r="AD14" s="5">
        <v>41.9067176</v>
      </c>
      <c r="AE14" s="4">
        <v>38.167927900000002</v>
      </c>
      <c r="AF14" s="6">
        <v>36.155050799999998</v>
      </c>
      <c r="AH14" s="5">
        <v>46.2165988</v>
      </c>
      <c r="AI14" s="4">
        <v>17.287097200000002</v>
      </c>
      <c r="AJ14" s="6">
        <v>12.034392799999999</v>
      </c>
      <c r="AL14" s="5">
        <v>19.3443504</v>
      </c>
      <c r="AM14" s="4">
        <v>6.3285477800000001</v>
      </c>
      <c r="AN14" s="6">
        <v>19.335721199999998</v>
      </c>
      <c r="AP14" s="5">
        <v>2.3345813299999998</v>
      </c>
      <c r="AQ14" s="4">
        <v>7.0886935500000003</v>
      </c>
      <c r="AR14" s="6">
        <v>9.2189956399999993</v>
      </c>
      <c r="AT14" s="68">
        <v>22.439999999999998</v>
      </c>
      <c r="AU14" s="69">
        <v>20.72</v>
      </c>
      <c r="AV14" s="70">
        <v>20.09</v>
      </c>
      <c r="AX14" s="5">
        <v>21.54</v>
      </c>
      <c r="AY14" s="4">
        <v>9.98</v>
      </c>
      <c r="AZ14" s="6">
        <v>11.56</v>
      </c>
    </row>
    <row r="15" spans="2:57" x14ac:dyDescent="0.2">
      <c r="B15" s="80">
        <v>33</v>
      </c>
      <c r="C15" s="76"/>
      <c r="D15" s="67"/>
      <c r="E15" s="67"/>
      <c r="F15" s="67"/>
      <c r="G15" s="67"/>
      <c r="H15" s="77"/>
      <c r="I15" s="76">
        <v>36.595310900000001</v>
      </c>
      <c r="J15" s="67">
        <v>46.126446999999999</v>
      </c>
      <c r="K15" s="67">
        <v>15.9033079</v>
      </c>
      <c r="L15" s="67">
        <v>30.558276200000002</v>
      </c>
      <c r="M15" s="67">
        <v>17.3010381</v>
      </c>
      <c r="N15" s="77">
        <v>19.447779100000002</v>
      </c>
      <c r="O15" s="82">
        <v>-9.375</v>
      </c>
      <c r="P15" s="67">
        <v>25.095057000000001</v>
      </c>
      <c r="Q15" s="67">
        <v>16.374269000000002</v>
      </c>
      <c r="R15" s="67">
        <v>34.920634900000003</v>
      </c>
      <c r="S15" s="67"/>
      <c r="T15" s="77">
        <v>37.637795300000001</v>
      </c>
      <c r="V15" s="5">
        <v>73.2</v>
      </c>
      <c r="W15" s="4">
        <v>10.7</v>
      </c>
      <c r="X15" s="6">
        <v>28.2</v>
      </c>
      <c r="Z15" s="5">
        <v>40.761711499999997</v>
      </c>
      <c r="AA15" s="4">
        <v>15.7042082</v>
      </c>
      <c r="AB15" s="6">
        <v>16.3553514</v>
      </c>
      <c r="AD15" s="5">
        <v>40.761711499999997</v>
      </c>
      <c r="AE15" s="4">
        <v>15.7042082</v>
      </c>
      <c r="AF15" s="6">
        <v>16.3553514</v>
      </c>
      <c r="AH15" s="5">
        <v>57.667968399999999</v>
      </c>
      <c r="AI15" s="4">
        <v>6.6631831799999999</v>
      </c>
      <c r="AJ15" s="6">
        <v>7.5704864900000004</v>
      </c>
      <c r="AL15" s="5">
        <v>16.2556075</v>
      </c>
      <c r="AM15" s="4">
        <v>2.9422619299999999</v>
      </c>
      <c r="AN15" s="6">
        <v>7.0082026300000004</v>
      </c>
      <c r="AP15" s="5">
        <v>3.9665629</v>
      </c>
      <c r="AQ15" s="4">
        <v>7.9900414299999998</v>
      </c>
      <c r="AR15" s="6">
        <v>5.9693761399999996</v>
      </c>
      <c r="AT15" s="68">
        <v>26.029999999999998</v>
      </c>
      <c r="AU15" s="69">
        <v>28.02</v>
      </c>
      <c r="AV15" s="70">
        <v>8.61</v>
      </c>
      <c r="AX15" s="5">
        <v>20.93</v>
      </c>
      <c r="AY15" s="4">
        <v>9.7899999999999991</v>
      </c>
      <c r="AZ15" s="6">
        <v>10.34</v>
      </c>
    </row>
    <row r="16" spans="2:57" x14ac:dyDescent="0.2">
      <c r="B16" s="80">
        <v>35</v>
      </c>
      <c r="C16" s="76"/>
      <c r="D16" s="67"/>
      <c r="E16" s="67"/>
      <c r="F16" s="67"/>
      <c r="G16" s="67"/>
      <c r="H16" s="77"/>
      <c r="I16" s="76"/>
      <c r="J16" s="67">
        <v>51.091349999999998</v>
      </c>
      <c r="K16" s="67">
        <v>18.696186999999998</v>
      </c>
      <c r="L16" s="67">
        <v>32.923368000000004</v>
      </c>
      <c r="M16" s="67">
        <v>21.295279900000001</v>
      </c>
      <c r="N16" s="77">
        <v>22.784810100000001</v>
      </c>
      <c r="O16" s="82">
        <v>-0.27285130000000002</v>
      </c>
      <c r="P16" s="67">
        <v>26.032540699999998</v>
      </c>
      <c r="Q16" s="67">
        <v>21.600877199999999</v>
      </c>
      <c r="R16" s="67">
        <v>38.213132399999999</v>
      </c>
      <c r="S16" s="67"/>
      <c r="T16" s="77">
        <v>39.908952999999997</v>
      </c>
      <c r="V16" s="5">
        <v>83.9</v>
      </c>
      <c r="W16" s="4">
        <v>8.9</v>
      </c>
      <c r="X16" s="6">
        <v>28.1</v>
      </c>
      <c r="Z16" s="5">
        <v>75.030276400000005</v>
      </c>
      <c r="AA16" s="4">
        <v>16.914328399999999</v>
      </c>
      <c r="AB16" s="6">
        <v>25.446729900000001</v>
      </c>
      <c r="AD16" s="5">
        <v>75.030276400000005</v>
      </c>
      <c r="AE16" s="4">
        <v>16.914328399999999</v>
      </c>
      <c r="AF16" s="6">
        <v>25.446729900000001</v>
      </c>
      <c r="AH16" s="5">
        <v>49.193763799999999</v>
      </c>
      <c r="AI16" s="4">
        <v>6.8162218899999996</v>
      </c>
      <c r="AJ16" s="6">
        <v>11.2530223</v>
      </c>
      <c r="AL16" s="5">
        <v>28.866398199999999</v>
      </c>
      <c r="AM16" s="4">
        <v>2.6359965999999999</v>
      </c>
      <c r="AN16" s="6">
        <v>10.230985</v>
      </c>
      <c r="AP16" s="5">
        <v>3.76359369</v>
      </c>
      <c r="AQ16" s="4">
        <v>3.6436319099999999</v>
      </c>
      <c r="AR16" s="6">
        <v>9.7935557200000005</v>
      </c>
      <c r="AT16" s="68">
        <v>39.39</v>
      </c>
      <c r="AU16" s="69">
        <v>27.590000000000003</v>
      </c>
      <c r="AV16" s="70">
        <v>8.69</v>
      </c>
      <c r="AX16" s="5">
        <v>21.99</v>
      </c>
      <c r="AY16" s="4">
        <v>10.89</v>
      </c>
      <c r="AZ16" s="6">
        <v>15.79</v>
      </c>
    </row>
    <row r="17" spans="2:68" x14ac:dyDescent="0.2">
      <c r="B17" s="80">
        <v>37</v>
      </c>
      <c r="C17" s="76"/>
      <c r="D17" s="67"/>
      <c r="E17" s="67"/>
      <c r="F17" s="67"/>
      <c r="G17" s="67"/>
      <c r="H17" s="77"/>
      <c r="I17" s="76">
        <v>43.913435499999999</v>
      </c>
      <c r="J17" s="67">
        <v>51.9077901</v>
      </c>
      <c r="K17" s="67">
        <v>23.7600923</v>
      </c>
      <c r="L17" s="67">
        <v>36.412556100000003</v>
      </c>
      <c r="M17" s="67">
        <v>23.4791889</v>
      </c>
      <c r="N17" s="77">
        <v>26.6666667</v>
      </c>
      <c r="O17" s="82">
        <v>6.8441064599999999</v>
      </c>
      <c r="P17" s="67">
        <v>30.877192999999998</v>
      </c>
      <c r="Q17" s="67">
        <v>23.773987200000001</v>
      </c>
      <c r="R17" s="67">
        <v>38.6752137</v>
      </c>
      <c r="S17" s="67"/>
      <c r="T17" s="77">
        <v>42.189781000000004</v>
      </c>
      <c r="V17" s="5">
        <v>89</v>
      </c>
      <c r="W17" s="4">
        <v>8.06</v>
      </c>
      <c r="X17" s="6">
        <v>22.6</v>
      </c>
      <c r="Z17" s="5">
        <v>39.782665299999998</v>
      </c>
      <c r="AA17" s="4">
        <v>18.916623900000001</v>
      </c>
      <c r="AB17" s="6">
        <v>44.304217199999997</v>
      </c>
      <c r="AD17" s="5">
        <v>39.782665299999998</v>
      </c>
      <c r="AE17" s="4">
        <v>18.916623900000001</v>
      </c>
      <c r="AF17" s="6">
        <v>44.304217199999997</v>
      </c>
      <c r="AH17" s="5">
        <v>34.898456899999999</v>
      </c>
      <c r="AI17" s="4">
        <v>8.4371490599999994</v>
      </c>
      <c r="AJ17" s="6">
        <v>23.172271500000001</v>
      </c>
      <c r="AL17" s="5">
        <v>17.757191599999999</v>
      </c>
      <c r="AM17" s="4">
        <v>2.92704488</v>
      </c>
      <c r="AN17" s="6">
        <v>14.7927351</v>
      </c>
      <c r="AP17" s="5">
        <v>2.1898368100000001</v>
      </c>
      <c r="AQ17" s="4">
        <v>15.3093085</v>
      </c>
      <c r="AR17" s="6">
        <v>20.478959799999998</v>
      </c>
      <c r="AT17" s="68">
        <v>29.22</v>
      </c>
      <c r="AU17" s="69">
        <v>31.369999999999997</v>
      </c>
      <c r="AV17" s="70">
        <v>13.65</v>
      </c>
      <c r="AX17" s="5">
        <v>23.72</v>
      </c>
      <c r="AY17" s="4">
        <v>13.71</v>
      </c>
      <c r="AZ17" s="6">
        <v>14.68</v>
      </c>
    </row>
    <row r="18" spans="2:68" x14ac:dyDescent="0.2">
      <c r="B18" s="80">
        <v>39</v>
      </c>
      <c r="C18" s="76"/>
      <c r="D18" s="67"/>
      <c r="E18" s="67"/>
      <c r="F18" s="67"/>
      <c r="G18" s="67"/>
      <c r="H18" s="77"/>
      <c r="I18" s="76">
        <v>47.063829800000001</v>
      </c>
      <c r="J18" s="67">
        <v>52.060221900000002</v>
      </c>
      <c r="K18" s="67">
        <v>27.759562800000001</v>
      </c>
      <c r="L18" s="67">
        <v>40.016920499999998</v>
      </c>
      <c r="M18" s="67">
        <v>27.134146300000001</v>
      </c>
      <c r="N18" s="77">
        <v>29.5168067</v>
      </c>
      <c r="O18" s="82">
        <v>14.43539</v>
      </c>
      <c r="P18" s="67">
        <v>33.7443946</v>
      </c>
      <c r="Q18" s="67">
        <v>25.130890099999998</v>
      </c>
      <c r="R18" s="67">
        <v>40.6411582</v>
      </c>
      <c r="S18" s="67"/>
      <c r="T18" s="77">
        <v>42.774566499999999</v>
      </c>
      <c r="V18" s="5">
        <v>86.4</v>
      </c>
      <c r="W18" s="4">
        <v>16.399999999999999</v>
      </c>
      <c r="X18" s="6"/>
      <c r="Z18" s="5">
        <v>57.703203199999997</v>
      </c>
      <c r="AA18" s="4">
        <v>26.9063303</v>
      </c>
      <c r="AB18" s="6"/>
      <c r="AD18" s="5">
        <v>57.703203199999997</v>
      </c>
      <c r="AE18" s="4">
        <v>26.9063303</v>
      </c>
      <c r="AF18" s="6"/>
      <c r="AH18" s="5">
        <v>42.070880899999999</v>
      </c>
      <c r="AI18" s="4">
        <v>13.323807800000001</v>
      </c>
      <c r="AJ18" s="29"/>
      <c r="AL18" s="5">
        <v>23.655774399999999</v>
      </c>
      <c r="AM18" s="4">
        <v>4.6882397200000003</v>
      </c>
      <c r="AN18" s="6"/>
      <c r="AP18" s="5">
        <v>2.8521770100000001</v>
      </c>
      <c r="AQ18" s="4">
        <v>11.691419399999999</v>
      </c>
      <c r="AR18" s="29"/>
      <c r="AT18" s="68">
        <v>35.43</v>
      </c>
      <c r="AU18" s="69">
        <v>7.3900000000000006</v>
      </c>
      <c r="AV18" s="70"/>
      <c r="AX18" s="5">
        <v>23.45</v>
      </c>
      <c r="AY18" s="4">
        <v>17.690000000000001</v>
      </c>
      <c r="AZ18" s="6"/>
    </row>
    <row r="19" spans="2:68" x14ac:dyDescent="0.2">
      <c r="B19" s="80">
        <v>41</v>
      </c>
      <c r="C19" s="76"/>
      <c r="D19" s="67"/>
      <c r="E19" s="67"/>
      <c r="F19" s="67"/>
      <c r="G19" s="67"/>
      <c r="H19" s="77"/>
      <c r="I19" s="76">
        <v>49.0998363</v>
      </c>
      <c r="J19" s="67">
        <v>55.151964399999997</v>
      </c>
      <c r="K19" s="67">
        <v>30.274261599999999</v>
      </c>
      <c r="L19" s="67">
        <v>42.451298700000002</v>
      </c>
      <c r="M19" s="67">
        <v>30.858244899999999</v>
      </c>
      <c r="N19" s="77">
        <v>34.0216323</v>
      </c>
      <c r="O19" s="82">
        <v>17.693169099999999</v>
      </c>
      <c r="P19" s="67">
        <v>37.920168099999998</v>
      </c>
      <c r="Q19" s="67">
        <v>26.816786100000002</v>
      </c>
      <c r="R19" s="67">
        <v>42.657342700000001</v>
      </c>
      <c r="S19" s="67"/>
      <c r="T19" s="77">
        <v>44.692737399999999</v>
      </c>
      <c r="V19" s="5">
        <v>91.9</v>
      </c>
      <c r="W19" s="4">
        <v>17.399999999999999</v>
      </c>
      <c r="X19" s="29"/>
      <c r="Z19" s="5">
        <v>21.039142600000002</v>
      </c>
      <c r="AA19" s="4">
        <v>19.941836899999998</v>
      </c>
      <c r="AB19" s="6"/>
      <c r="AD19" s="5">
        <v>21.039142600000002</v>
      </c>
      <c r="AE19" s="4">
        <v>19.941836899999998</v>
      </c>
      <c r="AF19" s="6"/>
      <c r="AH19" s="5">
        <v>38.717002000000001</v>
      </c>
      <c r="AI19" s="4">
        <v>10.576704899999999</v>
      </c>
      <c r="AJ19" s="29"/>
      <c r="AL19" s="5">
        <v>9.1562138100000006</v>
      </c>
      <c r="AM19" s="4">
        <v>2.7403274500000001</v>
      </c>
      <c r="AN19" s="29"/>
      <c r="AP19" s="5">
        <v>1.75306552</v>
      </c>
      <c r="AQ19" s="4">
        <v>9.4679853000000005</v>
      </c>
      <c r="AR19" s="29"/>
      <c r="AT19" s="68">
        <v>38.419999999999995</v>
      </c>
      <c r="AU19" s="69">
        <v>7.91</v>
      </c>
      <c r="AV19" s="70"/>
      <c r="AX19" s="5">
        <v>13.2</v>
      </c>
      <c r="AY19" s="4">
        <v>10.52</v>
      </c>
      <c r="AZ19" s="29"/>
    </row>
    <row r="20" spans="2:68" x14ac:dyDescent="0.2">
      <c r="B20" s="80">
        <v>43</v>
      </c>
      <c r="C20" s="76"/>
      <c r="D20" s="67"/>
      <c r="E20" s="67"/>
      <c r="F20" s="67"/>
      <c r="G20" s="67"/>
      <c r="H20" s="77"/>
      <c r="I20" s="76">
        <v>50.319488800000002</v>
      </c>
      <c r="J20" s="67">
        <v>55.449190000000002</v>
      </c>
      <c r="K20" s="67">
        <v>33.634538200000001</v>
      </c>
      <c r="L20" s="67">
        <v>46.2471569</v>
      </c>
      <c r="M20" s="67">
        <v>34.995466899999997</v>
      </c>
      <c r="N20" s="77">
        <v>38.327205900000003</v>
      </c>
      <c r="O20" s="82">
        <v>21.808510600000002</v>
      </c>
      <c r="P20" s="67">
        <v>39.816700599999997</v>
      </c>
      <c r="Q20" s="67">
        <v>28.3567134</v>
      </c>
      <c r="R20" s="67">
        <v>44</v>
      </c>
      <c r="S20" s="67"/>
      <c r="T20" s="77">
        <v>46.558704499999997</v>
      </c>
      <c r="V20" s="5">
        <v>84.7</v>
      </c>
      <c r="W20" s="4">
        <v>18.100000000000001</v>
      </c>
      <c r="X20" s="29"/>
      <c r="Z20" s="5">
        <v>31.592496499999999</v>
      </c>
      <c r="AA20" s="4">
        <v>24.941253799999998</v>
      </c>
      <c r="AB20" s="6"/>
      <c r="AD20" s="5">
        <v>31.592496499999999</v>
      </c>
      <c r="AE20" s="4">
        <v>24.941253799999998</v>
      </c>
      <c r="AF20" s="6"/>
      <c r="AH20" s="5">
        <v>38.304989999999997</v>
      </c>
      <c r="AI20" s="4">
        <v>12.977562900000001</v>
      </c>
      <c r="AJ20" s="6"/>
      <c r="AL20" s="5">
        <v>14.424502</v>
      </c>
      <c r="AM20" s="4">
        <v>4.0670206100000001</v>
      </c>
      <c r="AN20" s="29"/>
      <c r="AP20" s="5">
        <v>2.80693013</v>
      </c>
      <c r="AQ20" s="4">
        <v>11.0443862</v>
      </c>
      <c r="AR20" s="29"/>
      <c r="AT20" s="68">
        <v>22.83</v>
      </c>
      <c r="AU20" s="69"/>
      <c r="AV20" s="70"/>
      <c r="AX20" s="5">
        <v>21.93</v>
      </c>
      <c r="AY20" s="4">
        <v>14.64</v>
      </c>
      <c r="AZ20" s="29"/>
    </row>
    <row r="21" spans="2:68" ht="17" thickBot="1" x14ac:dyDescent="0.25">
      <c r="B21" s="81">
        <v>45</v>
      </c>
      <c r="C21" s="31"/>
      <c r="D21" s="78"/>
      <c r="E21" s="78"/>
      <c r="F21" s="78"/>
      <c r="G21" s="78"/>
      <c r="H21" s="79"/>
      <c r="I21" s="31">
        <v>52.190622599999998</v>
      </c>
      <c r="J21" s="78">
        <v>56.3806777</v>
      </c>
      <c r="K21" s="78">
        <v>37.523629499999998</v>
      </c>
      <c r="L21" s="78">
        <v>49.248389400000001</v>
      </c>
      <c r="M21" s="78">
        <v>37.160385599999998</v>
      </c>
      <c r="N21" s="79">
        <v>40.881057300000002</v>
      </c>
      <c r="O21" s="83">
        <v>27.155599599999999</v>
      </c>
      <c r="P21" s="78">
        <v>40.959040999999999</v>
      </c>
      <c r="Q21" s="78">
        <v>29.5566502</v>
      </c>
      <c r="R21" s="78">
        <v>44.860710900000001</v>
      </c>
      <c r="S21" s="78"/>
      <c r="T21" s="79">
        <v>48.571428599999997</v>
      </c>
      <c r="V21" s="5">
        <v>90</v>
      </c>
      <c r="W21" s="30"/>
      <c r="X21" s="29"/>
      <c r="Z21" s="5">
        <v>23.032256</v>
      </c>
      <c r="AA21" s="4"/>
      <c r="AB21" s="6"/>
      <c r="AD21" s="5">
        <v>23.032256</v>
      </c>
      <c r="AE21" s="4"/>
      <c r="AF21" s="6"/>
      <c r="AH21" s="5">
        <v>35.834760000000003</v>
      </c>
      <c r="AI21" s="30"/>
      <c r="AJ21" s="6"/>
      <c r="AL21" s="5">
        <v>11.1335622</v>
      </c>
      <c r="AM21" s="30"/>
      <c r="AN21" s="29"/>
      <c r="AP21" s="5">
        <v>1.9122530499999999</v>
      </c>
      <c r="AQ21" s="30"/>
      <c r="AR21" s="29"/>
      <c r="AT21" s="68">
        <v>25.67</v>
      </c>
      <c r="AU21" s="69"/>
      <c r="AV21" s="70"/>
      <c r="AX21" s="5">
        <v>12.54</v>
      </c>
      <c r="AY21" s="30"/>
      <c r="AZ21" s="29"/>
    </row>
    <row r="22" spans="2:68" x14ac:dyDescent="0.2">
      <c r="V22" s="5">
        <v>87.6</v>
      </c>
      <c r="W22" s="30"/>
      <c r="X22" s="29"/>
      <c r="Z22" s="5">
        <v>38.7603735</v>
      </c>
      <c r="AA22" s="4"/>
      <c r="AB22" s="6"/>
      <c r="AD22" s="5">
        <v>38.7603735</v>
      </c>
      <c r="AE22" s="4"/>
      <c r="AF22" s="6"/>
      <c r="AH22" s="5">
        <v>57.687516899999999</v>
      </c>
      <c r="AI22" s="30"/>
      <c r="AJ22" s="6"/>
      <c r="AL22" s="5">
        <v>18.976497500000001</v>
      </c>
      <c r="AM22" s="30"/>
      <c r="AN22" s="6"/>
      <c r="AP22" s="5">
        <v>3.37195869</v>
      </c>
      <c r="AQ22" s="30"/>
      <c r="AR22" s="29"/>
      <c r="AT22" s="68">
        <v>28.159999999999997</v>
      </c>
      <c r="AU22" s="69"/>
      <c r="AV22" s="70"/>
      <c r="AX22" s="5">
        <v>18.86</v>
      </c>
      <c r="AY22" s="30"/>
      <c r="AZ22" s="29"/>
    </row>
    <row r="23" spans="2:68" ht="17" thickBot="1" x14ac:dyDescent="0.25">
      <c r="V23" s="26">
        <v>87.4</v>
      </c>
      <c r="W23" s="32"/>
      <c r="X23" s="33"/>
      <c r="Z23" s="26">
        <v>44.164016099999998</v>
      </c>
      <c r="AA23" s="27"/>
      <c r="AB23" s="28"/>
      <c r="AD23" s="26">
        <v>44.164016099999998</v>
      </c>
      <c r="AE23" s="27"/>
      <c r="AF23" s="28"/>
      <c r="AH23" s="26">
        <v>64.218084700000006</v>
      </c>
      <c r="AI23" s="32"/>
      <c r="AJ23" s="28"/>
      <c r="AL23" s="26">
        <v>18.3215304</v>
      </c>
      <c r="AM23" s="32"/>
      <c r="AN23" s="28"/>
      <c r="AP23" s="26">
        <v>4.09956896</v>
      </c>
      <c r="AQ23" s="32"/>
      <c r="AR23" s="33"/>
      <c r="AT23" s="71">
        <v>35.200000000000003</v>
      </c>
      <c r="AU23" s="72"/>
      <c r="AV23" s="73"/>
      <c r="AX23" s="26">
        <v>15.3</v>
      </c>
      <c r="AY23" s="32"/>
      <c r="AZ23" s="33"/>
    </row>
    <row r="24" spans="2:68" x14ac:dyDescent="0.2">
      <c r="AA24" s="3"/>
      <c r="AB24" s="3"/>
      <c r="AH24" s="47"/>
      <c r="AL24" s="74"/>
      <c r="AM24" s="3"/>
      <c r="AN24" s="3"/>
      <c r="AQ24" s="3"/>
      <c r="AR24" s="3"/>
      <c r="AU24" s="3"/>
      <c r="AV24" s="3"/>
    </row>
    <row r="25" spans="2:68" x14ac:dyDescent="0.2">
      <c r="AQ25" s="3"/>
      <c r="AR25" s="3"/>
      <c r="AX25" s="74"/>
    </row>
    <row r="26" spans="2:68" x14ac:dyDescent="0.2">
      <c r="AE26" s="3"/>
      <c r="AF26" s="3"/>
    </row>
    <row r="27" spans="2:68" x14ac:dyDescent="0.2">
      <c r="W27" s="3"/>
      <c r="X27" s="3"/>
      <c r="AE27" s="3"/>
      <c r="AF27" s="3"/>
      <c r="AI27" s="3"/>
      <c r="AJ27" s="3"/>
    </row>
    <row r="28" spans="2:68" ht="17" x14ac:dyDescent="0.2">
      <c r="B28" s="46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W28" s="3"/>
      <c r="X28" s="3"/>
      <c r="Y28" s="1" t="s">
        <v>95</v>
      </c>
      <c r="AI28" s="3"/>
      <c r="AJ28" s="3"/>
      <c r="AM28" s="3"/>
      <c r="AN28" s="3"/>
      <c r="AY28" s="3"/>
      <c r="AZ28" s="3"/>
    </row>
    <row r="29" spans="2:68" ht="17" x14ac:dyDescent="0.2"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V29" s="182"/>
      <c r="W29" s="182"/>
      <c r="X29" s="182"/>
      <c r="Z29" s="47"/>
      <c r="AA29" s="47"/>
      <c r="AB29" s="47"/>
      <c r="AD29" s="47"/>
      <c r="AE29" s="47"/>
      <c r="AF29" s="47"/>
      <c r="AI29" s="47"/>
      <c r="AJ29" s="47"/>
      <c r="AM29" s="3"/>
      <c r="AN29" s="3"/>
      <c r="AT29" s="47"/>
      <c r="AU29" s="47"/>
      <c r="AV29" s="47"/>
      <c r="AY29" s="3"/>
      <c r="AZ29" s="3"/>
      <c r="BB29" s="47"/>
      <c r="BC29" s="47"/>
      <c r="BD29" s="47"/>
      <c r="BF29" s="47"/>
      <c r="BG29" s="47"/>
      <c r="BH29" s="47"/>
      <c r="BJ29" s="47"/>
      <c r="BK29" s="47"/>
      <c r="BL29" s="47"/>
      <c r="BN29" s="47"/>
      <c r="BO29" s="47"/>
      <c r="BP29" s="47"/>
    </row>
    <row r="30" spans="2:68" ht="17" x14ac:dyDescent="0.2"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Z30" s="74"/>
      <c r="AA30" s="74"/>
      <c r="AB30" s="74"/>
      <c r="AD30" s="74"/>
      <c r="AE30" s="74"/>
      <c r="AF30" s="74"/>
      <c r="AH30" s="74"/>
      <c r="AI30" s="74"/>
      <c r="AJ30" s="74"/>
      <c r="AM30" s="74"/>
      <c r="AN30" s="74"/>
      <c r="AP30" s="74"/>
      <c r="AQ30" s="74"/>
      <c r="AR30" s="74"/>
      <c r="AT30" s="74"/>
      <c r="AU30" s="74"/>
      <c r="AV30" s="74"/>
      <c r="AY30" s="74"/>
      <c r="AZ30" s="74"/>
      <c r="BB30" s="74"/>
      <c r="BC30" s="74"/>
      <c r="BD30" s="74"/>
      <c r="BF30" s="74"/>
      <c r="BG30" s="74"/>
      <c r="BH30" s="74"/>
      <c r="BJ30" s="74"/>
      <c r="BK30" s="74"/>
      <c r="BL30" s="74"/>
      <c r="BN30" s="74"/>
      <c r="BO30" s="74"/>
      <c r="BP30" s="74"/>
    </row>
    <row r="31" spans="2:68" ht="17" x14ac:dyDescent="0.2"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</row>
    <row r="32" spans="2:68" ht="17" x14ac:dyDescent="0.2"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</row>
    <row r="33" spans="2:20" ht="17" x14ac:dyDescent="0.2"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</row>
    <row r="34" spans="2:20" ht="17" x14ac:dyDescent="0.2"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</row>
    <row r="35" spans="2:20" ht="17" x14ac:dyDescent="0.2"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</row>
    <row r="36" spans="2:20" ht="17" x14ac:dyDescent="0.2"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</row>
    <row r="37" spans="2:20" ht="17" x14ac:dyDescent="0.2"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</row>
    <row r="38" spans="2:20" ht="17" x14ac:dyDescent="0.2"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</row>
    <row r="39" spans="2:20" ht="17" x14ac:dyDescent="0.2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</row>
    <row r="40" spans="2:20" ht="17" x14ac:dyDescent="0.2"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</row>
    <row r="41" spans="2:20" ht="17" x14ac:dyDescent="0.2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</row>
    <row r="42" spans="2:20" ht="17" x14ac:dyDescent="0.2">
      <c r="B42" s="75"/>
      <c r="C42" s="75"/>
      <c r="D42" s="75"/>
      <c r="E42" s="46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46"/>
      <c r="T42" s="75"/>
    </row>
    <row r="43" spans="2:20" ht="17" x14ac:dyDescent="0.2"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</row>
    <row r="44" spans="2:20" ht="17" x14ac:dyDescent="0.2">
      <c r="B44" s="75"/>
      <c r="C44" s="75"/>
      <c r="D44" s="46"/>
      <c r="E44" s="46"/>
      <c r="F44" s="46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46"/>
      <c r="T44" s="75"/>
    </row>
    <row r="45" spans="2:20" ht="17" x14ac:dyDescent="0.2"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</row>
    <row r="46" spans="2:20" ht="17" x14ac:dyDescent="0.2">
      <c r="B46" s="75"/>
      <c r="C46" s="75"/>
      <c r="D46" s="46"/>
      <c r="E46" s="46"/>
      <c r="F46" s="46"/>
      <c r="G46" s="46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46"/>
      <c r="T46" s="75"/>
    </row>
    <row r="47" spans="2:20" ht="17" x14ac:dyDescent="0.2"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</row>
    <row r="48" spans="2:20" ht="17" x14ac:dyDescent="0.2">
      <c r="B48" s="75"/>
      <c r="C48" s="75"/>
      <c r="D48" s="46"/>
      <c r="E48" s="46"/>
      <c r="F48" s="46"/>
      <c r="G48" s="46"/>
      <c r="H48" s="46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46"/>
      <c r="T48" s="75"/>
    </row>
    <row r="49" spans="2:20" ht="17" x14ac:dyDescent="0.2"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</row>
    <row r="50" spans="2:20" ht="17" x14ac:dyDescent="0.2">
      <c r="B50" s="75"/>
      <c r="C50" s="46"/>
      <c r="D50" s="46"/>
      <c r="E50" s="46"/>
      <c r="F50" s="46"/>
      <c r="G50" s="46"/>
      <c r="H50" s="46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46"/>
      <c r="T50" s="75"/>
    </row>
    <row r="51" spans="2:20" ht="17" x14ac:dyDescent="0.2"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</row>
    <row r="52" spans="2:20" ht="17" x14ac:dyDescent="0.2">
      <c r="B52" s="75"/>
      <c r="C52" s="46"/>
      <c r="D52" s="46"/>
      <c r="E52" s="46"/>
      <c r="F52" s="46"/>
      <c r="G52" s="46"/>
      <c r="H52" s="46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46"/>
      <c r="T52" s="75"/>
    </row>
    <row r="53" spans="2:20" ht="17" x14ac:dyDescent="0.2"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</row>
    <row r="54" spans="2:20" ht="17" x14ac:dyDescent="0.2">
      <c r="B54" s="75"/>
      <c r="C54" s="46"/>
      <c r="D54" s="46"/>
      <c r="E54" s="46"/>
      <c r="F54" s="46"/>
      <c r="G54" s="46"/>
      <c r="H54" s="46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46"/>
      <c r="T54" s="75"/>
    </row>
    <row r="55" spans="2:20" ht="17" x14ac:dyDescent="0.2"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</row>
    <row r="56" spans="2:20" ht="17" x14ac:dyDescent="0.2">
      <c r="B56" s="75"/>
      <c r="C56" s="46"/>
      <c r="D56" s="46"/>
      <c r="E56" s="46"/>
      <c r="F56" s="46"/>
      <c r="G56" s="46"/>
      <c r="H56" s="46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46"/>
      <c r="T56" s="75"/>
    </row>
    <row r="57" spans="2:20" ht="17" x14ac:dyDescent="0.2"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</row>
    <row r="58" spans="2:20" ht="17" x14ac:dyDescent="0.2">
      <c r="B58" s="75"/>
      <c r="C58" s="46"/>
      <c r="D58" s="46"/>
      <c r="E58" s="46"/>
      <c r="F58" s="46"/>
      <c r="G58" s="46"/>
      <c r="H58" s="46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46"/>
      <c r="T58" s="75"/>
    </row>
    <row r="59" spans="2:20" ht="17" x14ac:dyDescent="0.2"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</row>
    <row r="60" spans="2:20" ht="17" x14ac:dyDescent="0.2">
      <c r="B60" s="75"/>
      <c r="C60" s="46"/>
      <c r="D60" s="46"/>
      <c r="E60" s="46"/>
      <c r="F60" s="46"/>
      <c r="G60" s="46"/>
      <c r="H60" s="46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46"/>
      <c r="T60" s="75"/>
    </row>
    <row r="61" spans="2:20" ht="17" x14ac:dyDescent="0.2"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</row>
    <row r="62" spans="2:20" ht="17" x14ac:dyDescent="0.2">
      <c r="B62" s="75"/>
      <c r="C62" s="46"/>
      <c r="D62" s="46"/>
      <c r="E62" s="46"/>
      <c r="F62" s="46"/>
      <c r="G62" s="46"/>
      <c r="H62" s="46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46"/>
      <c r="T62" s="75"/>
    </row>
    <row r="63" spans="2:20" ht="17" x14ac:dyDescent="0.2"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</row>
  </sheetData>
  <mergeCells count="17">
    <mergeCell ref="V29:X29"/>
    <mergeCell ref="B2:T2"/>
    <mergeCell ref="Z2:AB2"/>
    <mergeCell ref="V2:X2"/>
    <mergeCell ref="C28:H28"/>
    <mergeCell ref="I28:N28"/>
    <mergeCell ref="O28:T28"/>
    <mergeCell ref="C3:H3"/>
    <mergeCell ref="I3:N3"/>
    <mergeCell ref="O3:T3"/>
    <mergeCell ref="BB2:BD2"/>
    <mergeCell ref="AH2:AJ2"/>
    <mergeCell ref="AD2:AF2"/>
    <mergeCell ref="AL2:AN2"/>
    <mergeCell ref="AP2:AR2"/>
    <mergeCell ref="AT2:AV2"/>
    <mergeCell ref="AX2:A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839C5-1A75-5845-A392-BFC14790C7B8}">
  <dimension ref="B1:BK28"/>
  <sheetViews>
    <sheetView tabSelected="1" workbookViewId="0">
      <selection activeCell="BG18" sqref="BG18"/>
    </sheetView>
  </sheetViews>
  <sheetFormatPr baseColWidth="10" defaultRowHeight="16" x14ac:dyDescent="0.2"/>
  <cols>
    <col min="1" max="1" width="2.5" style="1" customWidth="1"/>
    <col min="2" max="2" width="4.5" style="1" bestFit="1" customWidth="1"/>
    <col min="3" max="3" width="5.1640625" style="1" bestFit="1" customWidth="1"/>
    <col min="4" max="4" width="9.5" style="1" bestFit="1" customWidth="1"/>
    <col min="5" max="5" width="9.83203125" style="1" bestFit="1" customWidth="1"/>
    <col min="6" max="6" width="2.5" style="1" customWidth="1"/>
    <col min="7" max="7" width="4.5" style="1" bestFit="1" customWidth="1"/>
    <col min="8" max="8" width="5.1640625" style="1" bestFit="1" customWidth="1"/>
    <col min="9" max="9" width="9.5" style="1" bestFit="1" customWidth="1"/>
    <col min="10" max="10" width="9.83203125" style="1" bestFit="1" customWidth="1"/>
    <col min="11" max="11" width="2.5" style="1" customWidth="1"/>
    <col min="12" max="13" width="5.33203125" style="1" bestFit="1" customWidth="1"/>
    <col min="14" max="14" width="9.5" style="1" bestFit="1" customWidth="1"/>
    <col min="15" max="15" width="9.83203125" style="1" bestFit="1" customWidth="1"/>
    <col min="16" max="16" width="2.33203125" style="1" customWidth="1"/>
    <col min="17" max="18" width="5.33203125" style="1" bestFit="1" customWidth="1"/>
    <col min="19" max="19" width="9.5" style="1" bestFit="1" customWidth="1"/>
    <col min="20" max="20" width="9.83203125" style="1" bestFit="1" customWidth="1"/>
    <col min="21" max="21" width="2.5" style="1" customWidth="1"/>
    <col min="22" max="24" width="9.5" style="1" bestFit="1" customWidth="1"/>
    <col min="25" max="25" width="9.83203125" style="1" bestFit="1" customWidth="1"/>
    <col min="26" max="26" width="2.5" style="1" customWidth="1"/>
    <col min="27" max="29" width="9.5" style="1" bestFit="1" customWidth="1"/>
    <col min="30" max="30" width="9.83203125" style="1" bestFit="1" customWidth="1"/>
    <col min="31" max="31" width="2.5" style="1" customWidth="1"/>
    <col min="32" max="34" width="9.5" style="1" bestFit="1" customWidth="1"/>
    <col min="35" max="35" width="9.83203125" style="1" bestFit="1" customWidth="1"/>
    <col min="36" max="36" width="2.5" style="1" customWidth="1"/>
    <col min="37" max="39" width="9.5" style="1" bestFit="1" customWidth="1"/>
    <col min="40" max="40" width="9.83203125" style="1" bestFit="1" customWidth="1"/>
    <col min="41" max="41" width="2.5" style="1" customWidth="1"/>
    <col min="42" max="44" width="9.5" style="1" bestFit="1" customWidth="1"/>
    <col min="45" max="45" width="9.83203125" style="1" bestFit="1" customWidth="1"/>
    <col min="46" max="46" width="2.5" style="1" customWidth="1"/>
    <col min="47" max="47" width="4.5" style="1" bestFit="1" customWidth="1"/>
    <col min="48" max="48" width="5.1640625" style="1" bestFit="1" customWidth="1"/>
    <col min="49" max="49" width="4.5" style="1" bestFit="1" customWidth="1"/>
    <col min="50" max="50" width="9.5" style="1" bestFit="1" customWidth="1"/>
    <col min="51" max="51" width="4.5" style="1" bestFit="1" customWidth="1"/>
    <col min="52" max="52" width="5.1640625" style="1" bestFit="1" customWidth="1"/>
    <col min="53" max="53" width="4.5" style="1" bestFit="1" customWidth="1"/>
    <col min="54" max="54" width="9.5" style="1" bestFit="1" customWidth="1"/>
    <col min="55" max="55" width="2.33203125" style="1" customWidth="1"/>
    <col min="56" max="58" width="7.83203125" style="1" bestFit="1" customWidth="1"/>
    <col min="59" max="59" width="9.5" style="1" bestFit="1" customWidth="1"/>
    <col min="60" max="62" width="7" style="1" bestFit="1" customWidth="1"/>
    <col min="63" max="63" width="9.5" style="1" bestFit="1" customWidth="1"/>
    <col min="64" max="16384" width="10.83203125" style="1"/>
  </cols>
  <sheetData>
    <row r="1" spans="2:63" ht="17" thickBot="1" x14ac:dyDescent="0.25"/>
    <row r="2" spans="2:63" ht="17" thickBot="1" x14ac:dyDescent="0.25">
      <c r="B2" s="128" t="s">
        <v>133</v>
      </c>
      <c r="C2" s="129"/>
      <c r="D2" s="129"/>
      <c r="E2" s="130"/>
      <c r="F2" s="8"/>
      <c r="G2" s="149" t="s">
        <v>134</v>
      </c>
      <c r="H2" s="150"/>
      <c r="I2" s="150"/>
      <c r="J2" s="151"/>
      <c r="K2" s="8"/>
      <c r="L2" s="149" t="s">
        <v>135</v>
      </c>
      <c r="M2" s="150"/>
      <c r="N2" s="150"/>
      <c r="O2" s="151"/>
      <c r="P2" s="8"/>
      <c r="Q2" s="149" t="s">
        <v>136</v>
      </c>
      <c r="R2" s="150"/>
      <c r="S2" s="150"/>
      <c r="T2" s="151"/>
      <c r="U2" s="47"/>
      <c r="V2" s="149" t="s">
        <v>137</v>
      </c>
      <c r="W2" s="150"/>
      <c r="X2" s="150"/>
      <c r="Y2" s="151"/>
      <c r="Z2" s="47"/>
      <c r="AA2" s="149" t="s">
        <v>138</v>
      </c>
      <c r="AB2" s="150"/>
      <c r="AC2" s="150"/>
      <c r="AD2" s="151"/>
      <c r="AE2" s="47"/>
      <c r="AF2" s="149" t="s">
        <v>139</v>
      </c>
      <c r="AG2" s="150"/>
      <c r="AH2" s="150"/>
      <c r="AI2" s="151"/>
      <c r="AJ2" s="47"/>
      <c r="AK2" s="149" t="s">
        <v>140</v>
      </c>
      <c r="AL2" s="150"/>
      <c r="AM2" s="150"/>
      <c r="AN2" s="151"/>
      <c r="AP2" s="149" t="s">
        <v>141</v>
      </c>
      <c r="AQ2" s="150"/>
      <c r="AR2" s="150"/>
      <c r="AS2" s="151"/>
      <c r="AU2" s="149" t="s">
        <v>142</v>
      </c>
      <c r="AV2" s="150"/>
      <c r="AW2" s="150"/>
      <c r="AX2" s="150"/>
      <c r="AY2" s="150"/>
      <c r="AZ2" s="150"/>
      <c r="BA2" s="150"/>
      <c r="BB2" s="151"/>
      <c r="BD2" s="149" t="s">
        <v>143</v>
      </c>
      <c r="BE2" s="150"/>
      <c r="BF2" s="150"/>
      <c r="BG2" s="150"/>
      <c r="BH2" s="150"/>
      <c r="BI2" s="150"/>
      <c r="BJ2" s="150"/>
      <c r="BK2" s="151"/>
    </row>
    <row r="3" spans="2:63" x14ac:dyDescent="0.2">
      <c r="B3" s="51" t="s">
        <v>1</v>
      </c>
      <c r="C3" s="52" t="s">
        <v>2</v>
      </c>
      <c r="D3" s="52" t="s">
        <v>47</v>
      </c>
      <c r="E3" s="53" t="s">
        <v>84</v>
      </c>
      <c r="G3" s="48" t="s">
        <v>1</v>
      </c>
      <c r="H3" s="49" t="s">
        <v>2</v>
      </c>
      <c r="I3" s="49" t="s">
        <v>47</v>
      </c>
      <c r="J3" s="50" t="s">
        <v>84</v>
      </c>
      <c r="L3" s="48" t="s">
        <v>1</v>
      </c>
      <c r="M3" s="49" t="s">
        <v>2</v>
      </c>
      <c r="N3" s="49" t="s">
        <v>47</v>
      </c>
      <c r="O3" s="50" t="s">
        <v>84</v>
      </c>
      <c r="Q3" s="48" t="s">
        <v>1</v>
      </c>
      <c r="R3" s="49" t="s">
        <v>2</v>
      </c>
      <c r="S3" s="49" t="s">
        <v>47</v>
      </c>
      <c r="T3" s="50" t="s">
        <v>84</v>
      </c>
      <c r="V3" s="48" t="s">
        <v>1</v>
      </c>
      <c r="W3" s="49" t="s">
        <v>2</v>
      </c>
      <c r="X3" s="49" t="s">
        <v>47</v>
      </c>
      <c r="Y3" s="50" t="s">
        <v>84</v>
      </c>
      <c r="AA3" s="54" t="s">
        <v>1</v>
      </c>
      <c r="AB3" s="55" t="s">
        <v>2</v>
      </c>
      <c r="AC3" s="55" t="s">
        <v>47</v>
      </c>
      <c r="AD3" s="56" t="s">
        <v>84</v>
      </c>
      <c r="AF3" s="48" t="s">
        <v>1</v>
      </c>
      <c r="AG3" s="49" t="s">
        <v>2</v>
      </c>
      <c r="AH3" s="49" t="s">
        <v>47</v>
      </c>
      <c r="AI3" s="50" t="s">
        <v>84</v>
      </c>
      <c r="AK3" s="48" t="s">
        <v>1</v>
      </c>
      <c r="AL3" s="49" t="s">
        <v>2</v>
      </c>
      <c r="AM3" s="49" t="s">
        <v>47</v>
      </c>
      <c r="AN3" s="50" t="s">
        <v>84</v>
      </c>
      <c r="AP3" s="48" t="s">
        <v>1</v>
      </c>
      <c r="AQ3" s="49" t="s">
        <v>2</v>
      </c>
      <c r="AR3" s="49" t="s">
        <v>47</v>
      </c>
      <c r="AS3" s="50" t="s">
        <v>84</v>
      </c>
      <c r="AU3" s="194" t="s">
        <v>86</v>
      </c>
      <c r="AV3" s="195"/>
      <c r="AW3" s="195"/>
      <c r="AX3" s="195"/>
      <c r="AY3" s="195" t="s">
        <v>87</v>
      </c>
      <c r="AZ3" s="195"/>
      <c r="BA3" s="195"/>
      <c r="BB3" s="196"/>
      <c r="BD3" s="194" t="s">
        <v>86</v>
      </c>
      <c r="BE3" s="195"/>
      <c r="BF3" s="195"/>
      <c r="BG3" s="195"/>
      <c r="BH3" s="195" t="s">
        <v>87</v>
      </c>
      <c r="BI3" s="195"/>
      <c r="BJ3" s="195"/>
      <c r="BK3" s="196"/>
    </row>
    <row r="4" spans="2:63" x14ac:dyDescent="0.2">
      <c r="B4" s="17">
        <v>71.5</v>
      </c>
      <c r="C4" s="18">
        <v>13</v>
      </c>
      <c r="D4" s="18">
        <v>22.6</v>
      </c>
      <c r="E4" s="19">
        <v>22</v>
      </c>
      <c r="G4" s="5">
        <v>58.2</v>
      </c>
      <c r="H4" s="4">
        <v>29.9</v>
      </c>
      <c r="I4" s="4">
        <v>30.9</v>
      </c>
      <c r="J4" s="6">
        <v>50.9</v>
      </c>
      <c r="L4" s="5">
        <v>18.77</v>
      </c>
      <c r="M4" s="4">
        <v>5.94</v>
      </c>
      <c r="N4" s="4">
        <v>15.56</v>
      </c>
      <c r="O4" s="6">
        <v>33.47</v>
      </c>
      <c r="Q4" s="5">
        <v>25.77</v>
      </c>
      <c r="R4" s="4">
        <v>7.62</v>
      </c>
      <c r="S4" s="4">
        <v>6.78</v>
      </c>
      <c r="T4" s="6">
        <v>8.1</v>
      </c>
      <c r="V4" s="5">
        <v>89.620801499999999</v>
      </c>
      <c r="W4" s="4">
        <v>14.9752239</v>
      </c>
      <c r="X4" s="4">
        <v>16.641097500000001</v>
      </c>
      <c r="Y4" s="6">
        <v>67.404734700000006</v>
      </c>
      <c r="AA4" s="5">
        <v>13.7635329</v>
      </c>
      <c r="AB4" s="4">
        <v>6.31263284</v>
      </c>
      <c r="AC4" s="4">
        <v>7.4846358200000003</v>
      </c>
      <c r="AD4" s="6">
        <v>30.181224499999999</v>
      </c>
      <c r="AF4" s="5">
        <v>12.473286699999999</v>
      </c>
      <c r="AG4" s="4">
        <v>4.1631122400000002</v>
      </c>
      <c r="AH4" s="4">
        <v>5.9741540100000003</v>
      </c>
      <c r="AI4" s="6">
        <v>19.547373100000002</v>
      </c>
      <c r="AK4" s="5">
        <v>9.5879212000000003</v>
      </c>
      <c r="AL4" s="4">
        <v>2.2191484799999999</v>
      </c>
      <c r="AM4" s="4">
        <v>2.8199338300000001</v>
      </c>
      <c r="AN4" s="6">
        <v>14.371363499999999</v>
      </c>
      <c r="AP4" s="5">
        <v>1.9516397000000001</v>
      </c>
      <c r="AQ4" s="4">
        <v>6.9610082000000002</v>
      </c>
      <c r="AR4" s="4">
        <v>6.1789726600000003</v>
      </c>
      <c r="AS4" s="6">
        <v>28.882254799999998</v>
      </c>
      <c r="AU4" s="57" t="s">
        <v>1</v>
      </c>
      <c r="AV4" s="30" t="s">
        <v>2</v>
      </c>
      <c r="AW4" s="30" t="s">
        <v>85</v>
      </c>
      <c r="AX4" s="30" t="s">
        <v>47</v>
      </c>
      <c r="AY4" s="30" t="s">
        <v>1</v>
      </c>
      <c r="AZ4" s="30" t="s">
        <v>2</v>
      </c>
      <c r="BA4" s="30" t="s">
        <v>85</v>
      </c>
      <c r="BB4" s="29" t="s">
        <v>47</v>
      </c>
      <c r="BD4" s="57" t="s">
        <v>1</v>
      </c>
      <c r="BE4" s="30" t="s">
        <v>2</v>
      </c>
      <c r="BF4" s="30" t="s">
        <v>85</v>
      </c>
      <c r="BG4" s="30" t="s">
        <v>47</v>
      </c>
      <c r="BH4" s="30" t="s">
        <v>1</v>
      </c>
      <c r="BI4" s="30" t="s">
        <v>2</v>
      </c>
      <c r="BJ4" s="30" t="s">
        <v>85</v>
      </c>
      <c r="BK4" s="29" t="s">
        <v>47</v>
      </c>
    </row>
    <row r="5" spans="2:63" x14ac:dyDescent="0.2">
      <c r="B5" s="17">
        <v>71.8</v>
      </c>
      <c r="C5" s="18">
        <v>10.5</v>
      </c>
      <c r="D5" s="18">
        <v>18.2</v>
      </c>
      <c r="E5" s="19">
        <v>30</v>
      </c>
      <c r="G5" s="5">
        <v>58.6</v>
      </c>
      <c r="H5" s="4">
        <v>34.299999999999997</v>
      </c>
      <c r="I5" s="4">
        <v>46.9</v>
      </c>
      <c r="J5" s="6">
        <v>49</v>
      </c>
      <c r="L5" s="5">
        <v>19.32</v>
      </c>
      <c r="M5" s="4">
        <v>18.21</v>
      </c>
      <c r="N5" s="4">
        <v>12.54</v>
      </c>
      <c r="O5" s="6">
        <v>30.46</v>
      </c>
      <c r="Q5" s="5">
        <v>26.02</v>
      </c>
      <c r="R5" s="4">
        <v>11.87</v>
      </c>
      <c r="S5" s="4">
        <v>12.04</v>
      </c>
      <c r="T5" s="6">
        <v>8.9700000000000006</v>
      </c>
      <c r="V5" s="5">
        <v>105.997793</v>
      </c>
      <c r="W5" s="4">
        <v>17.8075391</v>
      </c>
      <c r="X5" s="4">
        <v>15.862988</v>
      </c>
      <c r="Y5" s="6">
        <v>89.751435599999994</v>
      </c>
      <c r="AA5" s="5">
        <v>16.434842700000001</v>
      </c>
      <c r="AB5" s="4">
        <v>7.7065084099999996</v>
      </c>
      <c r="AC5" s="4">
        <v>8.0446215100000007</v>
      </c>
      <c r="AD5" s="6">
        <v>30.3737098</v>
      </c>
      <c r="AF5" s="5">
        <v>12.4416767</v>
      </c>
      <c r="AG5" s="4">
        <v>4.8970732400000001</v>
      </c>
      <c r="AH5" s="4">
        <v>5.3299639799999996</v>
      </c>
      <c r="AI5" s="6">
        <v>29.438470899999999</v>
      </c>
      <c r="AK5" s="5">
        <v>9.5417115900000002</v>
      </c>
      <c r="AL5" s="4">
        <v>2.53768116</v>
      </c>
      <c r="AM5" s="4">
        <v>2.3297812000000002</v>
      </c>
      <c r="AN5" s="6">
        <v>22.319566500000001</v>
      </c>
      <c r="AP5" s="5">
        <v>2.0918886799999998</v>
      </c>
      <c r="AQ5" s="4">
        <v>8.4631041499999995</v>
      </c>
      <c r="AR5" s="4">
        <v>6.7430231200000001</v>
      </c>
      <c r="AS5" s="6">
        <v>31.8433606</v>
      </c>
      <c r="AU5" s="5">
        <v>53</v>
      </c>
      <c r="AV5" s="4">
        <v>33.9</v>
      </c>
      <c r="AW5" s="4">
        <v>75.2</v>
      </c>
      <c r="AX5" s="4">
        <v>36.6</v>
      </c>
      <c r="AY5" s="4">
        <v>38.5</v>
      </c>
      <c r="AZ5" s="4">
        <v>37.700000000000003</v>
      </c>
      <c r="BA5" s="4">
        <v>67.3</v>
      </c>
      <c r="BB5" s="6">
        <v>30.9</v>
      </c>
      <c r="BD5" s="5">
        <v>1.598625</v>
      </c>
      <c r="BE5" s="4">
        <v>1.087375</v>
      </c>
      <c r="BF5" s="4">
        <v>1.7598750000000001</v>
      </c>
      <c r="BG5" s="4">
        <v>1.377375</v>
      </c>
      <c r="BH5" s="4">
        <v>1.0882499999999999</v>
      </c>
      <c r="BI5" s="4">
        <v>0.88575000000000004</v>
      </c>
      <c r="BJ5" s="4">
        <v>1.6307499999999999</v>
      </c>
      <c r="BK5" s="6">
        <v>0.91574999999999995</v>
      </c>
    </row>
    <row r="6" spans="2:63" x14ac:dyDescent="0.2">
      <c r="B6" s="17">
        <v>59.2</v>
      </c>
      <c r="C6" s="18">
        <v>11</v>
      </c>
      <c r="D6" s="18">
        <v>23.9</v>
      </c>
      <c r="E6" s="19">
        <v>17.8</v>
      </c>
      <c r="G6" s="5">
        <v>66.599999999999994</v>
      </c>
      <c r="H6" s="4">
        <v>32.799999999999997</v>
      </c>
      <c r="I6" s="4">
        <v>44.2</v>
      </c>
      <c r="J6" s="6">
        <v>44.3</v>
      </c>
      <c r="L6" s="5">
        <v>30.23</v>
      </c>
      <c r="M6" s="4">
        <v>17.399999999999999</v>
      </c>
      <c r="N6" s="4">
        <v>19.87</v>
      </c>
      <c r="O6" s="6">
        <v>25.77</v>
      </c>
      <c r="Q6" s="5">
        <v>27.83</v>
      </c>
      <c r="R6" s="4">
        <v>10.58</v>
      </c>
      <c r="S6" s="4">
        <v>19.37</v>
      </c>
      <c r="T6" s="6">
        <v>23.37</v>
      </c>
      <c r="V6" s="5">
        <v>38.9319481</v>
      </c>
      <c r="W6" s="4">
        <v>16.446154799999999</v>
      </c>
      <c r="X6" s="4">
        <v>12.820511</v>
      </c>
      <c r="Y6" s="6">
        <v>75.898235299999996</v>
      </c>
      <c r="AA6" s="5">
        <v>26.503672300000002</v>
      </c>
      <c r="AB6" s="4">
        <v>7.2240118999999998</v>
      </c>
      <c r="AC6" s="4">
        <v>4.7384302800000002</v>
      </c>
      <c r="AD6" s="6">
        <v>30.8529412</v>
      </c>
      <c r="AF6" s="5">
        <v>15.6117112</v>
      </c>
      <c r="AG6" s="4">
        <v>4.4404617899999996</v>
      </c>
      <c r="AH6" s="4">
        <v>4.7948710999999999</v>
      </c>
      <c r="AI6" s="6">
        <v>22.465877599999999</v>
      </c>
      <c r="AK6" s="5">
        <v>14.478713600000001</v>
      </c>
      <c r="AL6" s="4">
        <v>2.3952508699999999</v>
      </c>
      <c r="AM6" s="4">
        <v>2.1717945599999999</v>
      </c>
      <c r="AN6" s="6">
        <v>17.649679200000001</v>
      </c>
      <c r="AP6" s="5">
        <v>7.77182906</v>
      </c>
      <c r="AQ6" s="4">
        <v>7.8601436299999996</v>
      </c>
      <c r="AR6" s="4">
        <v>4.45993525</v>
      </c>
      <c r="AS6" s="6">
        <v>32.531805200000001</v>
      </c>
      <c r="AU6" s="5">
        <v>53.4</v>
      </c>
      <c r="AV6" s="4">
        <v>37.200000000000003</v>
      </c>
      <c r="AW6" s="4">
        <v>69.099999999999994</v>
      </c>
      <c r="AX6" s="4">
        <v>43.6</v>
      </c>
      <c r="AY6" s="4">
        <v>37.6</v>
      </c>
      <c r="AZ6" s="4">
        <v>35.799999999999997</v>
      </c>
      <c r="BA6" s="4">
        <v>70.900000000000006</v>
      </c>
      <c r="BB6" s="6">
        <v>28.1</v>
      </c>
      <c r="BD6" s="5">
        <v>1.4486250000000001</v>
      </c>
      <c r="BE6" s="4">
        <v>0.99487499999999995</v>
      </c>
      <c r="BF6" s="4">
        <v>1.763625</v>
      </c>
      <c r="BG6" s="4">
        <v>1.252375</v>
      </c>
      <c r="BH6" s="4">
        <v>1.23325</v>
      </c>
      <c r="BI6" s="4">
        <v>0.98324999999999996</v>
      </c>
      <c r="BJ6" s="4">
        <v>1.6657500000000001</v>
      </c>
      <c r="BK6" s="6">
        <v>1.03325</v>
      </c>
    </row>
    <row r="7" spans="2:63" ht="17" thickBot="1" x14ac:dyDescent="0.25">
      <c r="B7" s="17">
        <v>28.4</v>
      </c>
      <c r="C7" s="18">
        <v>15.7</v>
      </c>
      <c r="D7" s="18">
        <v>15.7</v>
      </c>
      <c r="E7" s="19">
        <v>18.600000000000001</v>
      </c>
      <c r="G7" s="5">
        <v>67.900000000000006</v>
      </c>
      <c r="H7" s="4">
        <v>26.5</v>
      </c>
      <c r="I7" s="4">
        <v>54.5</v>
      </c>
      <c r="J7" s="6">
        <v>40.700000000000003</v>
      </c>
      <c r="L7" s="5">
        <v>23.95</v>
      </c>
      <c r="M7" s="4">
        <v>14.65</v>
      </c>
      <c r="N7" s="4">
        <v>26.66</v>
      </c>
      <c r="O7" s="6">
        <v>29.43</v>
      </c>
      <c r="Q7" s="5">
        <v>19.75</v>
      </c>
      <c r="R7" s="4">
        <v>10.35</v>
      </c>
      <c r="S7" s="4">
        <v>20.059999999999999</v>
      </c>
      <c r="T7" s="6">
        <v>14.86</v>
      </c>
      <c r="V7" s="5">
        <v>53.557988000000002</v>
      </c>
      <c r="W7" s="4">
        <v>16.465026099999999</v>
      </c>
      <c r="X7" s="4">
        <v>57.510046500000001</v>
      </c>
      <c r="Y7" s="6">
        <v>81.954336699999999</v>
      </c>
      <c r="AA7" s="5">
        <v>47.774188000000002</v>
      </c>
      <c r="AB7" s="4">
        <v>27.520796000000001</v>
      </c>
      <c r="AC7" s="4">
        <v>23.4334767</v>
      </c>
      <c r="AD7" s="6">
        <v>33.893877600000003</v>
      </c>
      <c r="AF7" s="5">
        <v>23.672630699999999</v>
      </c>
      <c r="AG7" s="4">
        <v>11.2381349</v>
      </c>
      <c r="AH7" s="4">
        <v>15.3551824</v>
      </c>
      <c r="AI7" s="6">
        <v>24.586300999999999</v>
      </c>
      <c r="AK7" s="5">
        <v>19.615988000000002</v>
      </c>
      <c r="AL7" s="4">
        <v>1.16364668</v>
      </c>
      <c r="AM7" s="4">
        <v>4.01070701</v>
      </c>
      <c r="AN7" s="6">
        <v>19.479234600000002</v>
      </c>
      <c r="AP7" s="5">
        <v>8.6055368399999992</v>
      </c>
      <c r="AQ7" s="4">
        <v>26.598599199999999</v>
      </c>
      <c r="AR7" s="4">
        <v>9.4874521999999999</v>
      </c>
      <c r="AS7" s="6">
        <v>29.9760426</v>
      </c>
      <c r="AU7" s="26">
        <v>53.8</v>
      </c>
      <c r="AV7" s="27">
        <v>36.700000000000003</v>
      </c>
      <c r="AW7" s="27">
        <v>71.400000000000006</v>
      </c>
      <c r="AX7" s="27">
        <v>43.8</v>
      </c>
      <c r="AY7" s="27">
        <v>39.9</v>
      </c>
      <c r="AZ7" s="27">
        <v>33.9</v>
      </c>
      <c r="BA7" s="27">
        <v>70.400000000000006</v>
      </c>
      <c r="BB7" s="28">
        <v>25.1</v>
      </c>
      <c r="BD7" s="26">
        <v>1.669875</v>
      </c>
      <c r="BE7" s="27">
        <v>1.067375</v>
      </c>
      <c r="BF7" s="27">
        <v>1.7073750000000001</v>
      </c>
      <c r="BG7" s="27">
        <v>1.4448749999999999</v>
      </c>
      <c r="BH7" s="27">
        <v>1.1757500000000001</v>
      </c>
      <c r="BI7" s="27">
        <v>0.94074999999999998</v>
      </c>
      <c r="BJ7" s="27">
        <v>1.76325</v>
      </c>
      <c r="BK7" s="28">
        <v>1.0907500000000001</v>
      </c>
    </row>
    <row r="8" spans="2:63" x14ac:dyDescent="0.2">
      <c r="B8" s="17">
        <v>76.099999999999994</v>
      </c>
      <c r="C8" s="18">
        <v>18.100000000000001</v>
      </c>
      <c r="D8" s="18">
        <v>14.4</v>
      </c>
      <c r="E8" s="19">
        <v>28.5</v>
      </c>
      <c r="G8" s="5">
        <v>64</v>
      </c>
      <c r="H8" s="4">
        <v>22.5</v>
      </c>
      <c r="I8" s="4">
        <v>43.1</v>
      </c>
      <c r="J8" s="6">
        <v>41</v>
      </c>
      <c r="L8" s="5">
        <v>30.46</v>
      </c>
      <c r="M8" s="4">
        <v>12.63</v>
      </c>
      <c r="N8" s="4">
        <v>26.67</v>
      </c>
      <c r="O8" s="6">
        <v>21.48</v>
      </c>
      <c r="Q8" s="5">
        <v>16.36</v>
      </c>
      <c r="R8" s="4">
        <v>3.25</v>
      </c>
      <c r="S8" s="4">
        <v>13.35</v>
      </c>
      <c r="T8" s="6">
        <v>19.38</v>
      </c>
      <c r="V8" s="5">
        <v>69.141608599999998</v>
      </c>
      <c r="W8" s="4">
        <v>16.494143000000001</v>
      </c>
      <c r="X8" s="4">
        <v>71.529658600000005</v>
      </c>
      <c r="Y8" s="6">
        <v>85.603767899999994</v>
      </c>
      <c r="AA8" s="5">
        <v>19.131943700000001</v>
      </c>
      <c r="AB8" s="4">
        <v>9.8835820900000009</v>
      </c>
      <c r="AC8" s="4">
        <v>29.9588505</v>
      </c>
      <c r="AD8" s="6">
        <v>38.131195400000003</v>
      </c>
      <c r="AF8" s="5">
        <v>22.225958800000001</v>
      </c>
      <c r="AG8" s="4">
        <v>9.1914830199999997</v>
      </c>
      <c r="AH8" s="4">
        <v>18.454651900000002</v>
      </c>
      <c r="AI8" s="6">
        <v>29.2764886</v>
      </c>
      <c r="AK8" s="5">
        <v>11.3857611</v>
      </c>
      <c r="AL8" s="4">
        <v>2.32083533</v>
      </c>
      <c r="AM8" s="4">
        <v>1.52400479</v>
      </c>
      <c r="AN8" s="6">
        <v>21.114511799999999</v>
      </c>
      <c r="AP8" s="5">
        <v>2.5947624899999999</v>
      </c>
      <c r="AQ8" s="4">
        <v>43.744809400000001</v>
      </c>
      <c r="AR8" s="4">
        <v>3.7283405100000002</v>
      </c>
      <c r="AS8" s="6">
        <v>8.89239566</v>
      </c>
    </row>
    <row r="9" spans="2:63" x14ac:dyDescent="0.2">
      <c r="B9" s="17">
        <v>53.4</v>
      </c>
      <c r="C9" s="18">
        <v>15.3</v>
      </c>
      <c r="D9" s="18">
        <v>21.2</v>
      </c>
      <c r="E9" s="19">
        <v>25.9</v>
      </c>
      <c r="G9" s="5">
        <v>66.099999999999994</v>
      </c>
      <c r="H9" s="4">
        <v>37.799999999999997</v>
      </c>
      <c r="I9" s="4">
        <v>48.6</v>
      </c>
      <c r="J9" s="6">
        <v>37.299999999999997</v>
      </c>
      <c r="L9" s="5">
        <v>26.88</v>
      </c>
      <c r="M9" s="4">
        <v>24.25</v>
      </c>
      <c r="N9" s="4">
        <v>24.98</v>
      </c>
      <c r="O9" s="6">
        <v>22.48</v>
      </c>
      <c r="Q9" s="5">
        <v>18.579999999999998</v>
      </c>
      <c r="R9" s="4">
        <v>8.77</v>
      </c>
      <c r="S9" s="4">
        <v>15.38</v>
      </c>
      <c r="T9" s="6">
        <v>6.3</v>
      </c>
      <c r="V9" s="5">
        <v>66.308908599999995</v>
      </c>
      <c r="W9" s="4">
        <v>24.404526600000001</v>
      </c>
      <c r="X9" s="4">
        <v>37.288254500000001</v>
      </c>
      <c r="Y9" s="6">
        <v>43.673078400000001</v>
      </c>
      <c r="AA9" s="5">
        <v>29.506391300000001</v>
      </c>
      <c r="AB9" s="4">
        <v>5.4487378199999998</v>
      </c>
      <c r="AC9" s="4">
        <v>16.3174891</v>
      </c>
      <c r="AD9" s="6">
        <v>42.964832399999999</v>
      </c>
      <c r="AF9" s="5">
        <v>28.645448500000001</v>
      </c>
      <c r="AG9" s="4">
        <v>9.5309354000000006</v>
      </c>
      <c r="AH9" s="4">
        <v>10.9627468</v>
      </c>
      <c r="AI9" s="6">
        <v>19.783904499999998</v>
      </c>
      <c r="AK9" s="5">
        <v>22.388208299999999</v>
      </c>
      <c r="AL9" s="4">
        <v>2.70829662</v>
      </c>
      <c r="AM9" s="4">
        <v>5.2556165999999997</v>
      </c>
      <c r="AN9" s="6">
        <v>8.0172416900000005</v>
      </c>
      <c r="AP9" s="5">
        <v>13.178099899999999</v>
      </c>
      <c r="AQ9" s="4">
        <v>49.369532200000002</v>
      </c>
      <c r="AR9" s="4">
        <v>3.8033019600000002</v>
      </c>
      <c r="AS9" s="6">
        <v>8.1229319499999999</v>
      </c>
    </row>
    <row r="10" spans="2:63" x14ac:dyDescent="0.2">
      <c r="B10" s="17">
        <v>35.9</v>
      </c>
      <c r="C10" s="18">
        <v>13.9</v>
      </c>
      <c r="D10" s="18">
        <v>26.1</v>
      </c>
      <c r="E10" s="19">
        <v>33.9</v>
      </c>
      <c r="G10" s="5">
        <v>65.599999999999994</v>
      </c>
      <c r="H10" s="4">
        <v>35.4</v>
      </c>
      <c r="I10" s="4">
        <v>23.9</v>
      </c>
      <c r="J10" s="6">
        <v>34.1</v>
      </c>
      <c r="L10" s="5">
        <v>31.39</v>
      </c>
      <c r="M10" s="4">
        <v>7.04</v>
      </c>
      <c r="N10" s="4">
        <v>24.48</v>
      </c>
      <c r="O10" s="6">
        <v>23.74</v>
      </c>
      <c r="Q10" s="5">
        <v>25.99</v>
      </c>
      <c r="R10" s="4">
        <v>9.83</v>
      </c>
      <c r="S10" s="4">
        <v>11.1</v>
      </c>
      <c r="T10" s="6">
        <v>11.89</v>
      </c>
      <c r="V10" s="5">
        <v>62.1873705</v>
      </c>
      <c r="W10" s="4">
        <v>22.9787076</v>
      </c>
      <c r="X10" s="4">
        <v>16.302551699999999</v>
      </c>
      <c r="Y10" s="6">
        <v>26.040264499999999</v>
      </c>
      <c r="AA10" s="5">
        <v>42.240478099999997</v>
      </c>
      <c r="AB10" s="4">
        <v>11.315577899999999</v>
      </c>
      <c r="AC10" s="4">
        <v>4.0936983500000004</v>
      </c>
      <c r="AD10" s="6">
        <v>43.430807000000001</v>
      </c>
      <c r="AF10" s="5">
        <v>27.238068299999998</v>
      </c>
      <c r="AG10" s="4">
        <v>9.9068781700000006</v>
      </c>
      <c r="AH10" s="4">
        <v>7.1731227300000002</v>
      </c>
      <c r="AI10" s="6">
        <v>6.9976360900000003</v>
      </c>
      <c r="AK10" s="5">
        <v>22.158603899999999</v>
      </c>
      <c r="AL10" s="4">
        <v>4.9543347200000003</v>
      </c>
      <c r="AM10" s="4">
        <v>5.98227464</v>
      </c>
      <c r="AN10" s="6">
        <v>3.6186834399999999</v>
      </c>
      <c r="AP10" s="5">
        <v>10.8594074</v>
      </c>
      <c r="AQ10" s="4">
        <v>38.527087100000003</v>
      </c>
      <c r="AR10" s="4">
        <v>2.3505018999999998</v>
      </c>
      <c r="AS10" s="6">
        <v>7.9690949199999999</v>
      </c>
    </row>
    <row r="11" spans="2:63" x14ac:dyDescent="0.2">
      <c r="B11" s="17">
        <v>62.8</v>
      </c>
      <c r="C11" s="18">
        <v>16.100000000000001</v>
      </c>
      <c r="D11" s="18">
        <v>32.700000000000003</v>
      </c>
      <c r="E11" s="19">
        <v>41.7</v>
      </c>
      <c r="G11" s="5">
        <v>40.5</v>
      </c>
      <c r="H11" s="4">
        <v>16.100000000000001</v>
      </c>
      <c r="I11" s="4">
        <v>19.5</v>
      </c>
      <c r="J11" s="6">
        <v>37.799999999999997</v>
      </c>
      <c r="L11" s="5">
        <v>19.57</v>
      </c>
      <c r="M11" s="4">
        <v>12.1</v>
      </c>
      <c r="N11" s="4">
        <v>34.29</v>
      </c>
      <c r="O11" s="6">
        <v>19.8</v>
      </c>
      <c r="Q11" s="5">
        <v>16.27</v>
      </c>
      <c r="R11" s="4">
        <v>7.15</v>
      </c>
      <c r="S11" s="4">
        <v>6.98</v>
      </c>
      <c r="T11" s="6">
        <v>8.73</v>
      </c>
      <c r="V11" s="5">
        <v>27.5539363</v>
      </c>
      <c r="W11" s="4">
        <v>23.1476355</v>
      </c>
      <c r="X11" s="4">
        <v>18.1662541</v>
      </c>
      <c r="Y11" s="6">
        <v>26.359484500000001</v>
      </c>
      <c r="AA11" s="5">
        <v>13.069907600000001</v>
      </c>
      <c r="AB11" s="4">
        <v>8.1577570099999992</v>
      </c>
      <c r="AC11" s="4">
        <v>4.6812016500000002</v>
      </c>
      <c r="AD11" s="6">
        <v>17.348571400000001</v>
      </c>
      <c r="AF11" s="5">
        <v>11.1042363</v>
      </c>
      <c r="AG11" s="4">
        <v>6.6433713900000004</v>
      </c>
      <c r="AH11" s="4">
        <v>7.6116604700000003</v>
      </c>
      <c r="AI11" s="6">
        <v>7.3233994899999999</v>
      </c>
      <c r="AK11" s="5">
        <v>10.928717799999999</v>
      </c>
      <c r="AL11" s="4">
        <v>4.1578397499999999</v>
      </c>
      <c r="AM11" s="4">
        <v>4.0947096399999996</v>
      </c>
      <c r="AN11" s="6">
        <v>3.02675771</v>
      </c>
      <c r="AP11" s="5">
        <v>2.9175485499999998</v>
      </c>
      <c r="AQ11" s="4">
        <v>29.1952052</v>
      </c>
      <c r="AR11" s="4">
        <v>2.8331726599999998</v>
      </c>
      <c r="AS11" s="6">
        <v>7.7</v>
      </c>
    </row>
    <row r="12" spans="2:63" x14ac:dyDescent="0.2">
      <c r="B12" s="17">
        <v>62.5</v>
      </c>
      <c r="C12" s="18">
        <v>8.68</v>
      </c>
      <c r="D12" s="18">
        <v>25.3</v>
      </c>
      <c r="E12" s="19">
        <v>24.6</v>
      </c>
      <c r="G12" s="5">
        <v>41.7</v>
      </c>
      <c r="H12" s="4">
        <v>21.4</v>
      </c>
      <c r="I12" s="4">
        <v>34.4</v>
      </c>
      <c r="J12" s="6">
        <v>37.299999999999997</v>
      </c>
      <c r="L12" s="5">
        <v>20.11</v>
      </c>
      <c r="M12" s="4">
        <v>6.82</v>
      </c>
      <c r="N12" s="4">
        <v>28.23</v>
      </c>
      <c r="O12" s="6">
        <v>9.5</v>
      </c>
      <c r="Q12" s="5">
        <v>17.809999999999999</v>
      </c>
      <c r="R12" s="4">
        <v>7.25</v>
      </c>
      <c r="S12" s="4">
        <v>2.98</v>
      </c>
      <c r="T12" s="6">
        <v>3.38</v>
      </c>
      <c r="V12" s="5">
        <v>30.1921316</v>
      </c>
      <c r="W12" s="4">
        <v>20.4571787</v>
      </c>
      <c r="X12" s="4">
        <v>14.322124199999999</v>
      </c>
      <c r="Y12" s="6">
        <v>43.062857100000002</v>
      </c>
      <c r="AA12" s="5">
        <v>14.599951000000001</v>
      </c>
      <c r="AB12" s="4">
        <v>6.0569876000000002</v>
      </c>
      <c r="AC12" s="4">
        <v>4.0406583899999999</v>
      </c>
      <c r="AD12" s="6">
        <v>24.163296500000001</v>
      </c>
      <c r="AF12" s="5">
        <v>12.1372369</v>
      </c>
      <c r="AG12" s="4">
        <v>6.1576107899999997</v>
      </c>
      <c r="AH12" s="4">
        <v>6.1585134200000002</v>
      </c>
      <c r="AI12" s="6">
        <v>9.5599542900000003</v>
      </c>
      <c r="AK12" s="5">
        <v>12.1932735</v>
      </c>
      <c r="AL12" s="4">
        <v>4.2197464399999998</v>
      </c>
      <c r="AM12" s="4">
        <v>2.6803772600000002</v>
      </c>
      <c r="AN12" s="6">
        <v>2.14504173</v>
      </c>
      <c r="AP12" s="5">
        <v>3.0837639399999999</v>
      </c>
      <c r="AQ12" s="4">
        <v>37.338481799999997</v>
      </c>
      <c r="AR12" s="4">
        <v>2.13843637</v>
      </c>
      <c r="AS12" s="6">
        <v>6.9761828599999998</v>
      </c>
    </row>
    <row r="13" spans="2:63" x14ac:dyDescent="0.2">
      <c r="B13" s="17">
        <v>72.900000000000006</v>
      </c>
      <c r="C13" s="18">
        <v>13.1</v>
      </c>
      <c r="D13" s="18">
        <v>27</v>
      </c>
      <c r="E13" s="19">
        <v>27.6</v>
      </c>
      <c r="G13" s="5">
        <v>24.7</v>
      </c>
      <c r="H13" s="4">
        <v>19</v>
      </c>
      <c r="I13" s="4">
        <v>36.799999999999997</v>
      </c>
      <c r="J13" s="6">
        <v>34.299999999999997</v>
      </c>
      <c r="L13" s="5">
        <v>23.56</v>
      </c>
      <c r="M13" s="4">
        <v>25.19</v>
      </c>
      <c r="N13" s="4">
        <v>5.9</v>
      </c>
      <c r="O13" s="6">
        <v>10.63</v>
      </c>
      <c r="Q13" s="5">
        <v>14.3</v>
      </c>
      <c r="R13" s="4">
        <v>6.43</v>
      </c>
      <c r="S13" s="4">
        <v>2.64</v>
      </c>
      <c r="T13" s="6">
        <v>2.66</v>
      </c>
      <c r="V13" s="5">
        <v>28.546559999999999</v>
      </c>
      <c r="W13" s="4">
        <v>20.4663228</v>
      </c>
      <c r="X13" s="4">
        <v>7.4662319100000003</v>
      </c>
      <c r="Y13" s="6">
        <v>57.662412099999997</v>
      </c>
      <c r="AA13" s="5">
        <v>29.948399999999999</v>
      </c>
      <c r="AB13" s="4">
        <v>6.5837807100000001</v>
      </c>
      <c r="AC13" s="4">
        <v>3.5470802799999999</v>
      </c>
      <c r="AD13" s="6">
        <v>12.2923077</v>
      </c>
      <c r="AF13" s="5">
        <v>11.133158399999999</v>
      </c>
      <c r="AG13" s="4">
        <v>6.1194305299999998</v>
      </c>
      <c r="AH13" s="4">
        <v>2.53851885</v>
      </c>
      <c r="AI13" s="6">
        <v>13.4930044</v>
      </c>
      <c r="AK13" s="5">
        <v>17.5637054</v>
      </c>
      <c r="AL13" s="4">
        <v>1.3904897300000001</v>
      </c>
      <c r="AM13" s="4">
        <v>7.6598774699999996</v>
      </c>
      <c r="AN13" s="6">
        <v>1.737128</v>
      </c>
      <c r="AP13" s="5">
        <v>8.9018259099999995</v>
      </c>
      <c r="AQ13" s="4">
        <v>16.781392499999999</v>
      </c>
      <c r="AR13" s="4">
        <v>3.58379132</v>
      </c>
      <c r="AS13" s="6">
        <v>11.417157599999999</v>
      </c>
    </row>
    <row r="14" spans="2:63" x14ac:dyDescent="0.2">
      <c r="B14" s="17">
        <v>81.2</v>
      </c>
      <c r="C14" s="18">
        <v>4.45</v>
      </c>
      <c r="D14" s="18">
        <v>35.200000000000003</v>
      </c>
      <c r="E14" s="19">
        <v>26.4</v>
      </c>
      <c r="G14" s="5">
        <v>55.4</v>
      </c>
      <c r="H14" s="4">
        <v>21</v>
      </c>
      <c r="I14" s="4">
        <v>48.2</v>
      </c>
      <c r="J14" s="6">
        <v>53.7</v>
      </c>
      <c r="L14" s="5">
        <v>24.92</v>
      </c>
      <c r="M14" s="4">
        <v>13.41</v>
      </c>
      <c r="N14" s="4">
        <v>6.52</v>
      </c>
      <c r="O14" s="6">
        <v>16.489999999999998</v>
      </c>
      <c r="Q14" s="5">
        <v>20.76</v>
      </c>
      <c r="R14" s="4">
        <v>9.9</v>
      </c>
      <c r="S14" s="4">
        <v>5.31</v>
      </c>
      <c r="T14" s="6">
        <v>15.73</v>
      </c>
      <c r="V14" s="5">
        <v>51.883076899999999</v>
      </c>
      <c r="W14" s="4">
        <v>36.023049999999998</v>
      </c>
      <c r="X14" s="4">
        <v>18.0232411</v>
      </c>
      <c r="Y14" s="6">
        <v>36.04</v>
      </c>
      <c r="AA14" s="5">
        <v>26.783796200000001</v>
      </c>
      <c r="AB14" s="4">
        <v>13.163309999999999</v>
      </c>
      <c r="AC14" s="4">
        <v>8.0295849799999992</v>
      </c>
      <c r="AD14" s="6">
        <v>11.123076899999999</v>
      </c>
      <c r="AF14" s="5">
        <v>25.474590800000001</v>
      </c>
      <c r="AG14" s="4">
        <v>7.3126791500000001</v>
      </c>
      <c r="AH14" s="4">
        <v>7.4976683</v>
      </c>
      <c r="AI14" s="6">
        <v>8.5054400000000001</v>
      </c>
      <c r="AK14" s="5">
        <v>19.717709500000002</v>
      </c>
      <c r="AL14" s="4">
        <v>0.60594654000000003</v>
      </c>
      <c r="AM14" s="4">
        <v>8.4458579900000004</v>
      </c>
      <c r="AN14" s="6">
        <v>1.96083692</v>
      </c>
      <c r="AP14" s="5">
        <v>4.7910656500000002</v>
      </c>
      <c r="AQ14" s="4">
        <v>10.811054</v>
      </c>
      <c r="AR14" s="4">
        <v>6.6145294899999998</v>
      </c>
      <c r="AS14" s="6">
        <v>8.4694000000000003</v>
      </c>
    </row>
    <row r="15" spans="2:63" x14ac:dyDescent="0.2">
      <c r="B15" s="17">
        <v>77.599999999999994</v>
      </c>
      <c r="C15" s="18">
        <v>5.56</v>
      </c>
      <c r="D15" s="18">
        <v>33.5</v>
      </c>
      <c r="E15" s="19">
        <v>13.6</v>
      </c>
      <c r="G15" s="5">
        <v>35.700000000000003</v>
      </c>
      <c r="H15" s="4">
        <v>22.5</v>
      </c>
      <c r="I15" s="4">
        <v>45.7</v>
      </c>
      <c r="J15" s="6">
        <v>35</v>
      </c>
      <c r="L15" s="5">
        <v>23.41</v>
      </c>
      <c r="M15" s="4">
        <v>3.08</v>
      </c>
      <c r="N15" s="4">
        <v>6.63</v>
      </c>
      <c r="O15" s="6">
        <v>12.18</v>
      </c>
      <c r="Q15" s="5">
        <v>10.220000000000001</v>
      </c>
      <c r="R15" s="4">
        <v>1.37</v>
      </c>
      <c r="S15" s="4">
        <v>2.4700000000000002</v>
      </c>
      <c r="T15" s="6">
        <v>17.760000000000002</v>
      </c>
      <c r="V15" s="5">
        <v>81.851163499999998</v>
      </c>
      <c r="W15" s="4">
        <v>15.418487000000001</v>
      </c>
      <c r="X15" s="4">
        <v>20.400623199999998</v>
      </c>
      <c r="Y15" s="6">
        <v>30.830769199999999</v>
      </c>
      <c r="AA15" s="5">
        <v>65.345246000000003</v>
      </c>
      <c r="AB15" s="4">
        <v>5.6386272499999999</v>
      </c>
      <c r="AC15" s="4">
        <v>9.2730105300000005</v>
      </c>
      <c r="AD15" s="6">
        <v>8.1241276199999994</v>
      </c>
      <c r="AF15" s="5">
        <v>34.295637499999998</v>
      </c>
      <c r="AG15" s="4">
        <v>2.9449310099999999</v>
      </c>
      <c r="AH15" s="4">
        <v>8.3030536300000009</v>
      </c>
      <c r="AI15" s="6">
        <v>5.79618462</v>
      </c>
      <c r="AK15" s="5">
        <v>10.985426199999999</v>
      </c>
      <c r="AL15" s="4">
        <v>1.1756249999999999</v>
      </c>
      <c r="AM15" s="4">
        <v>4.89742766</v>
      </c>
      <c r="AN15" s="6">
        <v>1.7482366899999999</v>
      </c>
      <c r="AP15" s="5">
        <v>2.0506587700000001</v>
      </c>
      <c r="AQ15" s="4">
        <v>36.888867699999999</v>
      </c>
      <c r="AR15" s="4">
        <v>7.5890318099999998</v>
      </c>
      <c r="AS15" s="6">
        <v>4.77876923</v>
      </c>
    </row>
    <row r="16" spans="2:63" x14ac:dyDescent="0.2">
      <c r="B16" s="17">
        <v>66.099999999999994</v>
      </c>
      <c r="C16" s="18">
        <v>11.9</v>
      </c>
      <c r="D16" s="18"/>
      <c r="E16" s="19">
        <v>16</v>
      </c>
      <c r="G16" s="5">
        <v>30.6</v>
      </c>
      <c r="H16" s="4">
        <v>26.2</v>
      </c>
      <c r="I16" s="4"/>
      <c r="J16" s="6">
        <v>38.200000000000003</v>
      </c>
      <c r="L16" s="5">
        <v>20.96</v>
      </c>
      <c r="M16" s="4">
        <v>5.48</v>
      </c>
      <c r="N16" s="4"/>
      <c r="O16" s="6">
        <v>14.44</v>
      </c>
      <c r="Q16" s="5">
        <v>9.0299999999999994</v>
      </c>
      <c r="R16" s="4">
        <v>1.9</v>
      </c>
      <c r="S16" s="4"/>
      <c r="T16" s="6">
        <v>16.18</v>
      </c>
      <c r="V16" s="5">
        <v>34.0179641</v>
      </c>
      <c r="W16" s="4">
        <v>34.375</v>
      </c>
      <c r="X16" s="4"/>
      <c r="Y16" s="6">
        <v>26.488434699999999</v>
      </c>
      <c r="AA16" s="5">
        <v>46.3167665</v>
      </c>
      <c r="AB16" s="4">
        <v>13.53</v>
      </c>
      <c r="AC16" s="4"/>
      <c r="AD16" s="6">
        <v>8.4927372600000002</v>
      </c>
      <c r="AF16" s="5">
        <v>14.4236168</v>
      </c>
      <c r="AG16" s="4">
        <v>8.8000000000000007</v>
      </c>
      <c r="AH16" s="4"/>
      <c r="AI16" s="6">
        <v>4.7060424799999998</v>
      </c>
      <c r="AK16" s="5">
        <v>9.5272868400000004</v>
      </c>
      <c r="AL16" s="4">
        <v>1.11450487</v>
      </c>
      <c r="AM16" s="4"/>
      <c r="AN16" s="6">
        <v>1.5575751200000001</v>
      </c>
      <c r="AP16" s="5">
        <v>7.5553486000000003</v>
      </c>
      <c r="AQ16" s="4">
        <v>57.132112100000001</v>
      </c>
      <c r="AR16" s="4"/>
      <c r="AS16" s="6">
        <v>4.6643960800000004</v>
      </c>
    </row>
    <row r="17" spans="2:45" x14ac:dyDescent="0.2">
      <c r="B17" s="17">
        <v>66.900000000000006</v>
      </c>
      <c r="C17" s="18">
        <v>11.1</v>
      </c>
      <c r="D17" s="18"/>
      <c r="E17" s="19">
        <v>21.2</v>
      </c>
      <c r="G17" s="5">
        <v>40.4</v>
      </c>
      <c r="H17" s="4">
        <v>27.3</v>
      </c>
      <c r="I17" s="4"/>
      <c r="J17" s="6">
        <v>36.200000000000003</v>
      </c>
      <c r="L17" s="5">
        <v>14.15</v>
      </c>
      <c r="M17" s="4">
        <v>19.36</v>
      </c>
      <c r="N17" s="4"/>
      <c r="O17" s="6">
        <v>39.520000000000003</v>
      </c>
      <c r="Q17" s="5">
        <v>6.83</v>
      </c>
      <c r="R17" s="4">
        <v>1.64</v>
      </c>
      <c r="S17" s="4"/>
      <c r="T17" s="6">
        <v>17.91</v>
      </c>
      <c r="V17" s="5">
        <v>31.985366800000001</v>
      </c>
      <c r="W17" s="4">
        <v>12.127365299999999</v>
      </c>
      <c r="X17" s="4"/>
      <c r="Y17" s="6">
        <v>20.823196800000002</v>
      </c>
      <c r="AA17" s="5">
        <v>41.592128700000004</v>
      </c>
      <c r="AB17" s="4">
        <v>7.3670910899999997</v>
      </c>
      <c r="AC17" s="4"/>
      <c r="AD17" s="6">
        <v>10.64</v>
      </c>
      <c r="AF17" s="5">
        <v>9.9474490899999992</v>
      </c>
      <c r="AG17" s="4">
        <v>2.3041989999999998E-2</v>
      </c>
      <c r="AH17" s="4"/>
      <c r="AI17" s="6">
        <v>5.5731557</v>
      </c>
      <c r="AK17" s="5">
        <v>11.1757939</v>
      </c>
      <c r="AL17" s="4">
        <v>1.14981613</v>
      </c>
      <c r="AM17" s="4"/>
      <c r="AN17" s="6">
        <v>1.3510680500000001</v>
      </c>
      <c r="AP17" s="5">
        <v>9.2684584700000006</v>
      </c>
      <c r="AQ17" s="4">
        <v>23.540431099999999</v>
      </c>
      <c r="AR17" s="4"/>
      <c r="AS17" s="6">
        <v>4.3065293999999996</v>
      </c>
    </row>
    <row r="18" spans="2:45" x14ac:dyDescent="0.2">
      <c r="B18" s="17">
        <v>77</v>
      </c>
      <c r="C18" s="18">
        <v>17.100000000000001</v>
      </c>
      <c r="D18" s="18"/>
      <c r="E18" s="19">
        <v>18.100000000000001</v>
      </c>
      <c r="G18" s="5">
        <v>42.4</v>
      </c>
      <c r="H18" s="4">
        <v>19.7</v>
      </c>
      <c r="I18" s="4"/>
      <c r="J18" s="6">
        <v>34.5</v>
      </c>
      <c r="L18" s="5">
        <v>15.69</v>
      </c>
      <c r="M18" s="4">
        <v>25.51</v>
      </c>
      <c r="N18" s="4"/>
      <c r="O18" s="6">
        <v>34.74</v>
      </c>
      <c r="Q18" s="5">
        <v>17.39</v>
      </c>
      <c r="R18" s="4">
        <v>2.8</v>
      </c>
      <c r="S18" s="4"/>
      <c r="T18" s="6">
        <v>18.72</v>
      </c>
      <c r="V18" s="5">
        <v>85.819059899999999</v>
      </c>
      <c r="W18" s="4">
        <v>12.904782600000001</v>
      </c>
      <c r="X18" s="4"/>
      <c r="Y18" s="6">
        <v>28.147251000000001</v>
      </c>
      <c r="AA18" s="5">
        <v>62.210842700000001</v>
      </c>
      <c r="AB18" s="4">
        <v>7.7765760899999998</v>
      </c>
      <c r="AC18" s="4"/>
      <c r="AD18" s="6">
        <v>9.6561393500000001</v>
      </c>
      <c r="AF18" s="5">
        <v>45.398282700000003</v>
      </c>
      <c r="AG18" s="4">
        <v>1.935717E-2</v>
      </c>
      <c r="AH18" s="4"/>
      <c r="AI18" s="6">
        <v>9.9082378099999993</v>
      </c>
      <c r="AK18" s="5">
        <v>34.965028400000001</v>
      </c>
      <c r="AL18" s="4">
        <v>2.3281796199999998</v>
      </c>
      <c r="AM18" s="4"/>
      <c r="AN18" s="6">
        <v>9.3982913900000007</v>
      </c>
      <c r="AP18" s="5">
        <v>4.7848296399999999</v>
      </c>
      <c r="AQ18" s="4">
        <v>34.312559700000001</v>
      </c>
      <c r="AR18" s="4"/>
      <c r="AS18" s="6">
        <v>8.2263773100000002</v>
      </c>
    </row>
    <row r="19" spans="2:45" x14ac:dyDescent="0.2">
      <c r="B19" s="17">
        <v>82.3</v>
      </c>
      <c r="C19" s="18"/>
      <c r="D19" s="18"/>
      <c r="E19" s="19">
        <v>14.9</v>
      </c>
      <c r="G19" s="5">
        <v>42.3</v>
      </c>
      <c r="H19" s="4"/>
      <c r="I19" s="4"/>
      <c r="J19" s="6">
        <v>28.7</v>
      </c>
      <c r="L19" s="5">
        <v>13.49</v>
      </c>
      <c r="M19" s="4"/>
      <c r="N19" s="4"/>
      <c r="O19" s="6">
        <v>35.49</v>
      </c>
      <c r="Q19" s="5">
        <v>14.89</v>
      </c>
      <c r="R19" s="4"/>
      <c r="S19" s="4"/>
      <c r="T19" s="6">
        <v>15.14</v>
      </c>
      <c r="V19" s="5">
        <v>57.440931999999997</v>
      </c>
      <c r="W19" s="4"/>
      <c r="X19" s="4"/>
      <c r="Y19" s="6">
        <v>50.395223899999998</v>
      </c>
      <c r="AA19" s="5">
        <v>54.355262099999997</v>
      </c>
      <c r="AB19" s="4"/>
      <c r="AC19" s="4"/>
      <c r="AD19" s="6">
        <v>9.1991852600000001</v>
      </c>
      <c r="AF19" s="5">
        <v>27.916293</v>
      </c>
      <c r="AG19" s="4"/>
      <c r="AH19" s="4"/>
      <c r="AI19" s="6">
        <v>28.513406400000001</v>
      </c>
      <c r="AK19" s="5">
        <v>16.6420368</v>
      </c>
      <c r="AL19" s="4"/>
      <c r="AM19" s="4"/>
      <c r="AN19" s="6">
        <v>10.558781400000001</v>
      </c>
      <c r="AP19" s="5">
        <v>6.87144639</v>
      </c>
      <c r="AQ19" s="4"/>
      <c r="AR19" s="4"/>
      <c r="AS19" s="6">
        <v>6.6342785600000003</v>
      </c>
    </row>
    <row r="20" spans="2:45" ht="17" thickBot="1" x14ac:dyDescent="0.25">
      <c r="B20" s="21">
        <v>86.2</v>
      </c>
      <c r="C20" s="22"/>
      <c r="D20" s="22"/>
      <c r="E20" s="23">
        <v>26</v>
      </c>
      <c r="G20" s="26">
        <v>44.1</v>
      </c>
      <c r="H20" s="27"/>
      <c r="I20" s="27"/>
      <c r="J20" s="28">
        <v>30.7</v>
      </c>
      <c r="L20" s="26">
        <v>13.93</v>
      </c>
      <c r="M20" s="27"/>
      <c r="N20" s="27"/>
      <c r="O20" s="28">
        <v>29.68</v>
      </c>
      <c r="Q20" s="26">
        <v>16.03</v>
      </c>
      <c r="R20" s="27"/>
      <c r="S20" s="27"/>
      <c r="T20" s="28">
        <v>16.29</v>
      </c>
      <c r="V20" s="26">
        <v>74.125635299999999</v>
      </c>
      <c r="W20" s="27"/>
      <c r="X20" s="27"/>
      <c r="Y20" s="28">
        <v>23.360135799999998</v>
      </c>
      <c r="AA20" s="26">
        <v>60.648247099999999</v>
      </c>
      <c r="AB20" s="27"/>
      <c r="AC20" s="27"/>
      <c r="AD20" s="28">
        <v>10.0226571</v>
      </c>
      <c r="AF20" s="26">
        <v>37.878199600000002</v>
      </c>
      <c r="AG20" s="27"/>
      <c r="AH20" s="27"/>
      <c r="AI20" s="28">
        <v>15.6951451</v>
      </c>
      <c r="AK20" s="26">
        <v>28.5592519</v>
      </c>
      <c r="AL20" s="27"/>
      <c r="AM20" s="27"/>
      <c r="AN20" s="28">
        <v>10.665182400000001</v>
      </c>
      <c r="AP20" s="26">
        <v>8.0267747800000002</v>
      </c>
      <c r="AQ20" s="27"/>
      <c r="AR20" s="27"/>
      <c r="AS20" s="28">
        <v>7.9255025400000001</v>
      </c>
    </row>
    <row r="21" spans="2:45" ht="17" x14ac:dyDescent="0.2">
      <c r="M21" s="3"/>
      <c r="AG21" s="46"/>
      <c r="AH21" s="46"/>
      <c r="AP21" s="46"/>
      <c r="AQ21" s="46"/>
      <c r="AR21" s="46"/>
      <c r="AS21" s="46"/>
    </row>
    <row r="22" spans="2:45" x14ac:dyDescent="0.2">
      <c r="G22" s="3"/>
      <c r="H22" s="3"/>
      <c r="I22" s="3"/>
      <c r="J22" s="3"/>
    </row>
    <row r="23" spans="2:45" x14ac:dyDescent="0.2">
      <c r="G23" s="3"/>
      <c r="H23" s="3"/>
      <c r="I23" s="3"/>
      <c r="J23" s="3"/>
    </row>
    <row r="24" spans="2:45" x14ac:dyDescent="0.2">
      <c r="G24" s="3"/>
      <c r="H24" s="3"/>
      <c r="I24" s="3"/>
      <c r="J24" s="3"/>
    </row>
    <row r="25" spans="2:45" x14ac:dyDescent="0.2">
      <c r="G25" s="3"/>
      <c r="H25" s="3"/>
      <c r="I25" s="3"/>
      <c r="J25" s="3"/>
    </row>
    <row r="26" spans="2:45" x14ac:dyDescent="0.2">
      <c r="G26" s="3"/>
      <c r="H26" s="3"/>
      <c r="I26" s="3"/>
      <c r="J26" s="3"/>
    </row>
    <row r="27" spans="2:45" x14ac:dyDescent="0.2">
      <c r="G27" s="3"/>
      <c r="H27" s="3"/>
      <c r="I27" s="3"/>
      <c r="J27" s="3"/>
    </row>
    <row r="28" spans="2:45" x14ac:dyDescent="0.2">
      <c r="G28" s="3"/>
      <c r="H28" s="3"/>
      <c r="I28" s="3"/>
      <c r="J28" s="3"/>
    </row>
  </sheetData>
  <mergeCells count="15">
    <mergeCell ref="AA2:AD2"/>
    <mergeCell ref="AF2:AI2"/>
    <mergeCell ref="B2:E2"/>
    <mergeCell ref="G2:J2"/>
    <mergeCell ref="L2:O2"/>
    <mergeCell ref="Q2:T2"/>
    <mergeCell ref="V2:Y2"/>
    <mergeCell ref="BD2:BK2"/>
    <mergeCell ref="BD3:BG3"/>
    <mergeCell ref="BH3:BK3"/>
    <mergeCell ref="AK2:AN2"/>
    <mergeCell ref="AP2:AS2"/>
    <mergeCell ref="AU3:AX3"/>
    <mergeCell ref="AY3:BB3"/>
    <mergeCell ref="AU2:B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4</vt:lpstr>
      <vt:lpstr>Figure 5</vt:lpstr>
      <vt:lpstr>Extended Figure 1</vt:lpstr>
      <vt:lpstr>Extended Figure 2</vt:lpstr>
      <vt:lpstr>Extended Figure 3</vt:lpstr>
      <vt:lpstr>Extended 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Charbonnier, Louis-Marie</dc:creator>
  <cp:lastModifiedBy>Zafar, Adeel</cp:lastModifiedBy>
  <dcterms:created xsi:type="dcterms:W3CDTF">2025-09-09T14:03:53Z</dcterms:created>
  <dcterms:modified xsi:type="dcterms:W3CDTF">2026-04-09T14:38:17Z</dcterms:modified>
</cp:coreProperties>
</file>