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ROLINA\Base de datos\Pax5 project\CD72+Pax5+-\Draft paper 2025\Decisión JCI_feb 2026\"/>
    </mc:Choice>
  </mc:AlternateContent>
  <bookViews>
    <workbookView xWindow="0" yWindow="0" windowWidth="14370" windowHeight="10530" tabRatio="780"/>
  </bookViews>
  <sheets>
    <sheet name="Figure 1B" sheetId="6" r:id="rId1"/>
    <sheet name="Figure 1E" sheetId="1" r:id="rId2"/>
    <sheet name="Figure 2A" sheetId="13" r:id="rId3"/>
    <sheet name="Figure 4A" sheetId="7" r:id="rId4"/>
    <sheet name="Figure 4B" sheetId="10" r:id="rId5"/>
    <sheet name="Figure 4C" sheetId="11" r:id="rId6"/>
    <sheet name="Figure 4D" sheetId="12" r:id="rId7"/>
    <sheet name="Figure 5A" sheetId="8" r:id="rId8"/>
    <sheet name="Figure 5B" sheetId="9" r:id="rId9"/>
    <sheet name="Figure 5C" sheetId="3" r:id="rId10"/>
    <sheet name="Supplemental Figure 2" sheetId="4" r:id="rId11"/>
    <sheet name="Supplemental Figure 6" sheetId="5" r:id="rId12"/>
  </sheets>
  <calcPr calcId="162913"/>
</workbook>
</file>

<file path=xl/calcChain.xml><?xml version="1.0" encoding="utf-8"?>
<calcChain xmlns="http://schemas.openxmlformats.org/spreadsheetml/2006/main">
  <c r="F43" i="3" l="1"/>
  <c r="G43" i="3" s="1"/>
  <c r="F42" i="3"/>
  <c r="F41" i="3"/>
  <c r="G41" i="3" s="1"/>
  <c r="F39" i="3"/>
  <c r="G39" i="3" s="1"/>
  <c r="H39" i="3" s="1"/>
  <c r="F38" i="3"/>
  <c r="G38" i="3" s="1"/>
  <c r="H38" i="3" s="1"/>
  <c r="F37" i="3"/>
  <c r="F34" i="3"/>
  <c r="F33" i="3"/>
  <c r="F32" i="3"/>
  <c r="F30" i="3"/>
  <c r="F29" i="3"/>
  <c r="F28" i="3"/>
  <c r="F26" i="3"/>
  <c r="F25" i="3"/>
  <c r="F24" i="3"/>
  <c r="F22" i="3"/>
  <c r="F21" i="3"/>
  <c r="F20" i="3"/>
  <c r="F18" i="3"/>
  <c r="F17" i="3"/>
  <c r="F16" i="3"/>
  <c r="F14" i="3"/>
  <c r="F13" i="3"/>
  <c r="F12" i="3"/>
  <c r="F10" i="3"/>
  <c r="F9" i="3"/>
  <c r="F8" i="3"/>
  <c r="F6" i="3"/>
  <c r="F5" i="3"/>
  <c r="F4" i="3"/>
  <c r="F40" i="3" l="1"/>
  <c r="G10" i="3" s="1"/>
  <c r="H10" i="3" s="1"/>
  <c r="G9" i="3"/>
  <c r="H9" i="3" s="1"/>
  <c r="G42" i="3"/>
  <c r="H42" i="3" s="1"/>
  <c r="H43" i="3"/>
  <c r="H41" i="3"/>
  <c r="G37" i="3"/>
  <c r="H37" i="3" s="1"/>
  <c r="G20" i="3" l="1"/>
  <c r="H20" i="3" s="1"/>
  <c r="G29" i="3"/>
  <c r="H29" i="3" s="1"/>
  <c r="G8" i="3"/>
  <c r="G4" i="3"/>
  <c r="G5" i="3"/>
  <c r="H5" i="3" s="1"/>
  <c r="G25" i="3"/>
  <c r="H25" i="3" s="1"/>
  <c r="H4" i="3"/>
  <c r="G24" i="3"/>
  <c r="H24" i="3" s="1"/>
  <c r="G12" i="3"/>
  <c r="H12" i="3" s="1"/>
  <c r="G28" i="3"/>
  <c r="H28" i="3" s="1"/>
  <c r="G26" i="3"/>
  <c r="H26" i="3" s="1"/>
  <c r="G34" i="3"/>
  <c r="H34" i="3" s="1"/>
  <c r="G33" i="3"/>
  <c r="H33" i="3" s="1"/>
  <c r="G22" i="3"/>
  <c r="H22" i="3" s="1"/>
  <c r="G18" i="3"/>
  <c r="H18" i="3" s="1"/>
  <c r="H8" i="3"/>
  <c r="G16" i="3"/>
  <c r="H16" i="3" s="1"/>
  <c r="G6" i="3"/>
  <c r="H6" i="3" s="1"/>
  <c r="G14" i="3"/>
  <c r="H14" i="3" s="1"/>
  <c r="G32" i="3"/>
  <c r="H32" i="3" s="1"/>
  <c r="G17" i="3"/>
  <c r="H17" i="3" s="1"/>
  <c r="G30" i="3"/>
  <c r="H30" i="3" s="1"/>
  <c r="G21" i="3"/>
  <c r="H21" i="3" s="1"/>
  <c r="G13" i="3"/>
  <c r="H13" i="3" s="1"/>
</calcChain>
</file>

<file path=xl/sharedStrings.xml><?xml version="1.0" encoding="utf-8"?>
<sst xmlns="http://schemas.openxmlformats.org/spreadsheetml/2006/main" count="4394" uniqueCount="2650">
  <si>
    <t>Table Analyzed</t>
  </si>
  <si>
    <t>CD72 proB cells 01-12-25</t>
  </si>
  <si>
    <t>One-way analysis of variance</t>
  </si>
  <si>
    <t>P value</t>
  </si>
  <si>
    <t>&lt; 0.0001</t>
  </si>
  <si>
    <t>P value summary</t>
  </si>
  <si>
    <t>***</t>
  </si>
  <si>
    <t>Are means signif. different? (P &lt; 0.05)</t>
  </si>
  <si>
    <t>Yes</t>
  </si>
  <si>
    <t>Number of groups</t>
  </si>
  <si>
    <t>F</t>
  </si>
  <si>
    <t>23,57</t>
  </si>
  <si>
    <t>R squared</t>
  </si>
  <si>
    <t>0,6720</t>
  </si>
  <si>
    <t>ANOVA Table</t>
  </si>
  <si>
    <t>SS</t>
  </si>
  <si>
    <t>df</t>
  </si>
  <si>
    <t>MS</t>
  </si>
  <si>
    <t>Treatment (between columns)</t>
  </si>
  <si>
    <t>1,271</t>
  </si>
  <si>
    <t>0,6357</t>
  </si>
  <si>
    <t>Residual (within columns)</t>
  </si>
  <si>
    <t>0,6205</t>
  </si>
  <si>
    <t>0,02698</t>
  </si>
  <si>
    <t>Total</t>
  </si>
  <si>
    <t>1,892</t>
  </si>
  <si>
    <t>Dunnett's Multiple Comparison Test</t>
  </si>
  <si>
    <t>Mean Diff.</t>
  </si>
  <si>
    <t>q</t>
  </si>
  <si>
    <t>Significant? P &lt; 0.05?</t>
  </si>
  <si>
    <t>Summary</t>
  </si>
  <si>
    <t>95% CI of diff</t>
  </si>
  <si>
    <t>pre-proB WT (CF) vs Pax5+/-</t>
  </si>
  <si>
    <t>0,5778</t>
  </si>
  <si>
    <t>5,401</t>
  </si>
  <si>
    <t>0.3256 to 0.8299</t>
  </si>
  <si>
    <t>pre-proB WT (CF) vs CD72 +/- Pax5+/-</t>
  </si>
  <si>
    <t>0,7278</t>
  </si>
  <si>
    <t>6,865</t>
  </si>
  <si>
    <t>0.4779 to 0.9777</t>
  </si>
  <si>
    <t>Myd88</t>
  </si>
  <si>
    <t>GAPDH</t>
  </si>
  <si>
    <t>dCt</t>
  </si>
  <si>
    <t>ddCt</t>
  </si>
  <si>
    <t>R</t>
  </si>
  <si>
    <t>PAX5+/-</t>
  </si>
  <si>
    <t>PAX5+/- _7</t>
  </si>
  <si>
    <t>PAX5+/- _8</t>
  </si>
  <si>
    <t>PAX5+/- _9</t>
  </si>
  <si>
    <t>PAX5+/- _10</t>
  </si>
  <si>
    <t>CD72+/-PAX5+/-</t>
  </si>
  <si>
    <t>CD72+/- PAX5+/- _23</t>
  </si>
  <si>
    <t>CD72+/- PAX5+/- _24</t>
  </si>
  <si>
    <t>CD72+/- PAX5+/- _25</t>
  </si>
  <si>
    <t>CD72+/- PAX5+/- _26</t>
  </si>
  <si>
    <t>control -</t>
  </si>
  <si>
    <t>-</t>
  </si>
  <si>
    <t>WT (CF)</t>
  </si>
  <si>
    <t>B33</t>
  </si>
  <si>
    <t>Control- (Myd88-/-)</t>
  </si>
  <si>
    <t>V810</t>
  </si>
  <si>
    <t/>
  </si>
  <si>
    <t>Control group (WT proB cells)</t>
  </si>
  <si>
    <t>1 way ANOVA</t>
  </si>
  <si>
    <t>Figure 1E</t>
  </si>
  <si>
    <t>Healthy</t>
  </si>
  <si>
    <t>B-ALL</t>
  </si>
  <si>
    <r>
      <t>CD72</t>
    </r>
    <r>
      <rPr>
        <vertAlign val="superscript"/>
        <sz val="9"/>
        <rFont val="Arial"/>
      </rPr>
      <t>+/-</t>
    </r>
    <r>
      <rPr>
        <sz val="9"/>
        <rFont val="Arial"/>
      </rPr>
      <t xml:space="preserve"> ;Pax5</t>
    </r>
    <r>
      <rPr>
        <vertAlign val="superscript"/>
        <sz val="9"/>
        <rFont val="Arial"/>
      </rPr>
      <t>+/-</t>
    </r>
    <r>
      <rPr>
        <sz val="9"/>
        <rFont val="Arial"/>
      </rPr>
      <t xml:space="preserve"> SPF</t>
    </r>
  </si>
  <si>
    <r>
      <t>CD72</t>
    </r>
    <r>
      <rPr>
        <vertAlign val="superscript"/>
        <sz val="9"/>
        <rFont val="Arial"/>
      </rPr>
      <t>+/-</t>
    </r>
    <r>
      <rPr>
        <sz val="9"/>
        <rFont val="Arial"/>
      </rPr>
      <t xml:space="preserve"> SPF</t>
    </r>
  </si>
  <si>
    <r>
      <t>Pax5</t>
    </r>
    <r>
      <rPr>
        <vertAlign val="superscript"/>
        <sz val="9"/>
        <rFont val="Arial"/>
      </rPr>
      <t>+/-</t>
    </r>
    <r>
      <rPr>
        <sz val="9"/>
        <rFont val="Arial"/>
      </rPr>
      <t xml:space="preserve"> CF</t>
    </r>
  </si>
  <si>
    <r>
      <t>Pax5</t>
    </r>
    <r>
      <rPr>
        <vertAlign val="superscript"/>
        <sz val="9"/>
        <rFont val="Arial"/>
      </rPr>
      <t>+/-</t>
    </r>
    <r>
      <rPr>
        <sz val="9"/>
        <rFont val="Arial"/>
      </rPr>
      <t xml:space="preserve"> SPF</t>
    </r>
  </si>
  <si>
    <t>Number of mice</t>
  </si>
  <si>
    <t xml:space="preserve">Supplemental Figure 2: CD72+/-; Pax5+/- mice housed in SPF conditions developed leukemia. </t>
  </si>
  <si>
    <t>Healthy CD72+-/-</t>
  </si>
  <si>
    <t>Healthy CD72+/- x Pax5+/-</t>
  </si>
  <si>
    <t>IL10</t>
  </si>
  <si>
    <t>IL17A</t>
  </si>
  <si>
    <t>TNFa</t>
  </si>
  <si>
    <t>IFNg</t>
  </si>
  <si>
    <t>IL6</t>
  </si>
  <si>
    <t>IL4</t>
  </si>
  <si>
    <t>IL2</t>
  </si>
  <si>
    <t>U de Mann-Whitney</t>
  </si>
  <si>
    <t>W de Wilcoxon</t>
  </si>
  <si>
    <t>Z</t>
  </si>
  <si>
    <t>&lt;,001</t>
  </si>
  <si>
    <t>Pre-ALL CD72+/- x Pax5+/-</t>
  </si>
  <si>
    <t>Comparisons at 5 months of age</t>
  </si>
  <si>
    <t>Comparisons at 3 months of age</t>
  </si>
  <si>
    <t>Comparisons at 7 months of age</t>
  </si>
  <si>
    <t>Comparisons at 9 months of age</t>
  </si>
  <si>
    <t>Comparisons at 11 months of age</t>
  </si>
  <si>
    <t>Comparisons at 15 months of age</t>
  </si>
  <si>
    <t>Test statistics</t>
  </si>
  <si>
    <t>p-value</t>
  </si>
  <si>
    <t>Age (months)</t>
  </si>
  <si>
    <t>X701</t>
  </si>
  <si>
    <t>Comparison of Survival Curves</t>
  </si>
  <si>
    <t>X540</t>
  </si>
  <si>
    <t>A117</t>
  </si>
  <si>
    <t>Log-rank (Mantel-Cox) test (recommended)</t>
  </si>
  <si>
    <t>A118</t>
  </si>
  <si>
    <t>Chi square</t>
  </si>
  <si>
    <t>A119</t>
  </si>
  <si>
    <t>A120</t>
  </si>
  <si>
    <t>A121</t>
  </si>
  <si>
    <t>**</t>
  </si>
  <si>
    <t>A122</t>
  </si>
  <si>
    <t>Are the survival curves sig different?</t>
  </si>
  <si>
    <t>A172</t>
  </si>
  <si>
    <t>A072</t>
  </si>
  <si>
    <t>Logrank test for trend (recommended)</t>
  </si>
  <si>
    <t>A073</t>
  </si>
  <si>
    <t>A074</t>
  </si>
  <si>
    <t>A417</t>
  </si>
  <si>
    <t>A600</t>
  </si>
  <si>
    <t>A601</t>
  </si>
  <si>
    <t>Sig. trend?</t>
  </si>
  <si>
    <t>F068</t>
  </si>
  <si>
    <t>W529</t>
  </si>
  <si>
    <t>Gehan-Breslow-Wilcoxon test</t>
  </si>
  <si>
    <t>W530</t>
  </si>
  <si>
    <t>W531</t>
  </si>
  <si>
    <t>W715</t>
  </si>
  <si>
    <t>W716</t>
  </si>
  <si>
    <t>W717</t>
  </si>
  <si>
    <t>W718</t>
  </si>
  <si>
    <t>W985</t>
  </si>
  <si>
    <t>W986</t>
  </si>
  <si>
    <t>W987</t>
  </si>
  <si>
    <t>M229</t>
  </si>
  <si>
    <t>Q098</t>
  </si>
  <si>
    <t>Q301</t>
  </si>
  <si>
    <t>Q302</t>
  </si>
  <si>
    <t>Q303</t>
  </si>
  <si>
    <t>Q304</t>
  </si>
  <si>
    <t>Q305</t>
  </si>
  <si>
    <t>Q306</t>
  </si>
  <si>
    <t>Q307</t>
  </si>
  <si>
    <t>Q421</t>
  </si>
  <si>
    <t>Q492</t>
  </si>
  <si>
    <t>Q532</t>
  </si>
  <si>
    <t>Q533</t>
  </si>
  <si>
    <t>Q855</t>
  </si>
  <si>
    <t>Q930</t>
  </si>
  <si>
    <t>Q931</t>
  </si>
  <si>
    <t>B147</t>
  </si>
  <si>
    <t>B273</t>
  </si>
  <si>
    <t>B274</t>
  </si>
  <si>
    <t>B397</t>
  </si>
  <si>
    <t>B398</t>
  </si>
  <si>
    <t>B834</t>
  </si>
  <si>
    <t>B835</t>
  </si>
  <si>
    <t>B924</t>
  </si>
  <si>
    <t>G062</t>
  </si>
  <si>
    <t>G063</t>
  </si>
  <si>
    <t>Log-rank (Mantel-Cox) test</t>
  </si>
  <si>
    <t>G524</t>
  </si>
  <si>
    <t>G531</t>
  </si>
  <si>
    <t>*</t>
  </si>
  <si>
    <t>---------</t>
  </si>
  <si>
    <t>Q099</t>
  </si>
  <si>
    <t>Q113</t>
  </si>
  <si>
    <t>Q531</t>
  </si>
  <si>
    <t>Q640</t>
  </si>
  <si>
    <t>Q709</t>
  </si>
  <si>
    <t>Q723</t>
  </si>
  <si>
    <t>Q724</t>
  </si>
  <si>
    <t>Q725</t>
  </si>
  <si>
    <t>Q726</t>
  </si>
  <si>
    <t>B531</t>
  </si>
  <si>
    <t>B533</t>
  </si>
  <si>
    <t>B854</t>
  </si>
  <si>
    <t>B855</t>
  </si>
  <si>
    <t>B857</t>
  </si>
  <si>
    <t>O388</t>
  </si>
  <si>
    <t>O361</t>
  </si>
  <si>
    <t>S556</t>
  </si>
  <si>
    <t>O332</t>
  </si>
  <si>
    <t>W495</t>
  </si>
  <si>
    <t>ns</t>
  </si>
  <si>
    <t>S748</t>
  </si>
  <si>
    <t>No</t>
  </si>
  <si>
    <t>W893</t>
  </si>
  <si>
    <t>S767</t>
  </si>
  <si>
    <t>W634</t>
  </si>
  <si>
    <t>O387</t>
  </si>
  <si>
    <t>O408</t>
  </si>
  <si>
    <t>O409</t>
  </si>
  <si>
    <t>C034</t>
  </si>
  <si>
    <t>C131</t>
  </si>
  <si>
    <t>W560</t>
  </si>
  <si>
    <t>O386</t>
  </si>
  <si>
    <t>O389</t>
  </si>
  <si>
    <t>O390</t>
  </si>
  <si>
    <t>S749</t>
  </si>
  <si>
    <t>S750</t>
  </si>
  <si>
    <t>W877</t>
  </si>
  <si>
    <t>W894</t>
  </si>
  <si>
    <t>W872</t>
  </si>
  <si>
    <t>W873</t>
  </si>
  <si>
    <t>W367</t>
  </si>
  <si>
    <t>S927</t>
  </si>
  <si>
    <t>W635</t>
  </si>
  <si>
    <t>W637</t>
  </si>
  <si>
    <t>W362</t>
  </si>
  <si>
    <t>W364</t>
  </si>
  <si>
    <t>W632</t>
  </si>
  <si>
    <t>C351</t>
  </si>
  <si>
    <t>C352</t>
  </si>
  <si>
    <t>C353</t>
  </si>
  <si>
    <t>C354</t>
  </si>
  <si>
    <t>O922</t>
  </si>
  <si>
    <t>S557</t>
  </si>
  <si>
    <t>S772</t>
  </si>
  <si>
    <t>S912</t>
  </si>
  <si>
    <t>S913</t>
  </si>
  <si>
    <t>S914</t>
  </si>
  <si>
    <t xml:space="preserve">Figure 1B: B-ALL–specific survival curve of Cd72+/-;Pax5+/- mice </t>
  </si>
  <si>
    <t xml:space="preserve">Figure 5C: Myd88 mRNA expression quantified by qPCR </t>
  </si>
  <si>
    <t>Mouse ID</t>
  </si>
  <si>
    <t>Statistical analysis</t>
  </si>
  <si>
    <r>
      <t>CD72</t>
    </r>
    <r>
      <rPr>
        <b/>
        <i/>
        <vertAlign val="superscript"/>
        <sz val="12"/>
        <rFont val="Calibri"/>
        <family val="2"/>
        <scheme val="minor"/>
      </rPr>
      <t>+/-</t>
    </r>
    <r>
      <rPr>
        <b/>
        <i/>
        <sz val="12"/>
        <rFont val="Calibri"/>
        <family val="2"/>
        <scheme val="minor"/>
      </rPr>
      <t xml:space="preserve"> + Pax5</t>
    </r>
    <r>
      <rPr>
        <b/>
        <i/>
        <vertAlign val="superscript"/>
        <sz val="12"/>
        <rFont val="Calibri"/>
        <family val="2"/>
        <scheme val="minor"/>
      </rPr>
      <t>+/-</t>
    </r>
    <r>
      <rPr>
        <b/>
        <i/>
        <sz val="12"/>
        <rFont val="Calibri"/>
        <family val="2"/>
        <scheme val="minor"/>
      </rPr>
      <t xml:space="preserve"> SPF (n=54)</t>
    </r>
  </si>
  <si>
    <r>
      <t>CD72</t>
    </r>
    <r>
      <rPr>
        <b/>
        <i/>
        <vertAlign val="superscript"/>
        <sz val="12"/>
        <rFont val="Calibri"/>
        <family val="2"/>
        <scheme val="minor"/>
      </rPr>
      <t xml:space="preserve">+/- </t>
    </r>
    <r>
      <rPr>
        <b/>
        <i/>
        <sz val="12"/>
        <rFont val="Calibri"/>
        <family val="2"/>
        <scheme val="minor"/>
      </rPr>
      <t>SPF (n=14)</t>
    </r>
  </si>
  <si>
    <r>
      <t>CD72</t>
    </r>
    <r>
      <rPr>
        <b/>
        <vertAlign val="superscript"/>
        <sz val="12"/>
        <rFont val="Calibri"/>
        <family val="2"/>
        <scheme val="minor"/>
      </rPr>
      <t>+/-</t>
    </r>
    <r>
      <rPr>
        <b/>
        <sz val="12"/>
        <rFont val="Calibri"/>
        <family val="2"/>
        <scheme val="minor"/>
      </rPr>
      <t xml:space="preserve"> + Pax5</t>
    </r>
    <r>
      <rPr>
        <b/>
        <vertAlign val="superscript"/>
        <sz val="12"/>
        <rFont val="Calibri"/>
        <family val="2"/>
        <scheme val="minor"/>
      </rPr>
      <t>+/-</t>
    </r>
    <r>
      <rPr>
        <b/>
        <sz val="12"/>
        <rFont val="Calibri"/>
        <family val="2"/>
        <scheme val="minor"/>
      </rPr>
      <t xml:space="preserve"> SPF (n=54)</t>
    </r>
  </si>
  <si>
    <r>
      <t>Pax5</t>
    </r>
    <r>
      <rPr>
        <b/>
        <vertAlign val="superscript"/>
        <sz val="12"/>
        <rFont val="Calibri"/>
        <family val="2"/>
        <scheme val="minor"/>
      </rPr>
      <t xml:space="preserve">+/- </t>
    </r>
    <r>
      <rPr>
        <b/>
        <sz val="12"/>
        <rFont val="Calibri"/>
        <family val="2"/>
        <scheme val="minor"/>
      </rPr>
      <t>CF (n=41)</t>
    </r>
  </si>
  <si>
    <r>
      <t>Pax5</t>
    </r>
    <r>
      <rPr>
        <b/>
        <i/>
        <vertAlign val="superscript"/>
        <sz val="12"/>
        <rFont val="Calibri"/>
        <family val="2"/>
        <scheme val="minor"/>
      </rPr>
      <t xml:space="preserve">+/- </t>
    </r>
    <r>
      <rPr>
        <b/>
        <i/>
        <sz val="12"/>
        <rFont val="Calibri"/>
        <family val="2"/>
        <scheme val="minor"/>
      </rPr>
      <t>CF (n=41)</t>
    </r>
  </si>
  <si>
    <t>Pax5+/- SPF (n=15)</t>
  </si>
  <si>
    <r>
      <t>CD72</t>
    </r>
    <r>
      <rPr>
        <b/>
        <vertAlign val="superscript"/>
        <sz val="12"/>
        <rFont val="Calibri"/>
        <family val="2"/>
        <scheme val="minor"/>
      </rPr>
      <t xml:space="preserve">+/- </t>
    </r>
    <r>
      <rPr>
        <b/>
        <sz val="12"/>
        <rFont val="Calibri"/>
        <family val="2"/>
        <scheme val="minor"/>
      </rPr>
      <t>SPF (n=14)</t>
    </r>
  </si>
  <si>
    <r>
      <t>Pax5</t>
    </r>
    <r>
      <rPr>
        <b/>
        <vertAlign val="superscript"/>
        <sz val="12"/>
        <rFont val="Calibri"/>
        <family val="2"/>
        <scheme val="minor"/>
      </rPr>
      <t xml:space="preserve">+/- </t>
    </r>
    <r>
      <rPr>
        <b/>
        <sz val="12"/>
        <rFont val="Calibri"/>
        <family val="2"/>
        <scheme val="minor"/>
      </rPr>
      <t>SPF (n=15)</t>
    </r>
  </si>
  <si>
    <t>ID</t>
  </si>
  <si>
    <t>Description</t>
  </si>
  <si>
    <t>setSize</t>
  </si>
  <si>
    <t>enrichmentScore</t>
  </si>
  <si>
    <t>NES</t>
  </si>
  <si>
    <t>pvalue</t>
  </si>
  <si>
    <t>p.adjust</t>
  </si>
  <si>
    <t>qvalue</t>
  </si>
  <si>
    <t>rank</t>
  </si>
  <si>
    <t>leading_edge</t>
  </si>
  <si>
    <t>core_enrichment</t>
  </si>
  <si>
    <t>HALLMARK_MYC_TARGETS_V1</t>
  </si>
  <si>
    <t>tags=71%, list=23%, signal=55%</t>
  </si>
  <si>
    <t>Cox5a/Ptges3/Hspd1/Pgk1/Srm/Iars1/Cad/Odc1/Lsm2/Hspe1/C1qbp/Xpot/Pa2g4/Kpnb1/Mrpl23/Sf3a1/Acp1/Prdx3/Eif4e/Set/Dut/Ran/Ruvbl2/Tufm/Cyc1/Snrpd2/Rnps1/Hdgf/Impdh2/Eif3j2/Hprt1/Srsf2/Vdac3/Aimp2/Mrps18b/Erh/Pold2/Ctps1/Ldha/Eif3j1/Ndufab1/Ppm1g/Ifrd1/Ranbp1/Tyms/Ywhaq/Ddx21/U2af1/Got2/Myc/Snrpa1/Fbl/Rack1/Hsp90ab1/Orc2/Nolc1/Fam120a/Eif3d/Eif2s1/Ssbp1/Exosc7/Hnrnpd/Phb2/Psmd7/Tfdp1/Pcbp1/Gnl3/Nap1l1/Rps10/Snrpd3/Snrpg/Sf3b3/Mcm2/Phb1/Srpk1/Psma6/Psmb3/Nhp2/Rps2/Rpl18/Trim28/Psmc4/Psma1/Gspt1/Snrpd1/Etf1/Psmb2/Eif3b/Prpf31/Cct7/Pcna/Slc25a3/Psmd3/Mad2l1/Psmd14/Eif1ax/Nme1/Srsf3/Eif4h/G3bp1/Hnrnpu/Snrpa/Ddx18/Psmd1/Eprs1/Canx/Cct2/Eif2s2/Pwp1/Rfc4/Dek/Srsf1/Rad23b/Rpl6/Usp1/Rrp9/Nop16/H2az1/Syncrip/Cdc45/Cnbp/Pabpc1/Ube2l3/Rps3/Kars1/Cdc20/Cct3/Mcm6/Smarcc1/Txnl4a/Hddc2/Hnrnpr/Psma2/Psma7/Ilf2/Xpo1/Cstf2/Clns1a/Ywhae/Ncbp1/Hnrnpa2b1/Lsm7/Serbp1</t>
  </si>
  <si>
    <t>HALLMARK_E2F_TARGETS</t>
  </si>
  <si>
    <t>tags=60%, list=21%, signal=48%</t>
  </si>
  <si>
    <t>Mthfd2/Pttg1/Rrm2/Ncapd2/Cdkn1b/Top2a/Ezh2/Donson/Phf5a/Trip13/H2ax/Pold1/Pa2g4/Espl1/Dut/Ran/Dnmt1/Birc5/Srsf2/E2f8/Pold2/Nup153/Ctps1/Naa38/Cdca3/Stmn1/Mxd3/Bub1b/Ranbp1/Ung/Pole4/Wdr90/Myc/Asf1b/Cdc25a/Eed/Jpt1/Orc2/Pola2/Shmt1/Suv39h1/Nolc1/Hmgb2/Lmnb1/Mybl2/Wee1/Bard1/Eif2s1/Mlh1/Rad51ap1/Snrpb/Ipo7/Racgap1/Dscc1/Hnrnpd/Lyar/Plk1/Tk1/Nap1l1/Asf1a/Ube2s/Mcm2/Rbbp7/Dctpp1/Exosc8/Chek1/Ccne1/Gspt1/Pole/Aurkb/Rpa1/Gins1/Cit/Melk/Pcna/Mms22l/Mad2l1/Tubg1/Brca2/Dclre1b/Mcm3/Nme1/Cks1b/Pan2/Brca1/Hells/Prps1/Timeless/Tmpo/Cdca8/Cenpm/Pold3/Dek/Srsf1/Msh2/Rpa2/Usp1/H2az1/Syncrip/Cnot9/Ubr7/Kif18b/Tcf19/Trp53/Orc6/Lbr/Cdc20/Ak2/Mcm6/Ssrp1/Ddx39a/Cbx5/Hus1/Ilf3/Lig1/Pms2/Rad50/Brms1l/Diaph3/Atad2</t>
  </si>
  <si>
    <t>HALLMARK_MTORC1_SIGNALING</t>
  </si>
  <si>
    <t>tags=54%, list=16%, signal=45%</t>
  </si>
  <si>
    <t>Add3/Slc7a5/Trib3/Mthfd2/Shmt2/Slc1a4/Cth/Bcat1/Rrm2/Xbp1/Atp5mc1/Hspd1/Pgk1/Sdf2l1/Bhlhe40/Acaca/Gclc/Txnrd1/Ddit3/Ppa1/Prdx1/Wars1/Fads1/Hspa9/Hspe1/Atp2a2/Fads2/Fgl2/Slc2a1/Aldoa/Scd1/Hspa5/Psat1/Cacybp/Elovl6/Psme3/Nufip1/Uchl5/Psmb5/Hprt1/Map2k3/Fkbp2/Scd2/Dhcr24/Stip1/Hsp90b1/Ldha/Slc6a6/Rpn1/Calr/Hspa4/Ccnf/Ifrd1/Ung/Psmg1/Eno1/Phgdh/Cdc25a/Ldlr/Tomm40/Pitpnb/Ifi30/Psmd12/Pfkl/Asns/Cyb5b/Dhcr7/Plk1/Slc2a3/Mcm2/Tmem97/Psph/Acly/Got1/Tpi1/Psmc4/Nupr1/Etf1/Rpa1/Cxcr4/Ctsc/Psmd14/Arpc5l/Tubg1/Hk2/Tuba4a/Pdap1/Eef1e1/Actr3/Eprs1/Canx/Coro1a/Nampt/Pno1/Eif2s2/Gga2/Ddit4/Ppp1r15a/Sqstm1/Psma3/Sqle/Abcf2/Rrp9/Cct6a/Hmgcr/Nfkbib/Nmt1</t>
  </si>
  <si>
    <t>HALLMARK_EPITHELIAL_MESENCHYMAL_TRANSITION</t>
  </si>
  <si>
    <t>tags=49%, list=24%, signal=37%</t>
  </si>
  <si>
    <t>Col16a1/Col11a1/Col5a1/Mmp2/Sdc4/Thy1/Fermt2/Col4a1/Dkk1/Gpc1/Vcam1/Sgcd/Mfap5/Cdh2/Cdh6/Dst/Foxc2/Mest/Mgp/Wipf1/Col3a1/Sfrp1/Itgb3/Cxcl5/Plod3/P3h1/Loxl2/Slc6a8/Crlf1/Tagln/Dpysl3/Fmod/Ecm2/Gadd45a/Efemp2/Serpinh1/Col5a2/Nid2/Myl9/Calu/Matn2/Serpine1/Pcolce2/Tnfrsf11b/Fuca1/Dab2/Colgalt1/Tnc/Tpm1/Col6a2/Col6a3/Loxl1/Vegfc/Ecm1/Id2/Ptx3/Pmepa1/Slit2/Timp3/Gas1/Plod1/Sgcb/Pdgfrb/Prrx1/Mylk/Snai2/Ccn2/Itgav/Pmp22/Pvr/Pcolce/Fbn1/Itgb5/Fbln5/Gja1/Mmp14/Col12a1/Fstl1/Acta2/Ccn1/Postn/Thbs2/Fbln1/Lrp1/Sdc1/Plod2/Cald1/Sat1/Col1a1/Itga5/Col1a2/Abi3bp/Thbs1/Fn1/Cxcl12/Sparc/Bgn/Lox/Qsox1/Spp1</t>
  </si>
  <si>
    <t>HALLMARK_UV_RESPONSE_DN</t>
  </si>
  <si>
    <t>tags=53%, list=27%, signal=39%</t>
  </si>
  <si>
    <t>Dyrk1a/Plcb4/Phf3/Efemp1/Vldlr/Map2k5/Kalrn/Col11a1/Lpar1/Met/Rnd3/Prdm2/Tgfbr2/Vav2/Dlc1/Aggf1/Ddah1/Bckdhb/Togaram1/Pdlim5/Cdon/Col3a1/Dbp/Sipa1l1/Atrx/Plpp3/Itgb3/Nipbl/Nr3c1/Has2/Wdr37/Pten/Ptgfr/Ptprm/Ltbp1/Anxa4/Celf2/Pparg/Erbb2/Col5a2/Pik3r3/Serpine1/Insig1/Mgll/Fzd2/Cav1/F3/Cdc42bpa/Acvr2a/Rasa2/Apbb2/Anxa2/Dab2/Inpp4b/Nfib/Fhl2/Syne1/Sri/Igf1r/Ptpn21/Pdgfrb/Snai2/Pmp22/Fbln5/Gja1/Ccn1/Tjp1/Gcnt1/Adgrl2/Atp2b4/Sdc2/Col1a1/Col1a2/Smad7/Nrp1/Bmpr1a</t>
  </si>
  <si>
    <t>HALLMARK_INTERFERON_ALPHA_RESPONSE</t>
  </si>
  <si>
    <t>tags=52%, list=11%, signal=46%</t>
  </si>
  <si>
    <t>Cd74/Rsad2/Sell/Parp12/Rtp4/Ifih1/Ifitm3/Ifi44/Cmpk2/Ly6e/Bst2/Trim25/Irf9/Gbp3/Ifit3/Ifit2/Mx2/Irf7/Samd9l/Wars1/Parp14/Helz2/Ifitm1/Cxcl10/Ube2l6/B2m/Lgals3bp/Ifitm2/Usp18/Dhx58/Tmem140/Eif2ak2/Oas1a/Adar/Cd47/Psmb8/Ifi30/Psme1/Stat2/Lap3/Trim5/Ifi35/Csf1/Psme2/Parp9/Mov10/Rnf31/Ifi27/Psmb9/Cmtr1/Trim14</t>
  </si>
  <si>
    <t>HALLMARK_MYC_TARGETS_V2</t>
  </si>
  <si>
    <t>tags=66%, list=15%, signal=56%</t>
  </si>
  <si>
    <t>Hspd1/Pprc1/Srm/Tcof1/Noc4l/Imp4/Bysl/Hspe1/Nop2/Mybbp1a/Pa2g4/Utp20/Aimp2/Wdr74/Grwd1/Ung/Mrto4/Rrp12/Slc29a2/Myc/Nolc1/Slc19a1/Plk1/Gnl3/Pus1/Ndufaf4/Phb1/Dctpp1/Tmem97/Dusp2/Farsa/Ipo4/Hk2/Supv3l1/Ddx18/Wdr43/Rrp9/Nop16</t>
  </si>
  <si>
    <t>HALLMARK_OXIDATIVE_PHOSPHORYLATION</t>
  </si>
  <si>
    <t>tags=48%, list=16%, signal=41%</t>
  </si>
  <si>
    <t>Atp1b1/Phyh/Cox5a/Mrpl35/Atp5f1d/Atp5mc1/Uqcrq/Atp5mc3/Casp7/Sdhc/Ndufb6/Hspa9/Retsat/Idh3a/Atp5pd/Bax/Sdhb/Ndufs7/Mtrf1/Prdx3/Cycs/Cyc1/Mrps30/Ndufa9/Mrpl34/Ogdh/Por/Polr2f/Cox4i1/Vdac3/Atp5po/Afg3l2/Ldha/Ndufs8/Ndufs6/Ndufb8/Oat/Ndufa7/Ndufab1/Mgst3/Pmpca/Got2/Ndufc1/Ndufc2/Mtrr/Uqcr10/Cox10/Atp5f1e/Atp5mc2/Acadvl/Phb2/Cox6c/Ndufa4/Ndufa3/Lrpprc/Atp5f1b/Ndufa2/Mrpl11/Vdac2/Timm13/Uqcr11/Ndufv2/Slc25a4/Atp5me/Cox5b/Atp5pf/Slc25a3/Timm10/Ndufb7/Ndufs3/Atp5f1c/Cox8a/Cs/Mdh2/Surf1/Mrps12/Atp5mg/Supv3l1/Htra2/Acaa1a/Cox6a1/Timm50/Uqcrfs1/Ndufa5/Cox6b1/Uqcrc1/Timm9/Atp5mf/Rhot1/Iscu/Ndufb4/Atp6v0c/Fxn/Hsd17b10/Mfn2</t>
  </si>
  <si>
    <t>HALLMARK_G2M_CHECKPOINT</t>
  </si>
  <si>
    <t>tags=49%, list=18%, signal=41%</t>
  </si>
  <si>
    <t>Ccnd1/Atf5/Slc7a5/Hspa8/Mt2/Pttg1/Slc7a1/E2f2/Cdkn1b/Tle3/Uck2/Top2a/Sap30/Odc1/E2f4/Ezh2/Pml/H2ax/Kpnb1/Espl1/Tent4a/E2f1/Pbk/Birc5/Upf1/Srsf2/Abl1/E2f3/Incenp/Tgfb1/Fbxo5/Stmn1/Ccnf/Rbl1/Chaf1a/Myc/Kmt5a/Ube2c/Cdc25a/Hira/Jpt1/Pola2/Suv39h1/Ythdc1/Nolc1/Lmnb1/Mybl2/Amd1/Bard1/Dtymk/Racgap1/Hnrnpd/Plk1/Tfdp1/Ube2s/Mcm2/Prmt5/Chek1/Cdc6/Dkc1/Exo1/Gspt1/Pole/Snrpd1/Aurkb/Prc1/Mad2l1/Brca2/Cdc7/Smad3/Mcm3/Ncl/G3bp1/Hnrnpu/Cks1b/Nsd2/Mnat1/Tmpo/Nup98/Srsf1/Ewsr1/Lig3/Rad23b/Rpa2/Sqle/Tnpo2/Mapk14/H2az1/Syncrip/Cdc45/Srsf10/Orc6/Polq/Lbr/Cdc20/Mcm6/Smarcc1</t>
  </si>
  <si>
    <t>HALLMARK_INTERFERON_GAMMA_RESPONSE</t>
  </si>
  <si>
    <t>tags=37%, list=12%, signal=32%</t>
  </si>
  <si>
    <t>Slamf7/Cd74/Bank1/Pla2g4a/Rsad2/Rnf213/Parp12/Oas2/Rtp4/Ifih1/Ifitm3/Ifi44/Cmpk2/Pfkp/Mthfd2/Mt2/Ly6e/Bst2/Ccl5/Trim25/H2-Aa/Irf9/Gbp3/H2-DMa/Ifit3/Gch1/Ifit2/Il10ra/Mx2/Csf2rb2/Irf7/Casp7/Xaf1/Pim1/Samd9l/Wars1/Parp14/Ciita/Pml/Ncoa3/H2-Eb1/Fgl2/Helz2/Cxcl10/Ube2l6/Znfx1/B2m/Lgals3bp/Ifitm2/Usp18/Socs3/Dhx58/Eif2ak2/Adar/Nup93/Psmb8/Ifi30/Psme1/Stat1/Stat2/Lap3/Ifi35/Psme2/H2-M3/Rnf31/Ptgs2/Psmb2/Nlrc5/Ifi27/Psmb9/Cmtr1/Trim14/Rbck1/Cd274</t>
  </si>
  <si>
    <t>HALLMARK_UNFOLDED_PROTEIN_RESPONSE</t>
  </si>
  <si>
    <t>tags=48%, list=18%, signal=40%</t>
  </si>
  <si>
    <t>Slc7a5/Atf3/Mthfd2/Slc1a4/Aldh18a1/Atf4/Xbp1/Vegfa/Eif4a3/Iars1/Hyou1/Stc2/Banf1/Hspa9/Chac1/H2ax/Xpot/Nabp1/Eif4e/Hspa5/Psat1/Eif4ebp1/Exosc1/Cebpg/Hsp90b1/Sec31a/Calr/Tars1/Exosc2/Exosc9/Nolc1/Asns/Eif2s1/Sdad1/Lsm4/Dcp1a/Ywhaz/Nhp2/Pdia6/Imp3/Srprb/Dkc1/Nop14/Eif4g1/Cks1b/Rps14/Ddit4/Rrp9/Pdia5/Khsrp/Sec11a/Herpud1/Fus/Preb</t>
  </si>
  <si>
    <t>HALLMARK_ALLOGRAFT_REJECTION</t>
  </si>
  <si>
    <t>tags=19%, list=9%, signal=17%</t>
  </si>
  <si>
    <t>Galnt1/Itgb2/Jak2/Fcgr2b/Itgal/Zap70/Acvr2a/Apbb1/Ptprc/Ifngr1/Nck1/Ptpn6/Hif1a/Abi1/Cdkn2a/Ifnar2/Tap2/Gbp2/Irf8/Mtif2/Il12a/Rpl3l/Ets1/Ncf4/Lyn/Stat4/Il2ra/H2-Oa/Gcnt1/Lck/St8sia4/H2-Ob/Tgfb2/Il18rap/Nlrp3/Ccr5/Ccr2</t>
  </si>
  <si>
    <t>HALLMARK_IL2_STAT5_SIGNALING</t>
  </si>
  <si>
    <t>tags=20%, list=8%, signal=18%</t>
  </si>
  <si>
    <t>Serpinb6a/Mapkapk2/Snx14/Ifngr1/Capn3/P2rx4/Arl4a/Plpp1/Casp3/P4ha1/Spred2/Ecm1/Col6a1/Eno3/Car2/Etfbkmt/Wls/Myo1e/Irf8/Igf1r/Twsg1/Ctla4/Itgav/Tnfsf11/Slc1a5/Plscr1/Il2ra/Hycc2/Emp1/Itih5/Ahnak/Prnp/Plin2/Tnfsf10/Il1r2/Dhrs3/Nrp1/Spp1/Il18r1</t>
  </si>
  <si>
    <t>HALLMARK_HYPOXIA</t>
  </si>
  <si>
    <t>tags=24%, list=10%, signal=22%</t>
  </si>
  <si>
    <t>Tpd52/Zfp36/Pgm2/Selenbp2/Pdk1/Ero1a/Btg1/Xpnpep1/Ankzf1/Serpine1/Map3k1/Tiparp/Fos/Zfp292/Nagk/Cav1/F3/Ccn5/Lxn/Chst2/Atp7a/Gpc4/Nedd4l/Anxa2/Glrx/P4ha1/Tes/Eno3/Cavin1/Aldoc/Ccn2/Kdm3a/Ets1/Ids/Bnip3l/Hexa/Hk1/Ccn1/Klhl24/Ccng2/Sdc2/Chst3/Casp6/Plin2/Large1/Bgn/Lox/Tgfb3</t>
  </si>
  <si>
    <t>HALLMARK_DNA_REPAIR</t>
  </si>
  <si>
    <t>tags=44%, list=20%, signal=36%</t>
  </si>
  <si>
    <t>Cmpk2/Polr1h/Adcy6/Pold1/Rad51/Dut/Polr2h/Pom121/Impdh2/Polr2f/Hprt1/Dad1/Polr2a/Snapc4/Adrm1/Dgcr8/Tyms/Umps/Polr2e/Pole4/Aaas/Bola2/Taf9/Pola2/Rbx1/Guk1/Taf10/Tmed2/Mpg/Pola1/Eloa/Dguok/Rae1/Polr2i/Pcna/Nelfb/Gtf2h5/Ddb2/Fen1/Nme1/Surf1/Gtf2a2/Rala/Polh/Aprt/Nelfe/Pold3/Gtf3c5/Rfc4/Rpa2/Zfp707/Polr2d/Polr2c/Trp53/Sac3d1/Mpc2/Nfx1/Cox17/Ssrp1/Supt5/Taf6/Snapc5/Polr2g/Nudt9/Lig1/Gtf2h3</t>
  </si>
  <si>
    <t>HALLMARK_PROTEIN_SECRETION</t>
  </si>
  <si>
    <t>tags=54%, list=32%, signal=37%</t>
  </si>
  <si>
    <t>Rab2a/Ergic3/Mon2/Cog2/Gbf1/Stx16/Gosr2/Cope/Gnas/Vps4b/Ap2m1/Egfr/Sspn/Stam/Cltc/Arfgef2/Bet1/Dst/Sec22b/Dnm1l/M6pr/Golga4/Adam10/Rab9/Scamp1/Ap3b1/Tpd52/Vamp4/Clta/Igf2r/Copb2/Vps45/Copb1/Yipf6/Rab22a/Arfgap3/Dop1a/Tmx1/Atp7a/Cln5/Anp32e/Stx7/Ap3s1/Vamp3/Stx12/Lamp2/Sgms1/Vamp7/Arfip1/Cd63/Snap23/Ocrl</t>
  </si>
  <si>
    <t>HALLMARK_MYOGENESIS</t>
  </si>
  <si>
    <t>tags=56%, list=39%, signal=34%</t>
  </si>
  <si>
    <t>Ache/Chrna1/Casq2/Ctf1/Fgf2/Fst/Myh11/Myom1/Sgca/Tnnt2/Sh3bgr/Pgam2/Ankrd2/Adam12/Cdkn1a/Cryab/Ephb3/Hbegf/Myh1/Myh2/Nqo1/Ptgis/Myl6b/Vipr1/Aplnr/Myoz1/Ppfia4/Actc1/Cfd/Gadd45b/Myf6/Tead4/Tnnt3/Tpm2/Ldb3/Smtn/Klf5/Col4a2/Csrp3/Fabp3/Myl7/Ncam1/Tnnc2/Nav2/Col15a1/Gnao1/Sspn/Nos1/Hspb8/Dmpk/Efs/Flii/Tpd52l1/Sgcd/Mapk12/Atp6ap1/Mb/Mras/Sorbs3/Tnnt1/Col3a1/Gaa/Lsp1/Myl1/Pcx/Tnni2/Mapre3/Pvalb/Slc6a8/Sorbs1/Tagln/Foxo4/Svil/Spdef/Pdlim7/Pick1/Wwtr1/Adcy9/Dmd/Sptan1/Sirt2/Cnn3/Crat/Rit1/Mef2c/Mylpf/Ak1/Col6a2/Col6a3/Gpx3/Igfbp7/Agl/Eno3/Fhl1/Gabarapl2/Chrnb1/Hdac5/Eif4a2/Mylk/Camk2b/Itgb5/App/Gsn/Myl4/Prnp/Lpin1/Col1a1/Aebp1/Cacna1h/Large1/Sparc</t>
  </si>
  <si>
    <t>HALLMARK_ANDROGEN_RESPONSE</t>
  </si>
  <si>
    <t>tags=33%, list=14%, signal=29%</t>
  </si>
  <si>
    <t>Klk1b11/Xrcc5/Elovl5/Tnfaip8/Hpgd/Cdc14b/Tpd52/Spdef/Gnai3/Maf/Idi1/Arid5b/Insig1/Spcs3/Tmem50a/Sgk1/Rab4a/Pias1/Map7/Inpp4b/Slc26a2/Xrcc6/Plpp1/Gucy1a1/Gsr/Pmepa1/Lifr/Stk39/Ptpn21/Itgav/Abhd2/Selenop/Ncoa4/Sat1/Ell2/Zbtb10/Actn1</t>
  </si>
  <si>
    <t>HALLMARK_HEME_METABOLISM</t>
  </si>
  <si>
    <t>tags=28%, list=14%, signal=25%</t>
  </si>
  <si>
    <t>Slc6a8/Synj1/Dcun1d1/Epor/Nr3c1/Rnf19a/Dcaf10/Mkrn1/Adipor1/C3/Selenbp2/Usp15/Epb41/Blvra/Tnrc6b/Riok3/Nnt/Cdc27/Tfrc/Daam1/Tmem9b/Pgls/Rbm5/Btrc/Kat2b/Fbxo9/Bmp2k/Atg4a/Mospd1/Narf/Car2/Ctsb/Ctse/Htatip2/Hagh/H4c3/Ypel5/Endod1/Aldh6a1/Lamp2/Cast/Fech/Agpat4/Mpp1/Bnip3l/Optn/Hbb-bt/Cir1/Ncoa4/Ctns/Sdcbp/Tfdp2/Kdm7a/Myl4/Ell2</t>
  </si>
  <si>
    <t>HALLMARK_COAGULATION</t>
  </si>
  <si>
    <t>tags=23%, list=10%, signal=21%</t>
  </si>
  <si>
    <t>Pros1/Casp9/F8/Furin/Serpine1/Sirt2/F3/Crip2/Ctsb/Ctse/Timp3/Dpp4/Cpq/Lamp2/Ctsl/Prss23/Fbn1/Usp11/Mmp14/Pecam1/Lta4h/Lrp1/Gsn/C1s1/Dusp6/Capn2/Plek/Rapgef3/Lgmn/Thbs1/Fn1/Sparc</t>
  </si>
  <si>
    <t>HALLMARK_UV_RESPONSE_UP</t>
  </si>
  <si>
    <t>tags=37%, list=20%, signal=30%</t>
  </si>
  <si>
    <t>Atf3/Bcl2l11/Lhx2/Dlg4/Gch1/Eif2s3x/H2ax/Mrpl23/Aldoa/Polr2h/Sigmar1/Creg1/Prkcd/Ccnd3/Cebpg/Stip1/Cyb5r1/Rpn1/Eif5/Tars1/Fkbp4/Il6st/Ddx21/Cdc34/Asns/Amd1/Cyb5b/Dnajb1/Mark2/H2-M3/Dnaja1/Selenow/Slc25a4/Ccne1/Arrb2/Ppif/Wiz/Fen1/Spr/Tuba4a/Pdap1/Hnrnpu/Acaa1a/Ppat/Rfc4/Hmox1/Sqstm1/Parp2/Rhob/Tap1/Plcl1/E2f5/Nptx2/Prpf3/Btg2/Slc6a12/Rxrb</t>
  </si>
  <si>
    <t>HALLMARK_APOPTOSIS</t>
  </si>
  <si>
    <t>tags=14%, list=3%, signal=14%</t>
  </si>
  <si>
    <t>Cd44/Ccnd1/Ifitm3/Satb1/Atf3/Cth/Bcl2l11/Tnf/Gna15/Ier3/Cdkn1b/Tgfbr3/Bcl2l1/Gch1/Top2a/Casp7/Ddit3/Pmaip1/Retsat/Bax/Slc20a1/Ccnd2/Ptk2</t>
  </si>
  <si>
    <t>HALLMARK_KRAS_SIGNALING_UP</t>
  </si>
  <si>
    <t>tags=22%, list=12%, signal=19%</t>
  </si>
  <si>
    <t>Ero1a/Cab39l/Cdadc1/Cd37/Zfp277/Dcbld2/Map3k1/Atg10/Plvap/Itgb2/Avl9/Lat2/Fuca1/Sdccag8/Fbxo4/Cbr4/Map7/Glrx/Il7r/Klf4/St6gal1/Igf2/Ptbp2/Gucy1a1/Crot/Id2/Btbd3/Car2/Tspan13/Irf8/Prrx1/Mmd/Ets1/Dnmbp/Vwa5a/Pecam1/Emp1/Etv5/Dusp6/Cpe/Ephb2/Il33/Nrp1/Spp1</t>
  </si>
  <si>
    <t>HALLMARK_PI3K_AKT_MTOR_SIGNALING</t>
  </si>
  <si>
    <t>tags=30%, list=15%, signal=26%</t>
  </si>
  <si>
    <t>Plcg1/Trib3/Prkcb/Cdkn1b/Rps6ka1/Tiam1/Acaca/Ddit3/Slc2a1/Eif4e/E2f1/Map2k3/Tnfrsf1a/Hsp90b1/Ecsit/Calr/Csnk2b/Stat2/Hras/Arhgdia/Pak4/Cfl1/Rptor/Ppp1ca/Cxcr4/Ube2n/Pfn1/Actr3/Atf1/Sqstm1/Ptpn11/Mapk9</t>
  </si>
  <si>
    <t>HALLMARK_COMPLEMENT</t>
  </si>
  <si>
    <t>tags=23%, list=9%, signal=21%</t>
  </si>
  <si>
    <t>Usp8/C3/Gnai3/Usp15/Dock10/Xpnpep1/Casp9/F8/Fdx1/Serpine1/Phex/F3/Jak2/Msrb1/Gmfb/Me1/Casp3/Gnb4/Car2/Ctsb/Dpp4/Pdp1/Cpq/Lamp2/Ctsl/Dgkh/Lyn/Mmp14/Plscr1/Cblb/Lta4h/Dock9/Lrp1/Pik3cg/C1s1/Itgam/Dusp6/Prcp/Lck/Plek/Kynu/Cd55/Lgmn/Fn1/Timp2</t>
  </si>
  <si>
    <t>HALLMARK_TNFA_SIGNALING_VIA_NFKB</t>
  </si>
  <si>
    <t>tags=31%, list=16%, signal=26%</t>
  </si>
  <si>
    <t>Cd44/Ccnd1/Ifih1/Atf3/Tnf/Ccl5/Ier3/Ccl4/Sik1/Vegfa/Gch1/Ifit2/Bhlhe40/Fut4/Cd80/Tsc22d1/Spsb1/Eif1/Cxcl10/B4galt5/Map3k8/Nfe2l2/Map2k3/Tnfsf9/Socs3/Dusp4/Nr4a2/Il6st/Plaur/Tnip1/Klf9/Myc/Ier5/Ldlr/Klf6/Lamb3/Csf1/Lif/Slc2a3/Clcf1/Jun/Pfkfb3/Dusp2/Ninj1/Ptgs2/Tgif1/Smad3/Plau/Rcan1/Gem/Ifngr2/Nampt/Jag1/Ppp1r15a/Sqstm1/Serpinb2/Rigi/Icosl/Rhob/Dusp1/Tap1/Yrdc</t>
  </si>
  <si>
    <t>HALLMARK_ADIPOGENESIS</t>
  </si>
  <si>
    <t>tags=32%, list=16%, signal=27%</t>
  </si>
  <si>
    <t>Phyh/Uqcrq/Adcy6/Chchd10/Coq5/Sdhc/Scarb1/Ywhag/Retsat/Idh3a/Reep6/Cat/Sdhb/Esyt1/Aldoa/Ucp2/Nabp1/Prdx3/Jagn1/Cyc1/Abcb8/Aplp2/Elovl6/Por/Atp5po/Aldh2/Ndufab1/Ppp1r15b/Mgst3/Samm50/Hadh/Pfkl/Slc19a1/Uqcr10/Dhcr7/Slc5a6/Pemt/Dnajc15/Acly/Pfkfb3/Tkt/Uqcr11/Gpat4/Sowahc/Dhrs7/Nkiras1/Slc25a10/Ndufb7/Ndufs3/Cox8a/Cs/Mdh2/Rmdn3/Cox6a1/Itsn1/Ndufa5/Lipe/Uqcrc1/Apoe/Ddt/Nmt1/Sod1/Dhrs7b/Vegfb</t>
  </si>
  <si>
    <t>HALLMARK_ESTROGEN_RESPONSE_EARLY</t>
  </si>
  <si>
    <t>tags=16%, list=6%, signal=16%</t>
  </si>
  <si>
    <t>Cd44/Ccnd1/Add3/Cish/Slc7a5/Anxa9/Slc1a4/Celsr1/Igfbp4/P2ry2/Rab31/Car12/Xbp1/Fkbp5/Tiam1/Arl3/Dynlt3/Bhlhe40/Stc2/Scarb1/Pmaip1/Fasn/Mybbp1a/Slc2a1/Ncor2/Slc19a2/Siah2/Slc16a1/Med13l/Fkbp4/Il6st/Rrp12/Myc</t>
  </si>
  <si>
    <t>HALLMARK_P53_PATHWAY</t>
  </si>
  <si>
    <t>tags=30%, list=16%, signal=26%</t>
  </si>
  <si>
    <t>Trib3/Atf3/Slc3a2/Epha2/Rhbdf2/Ier3/Rxra/Traf4/Ddit3/Plxnb2/Tsc22d1/Retsat/Pidd1/Bax/Hint1/H2aj/Def6/Rps27l/Steap3/Ccnd2/Pom121/Slc19a2/Zfp36l1/Ccnd3/Tnfsf9/Elp1/Fam162a/Aen/Tgfb1/Zmat3/Rack1/Ier5/Ifi30/Rrp8/Hras/Lif/Cyfip2/Irag2/Jun/Rb1/Rpl18/Nupr1/Cd82/Jag2/Ninj1/Pcna/Ddb2/Polh/St14/Rad9a/Ddit4/Hmox1/Ppp1r15a/Iscu/Socs1/Irak1/Notch1/Prkab1/Tap1/Trp53</t>
  </si>
  <si>
    <t>HALLMARK_GLYCOLYSIS</t>
  </si>
  <si>
    <t>tags=24%, list=12%, signal=21%</t>
  </si>
  <si>
    <t>Cd44/Rragd/Pfkp/Cth/Ugp2/Mif/Ier3/Lhpp/Vegfa/Pgk1/Aldh9a1/Stc2/B3galt6/Sap30/Gclc/Sdhc/Pgam1/Txn1/Aldoa/Hspa5/Abcb6/Tpst1/Hax1/Fam162a/Ldha/Stmn1/Fkbp4/Pkm/Eno1/Got2/Ext1/Agrn/Ang/Galk1/Paxip1/Got1/Tpi1/Psmc4/Pam/Cln6/Cxcr4/Gfpt1/Slc25a10/Srd5a3/Hk2/Mdh2/Rbck1</t>
  </si>
  <si>
    <t>HALLMARK_REACTIVE_OXYGEN_SPECIES_PATHWAY</t>
  </si>
  <si>
    <t>tags=29%, list=7%, signal=27%</t>
  </si>
  <si>
    <t>Pfkp/Abcc1/Pdlim1/Gclc/Txnrd1/Prdx1/Cat/Txn1/Prdx6/Ftl1/Hhex/Scaf4/Ptpa/Gclm</t>
  </si>
  <si>
    <t>HALLMARK_INFLAMMATORY_RESPONSE</t>
  </si>
  <si>
    <t>tags=16%, list=6%, signal=15%</t>
  </si>
  <si>
    <t>Cd48/Sell/Rtp4/Ptgir/Lta/Gabbr1/Ffar2/Ly6e/P2ry2/Bst2/Slc7a1/Ccl5/Gna15/Slc28a2/Ccr7/Gch1/Il10ra/Irf7/Rgs1/Atp2a2/P2rx7/Ifitm1/Cxcl10/Pik3r5/Tnfsf9/Eif2ak2/Adrm1/Plaur/Myc/Slc28a2b/Ldlr/Klf6</t>
  </si>
  <si>
    <t>HALLMARK_ESTROGEN_RESPONSE_LATE</t>
  </si>
  <si>
    <t>tags=23%, list=14%, signal=20%</t>
  </si>
  <si>
    <t>Cd9/Mocs2/Stil/Nrip1/Perp/Elovl5/Zfp36/Slc2a8/Aldh3a2/Llgl2/Abca3/Sfn/Farp1/Th/Dnajc1/Fos/Hspa4l/Cav1/Jak2/Sgk1/Ccn5/Slc26a2/Klf4/Xrcc3/Ptpn6/Aldh3b1/Plaat3/Flnb/Rbbp8/Id2/Aff1/Car2/Tspan13/Tob1/Prss23/Slc24a3/Myb/Emp2/Abhd2/Pdcd4/Tmprss3/Btg3/Cpe/Atp2b4/Foxc1/Large1/Cxcl12/Pgr</t>
  </si>
  <si>
    <t>HALLMARK_TGF_BETA_SIGNALING</t>
  </si>
  <si>
    <t>tags=37%, list=19%, signal=30%</t>
  </si>
  <si>
    <t>Bmp2/Bmpr2/Ctnnb1/Map3k7/Eng/Tgfbr1/Arid4b/Acvr1/Wwtr1/Smurf2/Fnta/Furin/Serpine1/Skil/Id2/Pmepa1/Tjp1/Thbs1/Smad7/Bmpr1a</t>
  </si>
  <si>
    <t>HALLMARK_WNT_BETA_CATENIN_SIGNALING</t>
  </si>
  <si>
    <t>tags=60%, list=35%, signal=39%</t>
  </si>
  <si>
    <t>Kat2a/Ncor2/Ccnd2/Tcf7/Myc/Nkd1/Axin1/Jag2/Axin2/Wnt5b/Jag1/Ptch1/Notch1/Trp53/Wnt1/Adam17/Ppard/Peg12/Psen2/Rbpj/Dkk4/Skp2/Lef1/Dvl2/Hdac2</t>
  </si>
  <si>
    <t>HALLMARK_ANGIOGENESIS</t>
  </si>
  <si>
    <t>tags=19%, list=3%, signal=19%</t>
  </si>
  <si>
    <t>Itgav/App/Fstl1/Postn/Lpl/Nrp1/Spp1</t>
  </si>
  <si>
    <t>HALLMARK_MITOTIC_SPINDLE</t>
  </si>
  <si>
    <t>tags=38%, list=27%, signal=28%</t>
  </si>
  <si>
    <t>Synpo/Cenpf/Ect2/Kif4/Cdk5rap2/Cntrob/Fgd4/Alms1/Cdc42ep4/Wasf1/Apc/Rock1/Arhgap29/Cpap/Ophn1/Cdc42/Nedd9/Kif15/Rasal2/Wasf2/Dynll2/Arfip2/Dst/Mark4/Pdlim5/Katna1/Tubgcp3/Cntrl/Clip2/Septin9/Ranbp9/Bub1/Sass6/Akap13/Smc1a/Arhgap27/Cep57/Epb41/Kif2c/Arhgap4/Farp1/Pcm1/Cdc27/Cttn/Sptan1/Rabgap1/Cenpe/Myh10/Cdc42bpa/Cdc42ep1/Tubgcp5/Rictor/Rasa2/Fscn1/Nck1/Rasa1/Dlgap5/Kif22/Abi1/Flnb/Ccdc88a/Hook3/Pkd2/Bcr/Myo1e/Nusap1/Kifap3/Rapgef6/Palld/Trio/Sorbs2/Gsn/Marcks/Mid1/Stk38l</t>
  </si>
  <si>
    <t>HALLMARK_FATTY_ACID_METABOLISM</t>
  </si>
  <si>
    <t>tags=32%, list=21%, signal=26%</t>
  </si>
  <si>
    <t>Aco2/Dld/Hmgcl/Mdh1/Pts/Bckdhb/Ptprg/Rap1gds1/Aadat/Acsl4/Aldh3a1/Hibch/Acox1/Aoc3/Elovl5/Auh/Hpgd/Aldh3a2/Gcdh/Blvra/Sucla2/Idi1/Hadhb/Mgll/Acaa2/Mlycd/Crat/Rdh11/Decr1/Cpt2/Me1/Pdhb/Ech1/Pdha1/Etfdh/Trp53inp2/Eno3/Car2/Cryz/Serinc1/Idh1/Nsdhl/Hsdl2/Acadl/Cpt1a/Cbr1/Hsd17b11/Eci2/Acot2/Ephx1/Maoa</t>
  </si>
  <si>
    <t>tags=48%, list=18%, signal=39%</t>
  </si>
  <si>
    <t>Cdh2/Eno2/Fas/Fgf2/Sdc1/Fermt2/Pdlim4/Mfap5/P3h1/Vcan/Fmod/Gpc1/Htra1/Loxl2/Tnfaip3/Ecm2/Nid2/Tpm2/Il15/Mmp2/Dpysl3/Tpm4/Cap2/Col4a2/Fbln1/Itgb1/Myl9/Cxcl5/Tagln/Vcam1/Col11a1/Col5a1/Fbln2/Col3a1/Col4a1/Dst/Serpine1/Plod1/Bmp1/Efemp2/Pmepa1/Slc6a8/Mgp/Col5a2/Sgcb/Itgav/Dab2/Gadd45b/Sat1/Serpinh1/Matn2/Pvr/Calu/Tnc/Pcolce2/Gas1/Tnfrsf11b/Ecm1/Col6a2/Col6a3/Loxl1/Tpm1/Mylk/Ccn2/Fbln5/Pcolce/Slit2/Sdc4/Snai2/Timp3/Pmp22/Prrx1/Ptx3/Itgb5/Acta2/Fbn1/Mmp14/Pdgfrb/Fstl1/Lrp1/Col12a1/Thbs2/Cald1/Plod2/Spp1/Ccn1/Gja1/Qsox1/Col1a1/Postn/Col1a2/Abi3bp/Sparc/Cxcl12/Fn1/Bgn/Thbs1/Lox</t>
  </si>
  <si>
    <t>tags=40%, list=12%, signal=35%</t>
  </si>
  <si>
    <t>Rasa2/Nr3c1/Wdr37/Aggf1/Cap2/Mgmt/Tgfbr2/Dlc1/Atp2b4/Pdlim5/Plpp3/Nipbl/Pparg/Pten/Col11a1/Has2/Ltbp1/Fzd2/Cav1/Col3a1/Serpine1/F3/Cdon/Igf1r/Anxa4/Col5a2/Cdc42bpa/Acvr2a/Dab2/Ptprm/Rnd3/Prkca/Nfib/Pik3r3/Bmpr1a/Fhl2/Bhlhe40/Fbln5/Anxa2/Mt1/Tfpi/Mgll/Snai2/Pmp22/Apbb2/Gcnt1/Pdgfrb/Kcnma1/Plcb4/Sdc2/Ccn1/Gja1/Col1a1/Adgrl2/Col1a2/Inpp4b/Tjp1</t>
  </si>
  <si>
    <t>tags=50%, list=28%, signal=36%</t>
  </si>
  <si>
    <t>Anln/Sass6/Clasp1/Dock2/Tbcd/Capzb/Dlg1/Myh9/Nin/Ralbp1/Rock1/Cdc42ep1/Shroom2/Arhgap5/Lats1/Pafah1b1/Tlk1/Ppp4r2/Kif23/Lrpprc/Wasf1/Ophn1/Kif22/Dync1h1/Kif1b/Kntc1/Alms1/Tubgcp3/Ranbp9/Actn4/Akap13/Ckap5/Cdc42ep2/Abr/Ttk/Cntrl/Cdk1/Synpo/Bin1/Cd2ap/Pcm1/Rab3gap1/Smc1a/Rasa2/Mapre1/Kif5b/Dock4/Kif2c/Cpap/Top2a/Rasa1/Rhof/Pdlim5/Kif4/Nek2/Farp1/Kif20b/Cdc27/Rictor/Dst/Nck1/Cenpe/Smc4/Cenpf/Ect2/Tubgcp5/Hook3/Abi1/Ccdc88a/Cdc42/Cttn/Kif11/Sptbn1/Kif15/Ezr/Nck2/Sptan1/Cep57/Tuba4a/Cdc42bpa/Rapgef6/Epb41/Rapgef5/Nusap1/Fscn1/Bub1/Mid1ip1/Bcr/Dlgap5/Apc/Nedd9/Pkd2/Myo1e/Gsn/Palld/Sorbs2/Stk38l/Marcks/Myh10</t>
  </si>
  <si>
    <t>tags=51%, list=20%, signal=41%</t>
  </si>
  <si>
    <t>Atp6v1h/Atp1a1/Kif1b/Tmed2/Ykt6/Adam10/Arcn1/Uso1/Lman1/Clta/Egfr/Copb1/M6pr/Pam/Dop1a/Stx12/Sec22b/Scrn1/Stx7/Yipf6/Clcn3/Cln5/Rab9/Gosr2/Dnm1l/Vps4b/Scamp1/Lamp2/Ap3s1/Dst/Tpd52/Vps45/Arfgap3/Ppt1/Arfgef2/Atp7a/Copb2/Sec24d/Cltc/Vamp3/Tmx1/Anp32e/Arfip1/Cd63/Vamp7/Snap23/Igf2r/Ocrl/Abca1</t>
  </si>
  <si>
    <t>tags=28%, list=13%, signal=24%</t>
  </si>
  <si>
    <t>Adm/Efna3/Eno1/Fosl2/Pam/Stc1/Noct/Nr3c1/P4ha2/Kdm3a/Selenbp2/Tpbg/Ccng2/Cdkn1a/Col5a1/Zfp292/Cav1/Serpine1/Tpd52/F3/Gaa/Pdk1/Aldoc/Atp7a/Bnip3l/Gpc4/Chst2/Pgf/Tes/Ccn5/Gbe1/Hk1/Prkca/Ero1a/Btg1/Cavin1/P4ha1/Pgm1/Bhlhe40/Chst3/Ccn2/Ids/Anxa2/Ets1/Hexa/Mt1/Sdc4/Akap12/Sdc2/Ccn1/Bcl2/Bgn/Mt2/Lox/Tgfb3</t>
  </si>
  <si>
    <t>tags=25%, list=8%, signal=23%</t>
  </si>
  <si>
    <t>Ccne1/Csf1/Myo1c/Snx14/Ttc39b/Lrrc8c/Sh3bgrl2/Twsg1/Igf1r/Serpinb6a/Hycc2/Gbp3/Cdc42se2/P2rx4/Dhrs3/Tnfrsf1b/Anxa4/Itih5/Itgav/Gadd45b/Plpp1/Ikzf4/Wls/Casp3/Emp1/Map3k8/Il18r1/Ecm1/Xbp1/P4ha1/Bhlhe40/Ahnak/Pnp2/Plec/Ltb/Col6a1/Plscr1/Il2ra/Myo1e/Irf8/Tlr7/Prnp/Tnfsf11/Igf2r/Il1r2/Spp1/Bcl2/Ctla4/Slc1a5/Tnfsf10</t>
  </si>
  <si>
    <t>tags=38%, list=20%, signal=31%</t>
  </si>
  <si>
    <t>Gtf2h1/Sord/Cops5/Ykt6/Niban1/Psmd12/Psma3/Hsp90b1/Vldlr/Nherf1/Serp1/Uso1/Ube2d3/Elovl5/Hmgcr/Eif2s2/Sytl2/Calr/Cct6a/Psma4/Canx/Eno1/M6pr/Psmc2/Stc1/Psmc6/Rab1a/Ssr1/Mcm4/Psmd13/Immt/Cdkn1a/Tcea1/Pno1/Itgb2/Rdh11/Hmgcs1/Polr3g/Adipor2/Sc5d/Etf1/Gmps/Actr2/Gga2/Pdk1/Scd1/Asns/Eef1e1/Cd9/Tuba4a/Dapp1/Me1/Serpinh1/Tes/Ufm1/Gbe1/Cyp51/Nampt/Bub1/Ero1a/Xbp1/P4ha1/Pik3r3/Pgm1/Ccng1/Idh1/Bhlhe40/Pnp2/Atp6v1d/Stard4/Idi1/Sla/Elovl6/Plod2/Tfrc/Slc1a5</t>
  </si>
  <si>
    <t>tags=27%, list=14%, signal=23%</t>
  </si>
  <si>
    <t>Ccnd3/Cd247/Socs1/Egfr/Gpr65/H2-Ob/Hdac9/Eif3a/Map3k7/Bcl10/Il15/Lif/H2-Ea/Fyb1/Rpl3l/Ptprc/Abce1/Rars1/Lcp2/Csf1/Itgb2/Psmb10/Nck1/Tpd52/Abi1/Galnt1/Ifnar2/Mtif2/Acvr2a/H2-Oa/Itgal/F2r/Ncf4/Prkcb/Tgfb2/Hif1a/Cd1d1/Ly75/Ets1/Ltb/St8sia4/Il2ra/Gcnt1/Sit1/Irf8/Lck/Tap2/Nlrp3/Stat4/Gbp2/Cdkn2a/Ccr5/Ccr2</t>
  </si>
  <si>
    <t>tags=53%, list=17%, signal=44%</t>
  </si>
  <si>
    <t>Parp12/Cd74/Rsad2/Sell/Rtp4/Ifi44/Ifitm3/Irf7/Samd9l/Irf9/Tap1/Dhx58/Herc6/Ifih1/Casp1/Cd47/Cmpk2/Ifit2/Oas1a/Cxcl10/Mx2/Ube2l6/Oas1g/Tdrd7/Ifit3/B2m/Trim25/Ifitm2/Helz2/Bst2/Adar/Ifitm1/Sp110/Psmb9/Rnf31/Mov10/Ifi30/Usp18/Uba7/Trim14/H2-Q7/Lap3/Parp9/Wars1/Oasl1/Epsti1/Il4ra/Lpar6/Irf2/Ncoa7/Slc25a28/Isg20</t>
  </si>
  <si>
    <t>tags=42%, list=27%, signal=31%</t>
  </si>
  <si>
    <t>Des/Efs/Eno3/Ephb3/Sspn/Myh9/Sod3/Sphk1/Tnnc1/Actc1/Col15a1/Fst/Myh1/Myom1/Ncam1/Tnni2/Myoz1/Adam12/Dmpk/Nos1/Reep1/Nav2/Fgf2/Kcnh1/Tnnc2/Cox7a1/Crat/Fabp3/Myl7/Nqo1/Pcx/Hspb8/Mapre3/Mb/Mras/Spdef/Bin1/Pgam2/Cdh13/Sorbs3/Tpm2/Lpin1/Sorbs1/Col4a2/Itgb1/Tnnt1/Gnao1/Tagln/Smtn/Chrnb1/Cdkn1a/Dmd/Myo1c/Pvalb/Col3a1/Gaa/Mylpf/Gabarapl2/Agl/Slc6a8/Scd1/Sptan1/Gadd45b/Fhl1/Igfbp7/Ak1/Col6a2/Col6a3/Ablim1/Mylk/Bhlhe40/Camk2b/Acsl1/Gpx3/Eif4a2/Gsn/Itgb5/Prnp/App/Col1a1/Cacna1h/Aebp1/Sparc</t>
  </si>
  <si>
    <t>tags=26%, list=9%, signal=24%</t>
  </si>
  <si>
    <t>Tgfbr1/Xiap/Serpine1/Skil/Acvr1/Pmepa1/Sptbn1/Smurf1/Bmpr1a/Apc/Id3/Thbs1/Eng/Tjp1</t>
  </si>
  <si>
    <t>tags=27%, list=12%, signal=24%</t>
  </si>
  <si>
    <t>Bcl10/Mmp2/Nefh/Mgmt/Top2a/Dnm1l/Cdkn1a/Lmna/Plat/Xiap/Bid/Ppp3r1/Cav1/Gstm2/Sc5d/Cflar/Etf1/Ppt1/Cyld/Sptan1/Bnip3l/Gadd45b/Pak1/Sat1/Casp3/Emp1/F2r/Dnajc3/Tgfb2/Nedd9/Gpx3/Pea15a/Timp3/Irf1/Gsn/Cdc25b/Btg3/Pdgfrb/Igf2r/App/Timp2/Bgn/Tnfsf10</t>
  </si>
  <si>
    <t>tags=33%, list=15%, signal=29%</t>
  </si>
  <si>
    <t>Lman1/Ccnd3/Spdef/Ngly1/Maf/Appbp2/Hpgd/Xrcc5/Pdlim5/Elk4/Hmgcs1/Pgm3/Tpd52/Pmepa1/Cdc14b/Slc26a2/B4galt1/Scd1/Gpd1l/Itgav/Spcs3/Plpp1/Sat1/Sec24d/Gnai3/Ube2j1/Lifr/Actn1/Zbtb10/Selenop/Idi1/Herc3/Akap12/Abhd2/Sgk1/Stk39/Inpp4b</t>
  </si>
  <si>
    <t>HALLMARK_APICAL_JUNCTION</t>
  </si>
  <si>
    <t>tags=39%, list=27%, signal=29%</t>
  </si>
  <si>
    <t>Col16a1/Cdh6/Dlg1/Gnai1/Icam1/Myh9/Nrap/Src/Thy1/Vav2/Nfasc/Cd274/Amigo2/Shroom2/Actc1/Gamt/Mmp9/Syk/Ikbkg/Itga3/Lama3/Nrxn2/Sdc3/Cldn9/Actn4/Dmp1/Grb7/Krt31/Nrtn/Pfn1/Nexn/Crat/Vcan/Exoc4/Col9a1/Egfr/Msn/Sgce/Sorbs3/Zyx/Actg2/Madcam1/Mmp2/Rsu1/Cx3cl1/Itgb1/Fyb1/Pik3cb/Myl9/Ptprc/Rasa1/Vcam1/Rhof/Pals1/Arpc2/Pten/Parva/Cdsn/Evl/Bmp1/Flnc/Rac2/B4galt1/Adamts5/Cnn2/Layn/Fscn1/Tnfrsf11b/Actn1/Pik3r3/Slit2/Icam2/Lima1/Fbn1/Ctnnd1/Myh10/Tjp1</t>
  </si>
  <si>
    <t>tags=31%, list=17%, signal=26%</t>
  </si>
  <si>
    <t>Hoxc10/Ttk/Nasp/Foxn3/Cdk1/Mki67/Knl1/Srsf1/Efna5/Prpf4b/Plk4/Cul1/Hus1/Smc1a/Syncrip/Kif5b/Mtf2/Cdc6/Orc5/Kif2c/Lbr/Cul4a/Slc12a2/Top2a/Cks2/Egf/Pds5b/Chek1/Dmd/Hmgb3/Kif4/Nek2/Rad23b/Tra2b/Wrn/Kif20b/E2f2/Cul5/Xpo1/Hmgn2/Cdc27/Cenpe/Smc4/Cenpf/Amd1/Hmmr/Hspa8/Kif11/Prim2/Stil/Kif15/Casp8ap2/Nusap1/Bub1/Smc2/Kpna2/Hif1a/Cdc25b/Meis2/Meis1/Marcks/Mt2</t>
  </si>
  <si>
    <t>tags=34%, list=18%, signal=28%</t>
  </si>
  <si>
    <t>Car4/Cpox/Eno2/Fabp2/Acsl5/Elovl5/Crat/Pts/Decr1/Mdh1/Ptprg/S100a10/Gcdh/Metap1/Hsd17b11/Apex1/Cbr1/Hpgd/Hibch/Aoc3/Cpt2/Acsm3/Sucla2/Aldh3a2/Hsdl2/Rdh11/Pdha1/Hmgcs1/Adipor2/Aco2/Hsp90aa1/Eci2/Hccs/Ostc/Dld/Me1/Ephx1/Acsl4/Trp53inp2/Hsd17b7/D2hgdh/Serinc1/Cd1d1/Idh1/Hadhb/Acsl1/Nsdhl/Acadl/Idi1/Mgll/Maoa/Acot2/Cpt1a</t>
  </si>
  <si>
    <t>tags=34%, list=12%, signal=30%</t>
  </si>
  <si>
    <t>Slamf7/Rnf213/Parp12/Cd74/Rsad2/Oas2/Rtp4/Ifi44/H2-D1/Ifitm3/Irf7/H2-Aa/Samd9l/Irf9/Nlrc5/Tap1/Ciita/Dhx58/Ccl5/Herc6/Ifih1/Casp1/H2-DMa/Bank1/Fgl2/Gch1/Cmpk2/Ifit2/Rigi/Cxcl10/Irf4/Mx2/H2-Eb1/Ube2l6/Xaf1/Tdrd7/Ifit3/Pfkp/B2m/Trim25/H2-M3/Ifitm2/Helz2/Bst2/St3gal5/Adar/Stat1/Pml/Sp110/Psmb9/Cd69/Znfx1/Mthfd2/Ptgs2/Rnf31/Casp7/Auts2/Ifi30/Usp18/Arid5b/Trim14/Fcgr1/H2-Q7/Pla2g4a/Lap3/Nfkbia/Wars1/Oasl1/H2-T26</t>
  </si>
  <si>
    <t>tags=24%, list=13%, signal=21%</t>
  </si>
  <si>
    <t>Cmpk1/Idh3a/Chuk/Fzd4/Sqor/Sorbs1/Hibch/Prdx3/Cpt2/Slc66a3/Dlat/Cox7b/Ptcd3/Immt/Ccng2/Pparg/Rab34/Adipor2/Aco2/Col4a1/Tob1/Gpam/Itih5/Dld/Me1/Angpt1/Nabp1/Gbe1/G3bp2/Lifr/Cavin1/Agpat3/Cat/Pgm1/Idh1/Mylk/Acadl/Map4k3/Mgll/C3/Gpx3/Dbt/Lpl/Elovl6/Omd/Slc27a1/Slc1a5/Abca1</t>
  </si>
  <si>
    <t>tags=21%, list=12%, signal=19%</t>
  </si>
  <si>
    <t>Il15/Lif/Ly6e/Cx3cl1/Tpbg/Il1r1/Cxcl5/Cdkn1a/Lcp2/Csf1/Has2/Serpine1/F3/Osm/Abi1/Ccr7/Selenos/P2rx4/Tnfrsf1b/Rasgrp1/Acvr2a/Chst2/Gnai3/Pvr/Lta/Nampt/Sema4d/Il18r1/Hif1a/Pik3r5/Dcbld2/Irf1/Lck/Osmr/Ifnar1/Slc7a2/Mmp14/Nlrp3/Ptger4/Gpr132/Cd55/Tnfsf10/Abca1</t>
  </si>
  <si>
    <t>tags=47%, list=35%, signal=31%</t>
  </si>
  <si>
    <t>Gfpt2/Serpina3c/Adgrl4/Mmp11/Peg3/Reln/Serpina3m/Trib2/Wnt7a/Gadd45g/Rabgap1l/Cfhr1/Gprc5b/Ank/Birc3/Jup/Pecam1/Nr1h4/Hkdc1/Tph1/Ikzf1/Tspan1/Cab39l/Dnmbp/Dock2/Arg1/Hsd11b1/Map7/Nin/Serpina3k/Map4k1/H2bc3/Angptl4/Ccser2/Cidea/Etv1/Mmp9/Abcb1a/Mall/Plek2/Gucy1a1/Adam17/Prdm1/Bpgm/Sparcl1/Kif5c/Etv4/Scn1b/Snap25/Strn/Zfp639/Bmp2/Cdadc1/Gabra3/Prelid3b/Slpi/Tnfaip3/Ammecr1/Hdac9/Mycn/Crot/Ephb2/Lif/Plvap/Lcp1/Zfp277/Plat/Cd37/Itgb2/Usp12/Cbr4/Mmd/Avl9/Epb41l3/Tnfrsf1b/Ptbp2/Emp1/Igf2/Psmb8/Ero1a/Vwa5a/Dusp6/Dcbld2/Ets1/Btbd3/Tfpi/Etv5/Akap12/Prrx1/Irf8/Tspan13/Il33/Spp1/Cpe/Eng</t>
  </si>
  <si>
    <t>tags=33%, list=20%, signal=26%</t>
  </si>
  <si>
    <t>Aldh7a1/Fbp2/Sdc3/Gmppb/Irs2/Cldn9/Eno2/Kif2a/Sdc1/Tgfa/Tpst1/Vldlr/Nasp/Hdlbp/Cdk1/Vcan/Gpc1/Pcx/Egfr/Mdh1/Pgam2/Efna3/Eno1/Pam/Pfkfb1/Kif20a/Stc1/Chpf/Me2/P4ha2/Tpbg/Polr3k/Pmm2/Ak3/Rars1/Col5a1/Zfp292/Plod1/Gfpt1/Hmmr/Agl/B4galt1/Galk2/Copb2/Gpc4/Dld/Me1/Chst2/Fut8/Nol3/Cyb5a/Ero1a/Bpnt1/P4ha1/Idh1/Hs6st2/Nsdhl/Depdc1a/Gnpda1/Rpe/Slc35a3/Plod2/Sdc2/Qsox1/Cacna1h</t>
  </si>
  <si>
    <t>tags=21%, list=6%, signal=20%</t>
  </si>
  <si>
    <t>Tsc22d1/Atf3/Cd44/Ccl4/Jun/Tap1/Ccl5/Ifih1/Ier3/Nr4a2/Klf9/Gch1/Klf6/Ier5/Ifit2/Dusp1/Rigi/Ccnd1/Fut4/Cxcl10/Il6st/Il7r/Sik1/Plek/Smad3/Eif1/Vegfa/Btg2/Zfp36/B4galt5/Tgif1/Klf4/Tnf/Dusp2/Slc2a3/Myc/Plaur/Dusp4/Pnrc1/Cd69/Trib1</t>
  </si>
  <si>
    <t>Tsc22d1/Atf3/Jun/Tcn2/Tap1/Casp1/Ier3/Zmat3/Ier5/S100a4/Slc3a2/St14/Rb1/Trib3/Btg2/Plxnb2/H2aj/Hexim1/H2ac25/Ddit3/Klf4/Rxra/Sfn/Irak1/Foxo3/Ei24/Tgfb1/Rap2b/Slc19a2/Pidd1/Iscu/Rack1/Rps12/Rps27l/Ninj1/Tnfsf9/Rpl18/Ifi30/Hint1/Notch1/Cd82/Jag2/Serpinb5/Def6/Fam162a/Retsat/Ppp1r15a/Rpl36/Rrp8/Pom121/Zfp36l1/Ccnd2/Mxd1/H1f2/Tax1bp3/Cyfip2/Fos/Steap3/Ddit4/Hras/Hspa4l</t>
  </si>
  <si>
    <t>tags=18%, list=9%, signal=17%</t>
  </si>
  <si>
    <t>Farp1/Rbbp8/Rhod/Foxc1/Tob1/Aldh3b1/Igf1r/Slc16a1/Slc26a2/B4galt1/Dhrs3/Gfra1/Rasgrp1/Aff1/Ccn5/Eeig1/Xbp1/Sh3bp5/Ablim1/Prss23/Fhl2/Bhlhe40/Slc24a3/Slc37a1/Tubb2b/Kcnk5/Asb13/Slc7a2/Abhd2/Ugcg/Olfml3/Hes1/Gja1/Bcl2/Myof/Cxcl12</t>
  </si>
  <si>
    <t>tags=48%, list=20%, signal=38%</t>
  </si>
  <si>
    <t>Phyh/Atp5f1d/Mtrf1/Atp5mc1/Uqcrq/Sdhc/Cox5a/Mrpl34/Por/Ndufa2/Atp5f1e/Ndufs7/Cox4i1/Mgst3/Ndufa7/Polr2f/Ndufs6/Uqcrh/Ndufa4/Cox7a2l/Atp5pd/Mtrr/Cyc1/Surf1/Cycs/Uqcr11/Atp6v0e/Cox6c/Atp5mc3/Ndufa3/Ndufb8/Atp5po/Mrps30/Ndufc1/Iscu/Mrpl11/Sdhb/Casp7/Atp5mc2/Cox6b1/Cox5b/Ndufa1/Atp5pf/Bckdha/Timm10/Atp6ap1/Ndufa6/Ndufs3/Acaa1a/Atp5me/Phb2/Fh1/Ndufs8/Ndufc2/Ndufb2/Ndufab1/Ndufs4/Ogdh/Uqcrc1/Idh2/Mtx2/Timm50/Retsat/Cox8a/Gpi1/Ndufb6/Gpx4/Cox6a1/Vdac3/Pmpca/Ndufb7/Idh3g/Mrps12/Ndufv2/Dlst/Hspa9/Timm13/Ndufa9/Uqcr10/Atp6v1g1/Oxa1l/Cox10/Slc25a5/Atp5f1b/Bax/Fxn/Oat/Slc25a3/Atp5mf/Mrpl35/Afg3l2/Slc25a4/Atp5f1c/Atp5pb/Atp6v0c</t>
  </si>
  <si>
    <t>tags=35%, list=19%, signal=28%</t>
  </si>
  <si>
    <t>Atf3/Stc2/H2ax/Slc1a4/Banf1/Eif4a3/Slc7a5/Vegfa/Ern1/Lsm4/Chac1/Herpud1/Imp3/Rps14/Mthfd2/Eif4e/Aldh18a1/Yif1a/Atp6v0d1/Psat1/Eif2ak3/Cebpg/Tubb2a/Atf6/Exosc5/Xpot/Preb/Iars1/Atf4/Eif4ebp1/Ddit4/Exosc4/Hspa9/Dnajb9/Exosc9/Pdia5/Cxxc1/Zbtb17/Exosc2</t>
  </si>
  <si>
    <t>tags=43%, list=30%, signal=31%</t>
  </si>
  <si>
    <t>Impdh2/Mrpl23/Srm/Cox5a/Rps2/Ptges3/Snrpd2/Snrpg/Lsm2/C1qbp/Rps10/Hdgf/Odc1/Rnps1/Pabpc4/Cyc1/Rpl22/Myc/Tufm/Ruvbl2/Hspe1/Cad/Rack1/Trim28/Eif4e/Pold2/Rpl18/Rps6/Fbl/Hspd1/Ran/Rpl34/Dut/Phb2/Rps5/Ndufab1/Erh/Rpl6/Exosc7/Rpl14/Sf3a1/Eef1b2/Xpot/Hsp90ab1/Vdac3/Eif3d/Iars1/Psma6/Snrpa1/Ppm1g/Pcbp1/Kars1/Hnrnpd/Mcm6/Slc25a3/Pa2g4/Tfdp1/Psmd3/Psma1/Rps3/Snrpa/Eif1ax/Hdac2/Kpnb1/Nme1/H2az1/Rfc4/Rplp0/Cct2/Fam120a/Psmc4/Psma7/Psmb3/Mad2l1/Hddc2/Psmd1/Eif3j2/Sf3b3/Cdk4/Srsf2/Tcp1/Eif4h/G3bp1/Ssbp1/Nhp2/Nap1l1/Lsm7</t>
  </si>
  <si>
    <t>Cblb/Tnfaip3/Dusp5/Calm3/Casp9/Cdh13/Zfpm2/Dock4/Col4a2/Dyrk2/Usp16/Dpp4/Cda/Lcp2/Plat/Usp15/Lamp2/Serpine1/F3/Rasgrp1/Pdp1/Me1/Casp3/Gnai3/Calm1/Prcp/Ctsl/Pik3r5/Gmfb/Dusp6/Pik3cg/C3/Plscr1/Irf1/Cpq/Lck/Gnb4/Mmp14/Kynu/Lrp1/Dock9/C1s1/Cd55/Timp2/Fn1</t>
  </si>
  <si>
    <t>tags=44%, list=28%, signal=32%</t>
  </si>
  <si>
    <t>Polr1h/Cmpk2/Impdh2/Mpc2/Polr2h/Rbx1/Eif1b/Pola2/Polr2f/Adcy6/Polr2e/Dad1/Polr2i/Surf1/Taf10/Dguok/Nelfb/Snapc4/Bola2/Zfp707/Pold1/Adrm1/Polr3gl/Aaas/Dut/Taf6/Gtf3c5/Ercc1/Rala/Gpx4/Pom121/Polr2c/Taf1c/Gtf2h5/Rad51/Gtf2h3/Polr2g/Vps37b/Polr2d/Polr2j/Pold4/Nme1/Supt4a/Supt5/Tarbp2/Gtf2a2/Nt5c/Rae1/Vps28/Pole4/Nfx1/Dgcr8/Rfc4/Lig1/Pde4b/Nelfe/Poll/Brf2/Rfc5/Aprt/Ercc3/Prim1/Polr1c/Polr2a/Ssrp1/Tsg101</t>
  </si>
  <si>
    <t>HALLMARK_IL6_JAK_STAT3_SIGNALING</t>
  </si>
  <si>
    <t>Il1r1/Pla2g2a/Csf1/Stam2/Ptpn2/Tnfrsf1b/Cd9/Itga4/Map3k8/Il18r1/Myd88/Pik3r5/Il10rb/Ltb/Il2ra/Irf1/Osmr/Ifnar1/Il1r2/Dntt</t>
  </si>
  <si>
    <t>tags=30%, list=18%, signal=25%</t>
  </si>
  <si>
    <t>Lhx2/Atf3/Tap1/H2ax/Gch1/Mrpl23/Creg1/Il6st/Polr2h/H2-M3/Btg2/Dlg4/Eif2s3x/Klhdc3/Prkcd/Dnaja1/Cdc34/Bcl2l11/Arrb2/Hspa2/Acaa1a/Rxrb/Ago2/Cyp1a1/Cltb/Dnajb1/Cdo1/Cebpg/Clcn2/Nfkbia/Sigmar1/Aldoa/Rhob/Selenow/Tgfbrap1/Mark2/Fos/Mgat1/Sqstm1/Ggh/Spr/Wiz/Cyb5r1/Ppif/Parp2/Fkbp4/Hmox1</t>
  </si>
  <si>
    <t>tags=77%, list=26%, signal=58%</t>
  </si>
  <si>
    <t>H2az1/Snrpa/Lsm7/Ilf2/Rfc4/Cdc20/Eif4g2/Slc25a3/Snrpb2/Txnl4a/Eif1ax/Cct2/Cct5/Cdk2/Fbl/Hdgf/Nme1/Rnps1/Psmd3/Srsf7/Tomm70a/Exosc7/Ncbp2/Pabpc1/Ube2l3/Psma4/Psma6/G3bp1/Hnrnpa2b1/Eif3d/Cyc1/Psmd1/Cct3/Pold2/Eif4h/Pcbp1/Psma1/Mad2l1/C1qbp/Dhx15/Smarcc1/Tfdp1/Tardbp/Tufm/Psmc4/Nop16/Ncbp1/Ndufab1/Stard7/Hnrnpd/Hsp90ab1/Srm/Psmb3/Lsm2/Uba2/Gspt1/Ruvbl2/Cops5/Nhp2/Snrpa1/Sf3b3/Apex1/Cct4/Erh/Rrm1/Srsf3/Nap1l1/Clns1a/Ppm1g/Fam120a/Hnrnpa3/Rrp9/Hnrnpu/Serbp1/Cbx3/Cdc45/Mcm4/Pcna/Ssbp1/Pwp1/Cct7/Eif4a1/Eif4e/Mcm2/Odc1/Ran/Tra2b/Vdac1/Eif3b/Prpf31/Eprs1/Dek/Dut/Vdac3/Psmb2/Gnl3/Srpk1/Tyms/Psmd14/Cstf2/Hspe1/Snrpd1/Abce1/Ddx18/Cnbp/Got2/Psmd7/Prdx4/Rsl1d1/Snrpd3/Sf3a1/Cad/Nolc1/Srsf1/Ranbp1/Ssb/Eif2s1/Ifrd1/Ldha/Phb1/Srsf2/Eif2s2/Xpot/Hnrnpr/Eif3j1/Eif3j2/Xpo1/Prps2/Syncrip/Canx/Cox5a/Rack1/Ywhaq/Ptges3/Kpnb1/Rad23b/Usp1/Ctps1/Mrps18b/Pa2g4/Aimp2/Ddx21/Kpna2/Psma2/Hprt1/Glo1/Orc2/U2af1/Etf1/Iars1/Hspd1/Prdx3/Pgk1/Set/Acp1</t>
  </si>
  <si>
    <t>tags=74%, list=28%, signal=54%</t>
  </si>
  <si>
    <t>Brca2/Dclre1b/Mre11a/Pnn/Ssrp1/H2az1/Nudt21/Kif18b/Tubg1/Cdc20/Hmmr/Mki67/Psmc3ip/Rfc1/Snrpb/Stag1/Aurkb/Paics/Cdk1/Smc3/Ctcf/Ilf3/Nme1/Prps1/Orc6/Spc25/Hmgb2/Brca1/Dlgap5/Anp32e/Spc24/Pold3/Naa38/Bard1/Pms2/Pold2/Prkdc/Tubb5/Wee1/Mad2l1/Dctpp1/Phf5a/Kif4/Plk1/Pole/Trp53/Zw10/Ddx39a/Nup205/Ing3/Depdc1a/Hnrnpd/Cdca3/Suv39h1/Gins1/Tcf19/Cdkn1a/Gspt1/Rpa2/Diaph3/Ccp110/Mcm3/Nap1l1/Cks1b/Cnot9/Donson/Ubr7/Asf1b/Pds5b/Nup107/Espl1/Msh2/Rad50/Shmt1/Psip1/Cse1l/Jpt1/Mcm4/Melk/Pcna/Slbp/Plk4/Nasp/Cdca8/Smc6/Smc4/Ppp1r8/Mcm2/Ran/Tra2b/Tbrg4/Pole4/Dek/Dut/Lmnb1/Rad51ap1/Bub1b/Cbx5/Mybl2/Tmpo/Ube2s/Birc5/Hells/Pold1/Rbbp7/Cks2/Exosc8/Eed/Hus1/Tk1/Ipo7/Prdx4/Rpa1/Nolc1/Srsf1/Ranbp1/Nup153/Ung/Atad2/Eif2s1/Ezh2/Srsf2/Lbr/Xpo1/E2f8/Mxd3/Syncrip/Asf1a/Trip13/Lyar/Cdc25a/Usp1/Ctps1/Pa2g4/Ncapd2/Kpna2/Dnmt1/Orc2/Ccne1/Chek1/Dck/Cdc25b/Top2a/Pttg1/Mthfd2/Tfrc/Rrm2/Cdkn2a</t>
  </si>
  <si>
    <t>tags=60%, list=16%, signal=51%</t>
  </si>
  <si>
    <t>Cd9/Rab1a/Sord/Sqle/Immt/Hk2/Nmt1/Plk1/Psmb5/Psmc4/Ddx39a/Nup205/Tcea1/Sc5d/Nupr1/Cacybp/Cdkn1a/Pik3r3/Pdap1/Cops5/Nherf1/Ero1a/Uso1/Tmem97/Plod2/Tomm40/Sec11a/Atp5mc1/Rrp9/Ufm1/Ssr1/Ddit3/Mcm4/Abcf2/Bub1/Dhcr7/Mcm2/Eprs1/Stard4/Gmps/Pitpnb/Acly/Psat1/Got1/Map2k3/Fkbp2/Psma3/Psme3/Uchl5/Psmd14/Hmgcr/Hspe1/Pfkl/Stip1/Fads2/Actr2/Adipor2/Gbe1/Cct6a/Cyb5b/Rpa1/Dhcr24/Aldoa/Cyp51/Ung/Pgm1/Ifrd1/Ldha/Eif2s2/Gclc/Hspa4/Phgdh/Nufip1/Idi1/Rpn1/Canx/Slc1a4/Hmgcs1/Wars1/Cdc25a/Hspa9/Ldlr/Atp2a2/Fads1/Eno1/Prdx1/Pno1/Psmd12/Hprt1/Slc2a1/Scd2/Gga2/Pnp2/Etf1/Calr/Hsp90b1/Txnrd1/Eef1e1/Tuba4a/Ppa1/Hspa5/Hspd1/Ccng1/Acaca/Nampt/Sdf2l1/Asns/Slc7a5/Shmt2/Slc1a5/Trib3/Pgk1/Bcat1/Scd1/Mthfd2/Tfrc/Rrm2/Bhlhe40/Xbp1/Elovl6</t>
  </si>
  <si>
    <t>tags=65%, list=28%, signal=48%</t>
  </si>
  <si>
    <t>Brca2/Cbx1/Ccnt1/Prpf4b/Rad54l/Mapk14/H2az1/Sap30/Cdc20/Bcl3/Hif1a/Hmmr/Lig3/Marcks/Mki67/Stag1/Aurkb/Exo1/Knl1/Ccnf/Cdk1/Ctcf/Ewsr1/Ilf3/Orc6/Pafah1b1/Pura/Stil/Tent4a/Traip/G3bp1/Dbf4/Bard1/Kif5b/Upf1/Sqle/Mad2l1/Cul5/Egf/Kif4/Plk1/Pole/Smarcc1/Tfdp1/Cul3/Ddx39a/Kif23/Polq/Hnrnpd/Suv39h1/Ttk/Prmt5/Cdc7/Gspt1/Rpa2/Kif15/Chaf1a/Cenpf/Hira/Incenp/Mcm3/Cks1b/Pds5b/Espl1/Hmgn2/Ythdc1/Hnrnpu/Cdc45/Jpt1/Pml/Plk4/Nasp/Smc4/Bub1/Mcm2/Odc1/Rbl1/Tra2b/Srsf10/Lmnb1/Ncl/Nsd2/Mybl2/Tmpo/Prc1/Casp8ap2/Nup98/Ube2s/Birc5/Kif20b/Cks2/E2f3/Hus1/Snrpd1/Kmt5a/Smc2/Fbxo5/Nolc1/Atf5/Srsf1/Nek2/Dkc1/Ezh2/Kif11/Srsf2/Uck2/Lbr/Xpo1/Syncrip/E2f4/Cdc25a/Kpnb1/Rad23b/Pbk/Kpna2/Cdc6/Chek1/Amd1/Slc7a1/Cdc25b/Tle3/Slc7a5/Top2a/Pttg1/Meis1/E2f2/Hspa8/Ccnd1/Mt2</t>
  </si>
  <si>
    <t>tags=72%, list=17%, signal=60%</t>
  </si>
  <si>
    <t>Mphosph10/Sord/Dctpp1/Mrto4/Hk2/Plk1/Nop16/Supv3l1/Farsa/Las1l/Wdr74/Srm/Grwd1/Pus1/Ndufaf4/Tmem97/Rabepk/Rrp9/Cbx3/Mcm4/Plk4/Tbrg4/Gnl3/Nip7/Hspe1/Bysl/Ddx18/Wdr43/Nolc1/Rrp12/Nop2/Ung/Mybbp1a/Phb1/Imp4/Noc4l/Pa2g4/Aimp2/Tcof1/Pprc1/Hspd1/Utp20</t>
  </si>
  <si>
    <t>tags=49%, list=15%, signal=42%</t>
  </si>
  <si>
    <t>Gosr2/Lsm1/Dcp2/Nop14/Khsrp/Ccl2/Srprb/Srpra/Nfya/Eif4a3/Ero1a/Exosc9/Nhp2/Cebpg/Cks1b/Sec11a/Rrp9/Ssr1/Exosc2/Tspyl2/Chac1/Eif4a1/Eif4e/Eif4ebp1/Psat1/Eif4a2/Eif4g1/Sec31a/Nolc1/Vegfa/Dkc1/Tars1/Eif2s1/Xpot/Dcp1a/Ywhaz/Slc1a4/Fus/Dnajc3/Exosc1/Hspa9/Sdad1/Calr/Hsp90b1/Iars1/Hspa5/Hyou1/Pdia6/Asns/Atf4/Slc7a5/Aldh18a1/Nabp1/Mthfd2/Xbp1</t>
  </si>
  <si>
    <t>Slc39a8/Myo1e/Irf8/Odc1/Gpr65/Myo1c/Gadd45b/Gsto1/Ccnd2/Umps/Socs1/Plec/Nop2/Uck2/Ltb/Sell/Ikzf4/Cdc42se2/Cdc6/Ttc39b/Lif/Ifitm3/Ccne1/St3gal4/Praf2/Pnp2/Tnfrsf1b/Csf1/Prkch/Ccnd3/Ncoa3/Pim1/Il10ra/Bcl2l1/Igf2r/Slc1a5/Map3k8/Ctla4/Rragd/Cish/Gbp3/Bhlhe40/Bcl2/Tnfsf10/Xbp1/Tlr7/Sh3bgrl2/Cd48/Cd44</t>
  </si>
  <si>
    <t>tags=32%, list=15%, signal=27%</t>
  </si>
  <si>
    <t>Eif4e3/Pnpt1/Cmtr1/Icam1/Ifit2/Oas3/Ifi27/Btg1/Il15/Ccl2/Stat4/Rbck1/Ifi44/Cdkn1a/Psme2/Usp18/Znfx1/Psme1/Trim21/Tapbp/Pml/Psmb10/Isoc1/Irf8/Psmb2/Ifit3/C1s1/Myd88/Psma3/Cd274/Socs1/Stat2/Ifi35/Casp7/Ptpn2/Trim25/Wars1/Nup93/Cd74/Bst2/Socs3/Psma2/Eif2ak2/Parp14/Ifitm3/Pnp2/Irf1/Cmpk2/Nampt/Csf2rb2/Ncoa3/Pim1/Lgals3bp/Il10ra/Pfkp/Psmb8/Ifih1/Mthfd2/Ly6e/Gbp3/Tnfsf10/Bank1/Pla2g4a/Mt2</t>
  </si>
  <si>
    <t>tags=39%, list=21%, signal=31%</t>
  </si>
  <si>
    <t>Bcr/Cdk1/Smc3/Dock4/Map1s/Arhgef7/Sac3d1/Cep192/Pcgf5/Dync1h1/Dst/Hdac6/Pafah1b1/Dlgap5/Epb41/Shroom1/Arhgap5/Kif5b/Anln/Cep57/Arf6/Kif4/Plk1/Tlk1/Net1/Tubd1/Kif23/Lats1/Pkd2/Ttk/Vcl/Cdc42/Ect2/Arhgdia/Kif15/Ckap5/Cenpf/Incenp/Myh9/Tiam1/Espl1/Rab3gap1/Sorbs2/Actn4/Smc4/Myo1e/Bub1/Pxn/Sptbn1/Ppp4r2/Lmnb1/Kntc1/Prc1/Birc5/Cd2ap/Kif20b/Mapre1/Fbxo5/Nek2/Bin1/Kif11/Capzb/Lrpprc/Abr/Rhof/Ezr/Apc/Nedd9/Tuba4a/Prex1/Nck2/Arhgef3/Top2a/Bcl2l11/Mid1ip1/Rapgef5/Myh10</t>
  </si>
  <si>
    <t>tags=40%, list=22%, signal=31%</t>
  </si>
  <si>
    <t>Myl4/Ell2/Kdm7a/Tfdp2/Optn/H1f0/Gypc/Ncoa4/Btrc/Ctns/Ypel5/Htatip2/Endod1/Mpp1/Cir1/Lmo2/Agpat4/Car2/Tal1/Mkrn1/Hbb-bt/Ctsb/Ctse/Synj1/Aldh6a1/Atp6v0a1/Bnip3l/Marchf2/Tmem9b/Pgls/Dcun1d1/Foxo3/Arhgef12/Lamp2/Mospd1/Tnrc6b/Rbm5/Btg2/Mxi1/Sdcbp/Hagh/Rnf19a/Ppp2r5b/Trak2/Epor/Vezf1/Adipor1/Narf/Fech/Daam1/H4c3/Foxj2/Fbxo9/Nnt/Prdx2/Riok3/Arl2bp/Kat2b/Ppox/Tns1/Urod/Blvra/Ezh1/Slc4a1/Khnyn/Lrp10/Sec14l1/Add1/Cast/Mark3/Dcaf11/Tent5c/Ubac1/Bmp2k/Minpp1/Sptb/Xk</t>
  </si>
  <si>
    <t>tags=41%, list=25%, signal=31%</t>
  </si>
  <si>
    <t>Ndufb8/Uqcrb/Ndufa8/Ndufs7/Cyb5r3/Etfb/Etfa/Slc25a3/Uqcrfs1/Ndufv2/Atp5f1c/Uqcrq/Tomm70a/Timm13/Mrps22/Mrps11/Ndufc2/Opa1/Cox7a2/Mdh2/Timm9/Cyc1/Sdhd/Ndufb4/Slc25a4/Atp5f1b/Mfn2/Atp5po/Mrps15/Immt/Aco2/Vdac2/Supv3l1/Ndufab1/Cs/Hsd17b10/Ndufs8/Mrps30/Htra2/Uqcr10/Cox10/Pmpca/Ndufa5/Mrpl15/Atp5mc1/Cox17/Atp5mg/Atp6v1c1/Dld/Hadhb/Dlat/Oat/Ogdh/Timm17a/Vdac1/Rhot1/Sdhb/Vdac3/Tomm22/Afg3l2/Mpc1/Acadvl/Hccs/Atp5mc3/Got2/Ndufa9/Cox7b/Casp7/Atp5pd/Ldha/Retsat/Cox5a/Lrpprc/Bax/Ndufb6/Cycs/Hspa9/Cpt1a/Idh3a/Prdx3/Mrpl35/Atp1b1</t>
  </si>
  <si>
    <t>tags=29%, list=15%, signal=25%</t>
  </si>
  <si>
    <t>Nkiras1/Abcb8/Immt/Aco2/Nmt1/Ndufab1/Cs/Tkt/Ubqln1/Uqcr10/Omd/Pex14/Ndufa5/Mrpl15/Slc5a6/Coq5/Mtch2/Gpat4/Reep6/Dld/Gpx3/Slc66a3/Dlat/Dhcr7/Sdhb/Adcy6/Scp2/Dhrs7/Jagn1/Acly/Dnajc15/Ppp1r15b/Pfkl/Adipor2/Samm50/Gbe1/Aplp2/Cox7b/Aldoa/Gpam/Pfkfb3/Pgm1/Mgll/Scarb1/Retsat/Esyt1/C3/Ywhag/G3bp2/Agpat3/Idh3a/Prdx3/Slc1a5/Nabp1/Cat/Slc27a1/Elovl6/Abca1</t>
  </si>
  <si>
    <t>tags=24%, list=6%, signal=23%</t>
  </si>
  <si>
    <t>Slc38a2/Lman1/Vapa/Appbp2/Hmgcr/Dhcr24/Rrp12/Zmiz1/Abcc4/Idi1/Hmgcs1/Pa2g4/Ngly1/Fads1/Scd2/Ube2j1/Gpd1l/Sec24d/Ccnd3/Fkbp5/Herc3/Sgk1/Scd1/Akap12/Stk39/Ccnd1/Inpp4b</t>
  </si>
  <si>
    <t>tags=42%, list=28%, signal=30%</t>
  </si>
  <si>
    <t>Ampd3/Atf3/Has1/Igfbp3/Pdgfb/Slc6a6/Tgfbi/Tpbg/Ccn5/Pdk1/Sap30/Kdelr3/Adm/Hs3st1/Ier3/Phkg1/Sdc3/Tpi1/Tpst2/Wsb1/Hdlbp/Adora2b/Noct/Ndst1/Cited2/Tnfaip3/Eno2/Gaa/Gapdh/Stc1/Sult2b1/Pgam2/Col5a1/Ncan/Csrp2/P4ha2/Brs3/Hk2/Sdc2/Tgm2/Irs2/Jmjd6/Btg1/Pygm/Siah2/Cdkn1a/Ero1a/Fam162a/Anxa2/Myh9/Ddit3/B3galt6/Grhpr/Pfkl/Gbe1/Aldoa/Pfkfb3/Vegfa/Pgm1/Ldha/Car12/Scarb1/Bgn/Mif/Pam/Eno1/Slc2a1/Ccn1/Prkca/Sdc4/Lox/Hspa5/Pim1/Pfkp/Pgk1/Mt1/Ugp2/Rragd/Akap12/Pgf/Bhlhe40/Bcl2/Mt2</t>
  </si>
  <si>
    <t>tags=40%, list=20%, signal=32%</t>
  </si>
  <si>
    <t>Trim26/Ccrl2/Lap3/Mvb12a/Rtp4/Mx2/Pnpt1/Cmtr1/Ifit2/Ifi27/Il15/Ifi44/Psme2/Usp18/Psme1/Trim21/Ifit3/C1s1/Psma3/Stat2/Ifi35/Sell/Trim25/Wars1/Cd74/Tmem140/Bst2/Eif2ak2/Parp14/Ifitm3/Csf1/Irf1/Cmpk2/Lgals3bp/Psmb8/Trim5/Ifih1/Ly6e/Gbp2/Gbp3</t>
  </si>
  <si>
    <t>tags=56%, list=40%, signal=34%</t>
  </si>
  <si>
    <t>Chst2/Miox/Isg20/Chst12/Ddit4/Cog2/Gpr87/Agrn/Ang/Efna3/Gpc1/Stmn1/Lhx9/Mertk/Mdh1/Pfkfb1/Alg1/Taldo1/Vldlr/Nt5e/Slc25a13/Gal3st1/Sdhc/Polr3k/Pygl/Dcn/Egfr/P4ha1/Spag4/Nanp/Slc16a3/Ndst3/Fbp2/Igfbp3/Tgfbi/Tpbg/Ppia/Gmppb/Copb2/Sap30/Kdelr3/Hmmr/Ier3/Sdc3/Tpi1/Slc25a10/Gmppa/Hdlbp/Adora2b/Cdk1/Cited2/Prps1/Hax1/Paxip1/Me2/Aldh7a1/Eno2/Mdh2/Stc1/Tff3/Gne/Fut8/Pgam2/Gale/Col5a1/B4galt1/P4ha2/Hk2/Sdc2/Kif20a/Slc35a3/Psmc4/Irs2/Hs6st2/Depdc1a/Rbck1/Ero1a/Fam162a/Rars1/Vcan/Kif2a/Plod2/Dld/Fkbp4/Nasp/Nol3/Lhpp/B3galt6/Got1/Bpnt1/Abcb6/Got2/Aldoa/Vegfa/Ldha/Gclc/Pmm2/Mif/Pam/Pkm/Txn1/Eno1/Pgam1/Gfpt1/Hspa5/Tpst1/Rpe/Pfkp/Pgk1/Ugp2/Rragd/Cd44</t>
  </si>
  <si>
    <t>tags=38%, list=22%, signal=30%</t>
  </si>
  <si>
    <t>Nudt9/Clp1/Ell/Mrpl40/Nme1/Rev3l/Aaas/Cstf3/Gtf2a2/Nelfe/Sac3d1/Ncbp2/Aprt/Snapc4/Snapc5/Rae1/Pold3/Ddb1/Adrm1/Taf12/Trp53/Zwint/Nt5c3/Polr1h/Rpa2/Sf3a3/Cant1/Cox17/Mpg/Srsf6/Ddb2/Pcna/Guk1/Pole4/Ercc8/Dut/Adcy6/Dgcr8/Pom121/Pold1/Tyms/Umps/Polr2a/Gsdme/Fen1/Alyref/Rad51/Taf9/Eloa/Tmed2/Rrm2b/Hprt1/Pola1/Ada/Pnp2/Cmpk2/Polh</t>
  </si>
  <si>
    <t>tags=36%, list=21%, signal=29%</t>
  </si>
  <si>
    <t>Cdk2/Anxa1/Prf1/Tnfrsf12a/Aifm3/Hmgb2/Xiap/Brca1/Eno2/F2r/Igfbp6/Rela/Timp1/Wee1/Mgmt/Vdac2/Ank/Plat/Sc5d/Cyld/Cdkn1a/Tgfbr3/Timp3/Ddit3/Gpx3/Dnaja1/Slc20a1/Gstm2/Gadd45b/Ppp3r1/App/Crebbp/Ccnd2/Pdgfrb/Gna15/Casp7/Nefh/Bid/Retsat/Bgn/Ppt1/Bax/Timp2/Dnajc3/Nedd9/Ifitm3/Etf1/Irf1/Tnf/Cdc25b/Satb1/Top2a/Bcl2l1/Igf2r/Bcl2l11/Tnfsf10/Ccnd1/Cd44</t>
  </si>
  <si>
    <t>tags=52%, list=37%, signal=33%</t>
  </si>
  <si>
    <t>Bdnf/Comp/Ecm1/Fzd8/Gpc1/Oxtr/Sntb1/Tagln/Wnt5a/Nt5e/Sgcg/Prss1l/Efemp2/Cthrc1/Adam12/Col5a2/Dab2/Dcn/Itga2/Lama3/Pthlh/Cxcl5/Slit3/Tgfb1/Ntm/Htra1/Gpx7/Basp1/Lrrc15/Fstl3/Col6a2/Col6a3/Fgf2/Cxcl1/Igfbp3/Loxl1/Snai2/Serpine2/Tgfbi/Fas/Lgals1/Matn2/Mmp14/Mmp2/Tpm2/Pdlim4/Calu/Serpinh1/Col3a1/Itgb5/Lrp1/Pmp22/Tnfaip3/Vcam1/Tnfrsf12a/Pcolce2/Slc6a8/Col4a2/Dst/Eno2/Gem/Tnfrsf11b/Timp1/Tpm1/Prss3/Cald1/Col11a1/Col4a1/Col5a1/Prrx1/Slit2/Magee1/Tgm2/Il15/Mgp/Bmp1/Fbn1/Fstl1/Vcan/Fbln2/Tgfbr3/Timp3/Plod2/Col12a1/Col1a1/Itgb1/Thbs2/Gadd45b/Ptx3/Tpm4/Lamc1/Pdgfrb/Cap2/Col1a2/Vegfa/Sparc/Bgn/Cxcl12/Ccn1/Sdc4/Lox/Abi3bp/Fn1/Gja1/Thbs1/Postn/Igfbp4/Cd44</t>
  </si>
  <si>
    <t>tags=38%, list=21%, signal=30%</t>
  </si>
  <si>
    <t>Cdk1/Cdk2/Ngf/Dapp1/Ywhab/Smad2/Pikfyve/Pin1/Ube2d3/Pak4/Ppp1ca/Pten/Hras/Mknk2/Cdkn1a/Pik3r3/Arhgdia/Ptpn11/Tiam1/Ppp2r1b/Ddit3/Eif4e/Ecsit/Map2k3/Myd88/Cltc/Dusp3/Actr2/Ube2n/Stat2/Atf1/Pfn1/Slc2a1/Calr/Hsp90b1/Acaca/Rps6ka1/Trib3/Plcg1/Prkcb</t>
  </si>
  <si>
    <t>tags=32%, list=18%, signal=26%</t>
  </si>
  <si>
    <t>Mxd4/Tcn2/Sat1/Sdc1/Ephx1/Casp1/Klf4/Tap1/Sesn1/S100a4/Jun/Fgf13/Sfn/Tsc22d1/Abhd4/Tax1bp3/Tm7sf3/Fos/Cgrrf1/Hspa4l/H2ac25/Mxd1/Hexim1/Txnip/Coq8a/Gm2a/Zmat3/Foxo3/Ankra2/Fuca1/Prmt2/Btg2/St14/Tgfa/Tob1/Ier5/Ip6k2/H1f2/Vwa5a/Ei24/Ptpre/Ercc5/Gadd45a/Rb1/Rps12/Rap2b/Cdk5r1/Stom/Irak1/Serpinb5/Fbxw7/Tprkb/Kif13b/Trafd1/Klk8/Rpl36/Pitpnc1/Ldhb/Tpd52l1/Abat/Ctsf/Perp/Iscu</t>
  </si>
  <si>
    <t>tags=19%, list=6%, signal=18%</t>
  </si>
  <si>
    <t>Sfmbt1/Rnd3/Lamc1/Pdgfrb/Cap2/Col1a2/Apbb2/Atxn1/Mgll/Zmiz1/Rxra/Ldlr/Ccn1/Abcc1/Prkca/Prkar2b/Gja1/Slc7a1/Tfpi/Pik3cd/Adgrl2/Mt1/Kcnma1/Plcb4/Bhlhe40/Inpp4b/Tjp1</t>
  </si>
  <si>
    <t>Sema4d/Dcbld2/Slamf1/Slc28a2b/Gna15/Rasgrp1/Ffar2/Cd55/Sell/Ldlr/Atp2a2/Bst2/Eif2ak2/Lif/Osm/Tnfrsf1b/Csf1/Irf1/Osmr/Slc7a1/Nampt/Gabbr1/Il10ra/Slc28a2/Gpr132/Pik3r5/Ccr7/Ptgir/Ly6e/Tnfsf10/Lta/Cd48/Abca1</t>
  </si>
  <si>
    <t>tags=25%, list=12%, signal=22%</t>
  </si>
  <si>
    <t>Plek/Nr4a1/Zbtb10/Fosb/Il7r/Sat1/Klf4/Tap1/Bcl6/Jun/Cd69/Zfp36/Tsc22d1/Dnajb4/Ptger4/Pde4b/Id2/Slc2a6/Pnrc1/Fos/Mxd1/Cflar/Egr1/Dusp1/Nfat5/Klf9/Nr4a2/Rigi/Birc2/Tnfaip8/Nfkbia/Klf6/Btg2/Ehd1/Smad3/Cebpd/Ier5/Kdm6b/Btg3/Ptpre/Gadd45a/Nfkb2/Rel/Tubb2a/Tiparp/Il6st/Junb/Il15ra/Trib1/Tgif1</t>
  </si>
  <si>
    <t>Rhobtb3/Mindy1/Nbl1/Siah2/Akap1/Nherf1/Slc7a2/Celsr1/Tiam1/Slc37a1/Isg20l2/Anxa9/Cant1/Klf10/Fkbp4/Ncor2/Tjp3/Dhcr7/Arl3/Rrp12/Mybl1/Mybbp1a/Rasgrp1/Slc22a5/Car12/Scarb1/Cxcl12/Slc1a4/Sh3bp5/Slc2a1/Fasn/Eeig1/Fkbp5/Gja1/Hes1/Ugcg/Slc7a5/Slc16a1/Ablim1/Igfbp4/Kcnk5/Cish/Bhlhe40/Bcl2/Xbp1/Ccnd1/Myof/Cd44</t>
  </si>
  <si>
    <t>tags=24%, list=10%, signal=21%</t>
  </si>
  <si>
    <t>Apex1/Psme1/Suclg2/Reep6/Dld/Hmgcs2/Hadhb/Acsl5/Acsl4/Odc1/Adsl/Grhpr/Acadvl/Hccs/Hsd17b7/Kmt5a/Adipor2/Ostc/Dhcr24/Aldoa/Mix23/Ldha/Slc22a5/Mgll/Hsph1/Idi1/Retsat/Mif/Hmgcs1/Hsp90aa1/D2hgdh/Cpox/Alad/Fasn/Cpt1a/Acsl1/Cd1d1</t>
  </si>
  <si>
    <t>tags=21%, list=9%, signal=19%</t>
  </si>
  <si>
    <t>Hnrnpu/Atp6v1c1/Fkbp4/Gpx3/Dnaja1/Cyb5r1/Sigmar1/Stip1/Cyb5b/Aldoa/Nup58/Tars1/Rasgrp1/Ppat/Bid/Fen1/Gls/Prpf3/Rpn1/Ppt1/Plcl1/Ddx21/Ccne1/Dlg4/Eif5/Irf1/Tuba4a/Ccnd3/Amd1/Asns/Rab27a/Bcl2l11/Tfrc</t>
  </si>
  <si>
    <t>tags=16%, list=9%, signal=15%</t>
  </si>
  <si>
    <t>Mmp13/F8/Lgmn/Plek/Anxa5/Itgam/Dgkh/Lta4h/Casp1/Cd46/Lyn/Cblb/Prcp/Msrb1/Dusp6/Car2/Ctsb/Fdx1/Irf7/Lamp2/Stx4a/Ehd1/Lck/Cpm/Dpp4/Cr1l/Jak2/Phex/Pik3cg/Gng2/Ctso</t>
  </si>
  <si>
    <t>tags=13%, list=4%, signal=12%</t>
  </si>
  <si>
    <t>Slc22a5/Slc29a1/Car12/Scarb1/Cxcl12/Slc1a4/Cpe/Cdc6/Hprt1/Prkar2b/Eeig1/Fkbp5/Xrcc3/Slc7a5/Top2a/Slc16a1/Ass1/Igfbp4/Sgk1/Kcnk5/Cish/Bcl2/Xbp1/Ccnd1/Myof/Cd44</t>
  </si>
  <si>
    <t>tags=22%, list=9%, signal=20%</t>
  </si>
  <si>
    <t>Klf10/Slc20a1/Ncor2/Sptbn1/Fkbp1a/Smurf1/Apc/Bcar3/Id3/Thbs1/Eng/Tjp1</t>
  </si>
  <si>
    <t>Myd88/Socs1/Stat2/Dntt/Ptpn2/Ltb/Socs3/Tnfrsf1b/Csf1/Irf1/Osmr/Csf2rb2/Tnf/Pim1/Map3k8/Pik3r5/Cd44</t>
  </si>
  <si>
    <t>HALLMARK_CHOLESTEROL_HOMEOSTASIS</t>
  </si>
  <si>
    <t>tags=24%, list=9%, signal=22%</t>
  </si>
  <si>
    <t>Actg1/Lss/Dhcr7/Stard4/Hmgcr/Hsd17b7/Fads2/Ethe1/Atf5/Cyp51/Idi1/Hmgcs1/Ldlr/Scd2/Fasn/Trib3/Scd1/S100a11</t>
  </si>
  <si>
    <t>HALLMARK_BILE_ACID_METABOLISM</t>
  </si>
  <si>
    <t>tags=18%, list=8%, signal=16%</t>
  </si>
  <si>
    <t>Acsl5/Isoc1/Gclm/Scp2/Fads2/Dhcr24/Atxn1/Slc29a1/Idi1/Retsat/Rxra/Fads1/Slc23a1/Dio2/Acsl1/Bcar3/Pfkm/Cyp39a1/Cat/Abca1</t>
  </si>
  <si>
    <t>Figure 4A: GSEA_Hallmarks_Pax5CD72_vs_Pax5</t>
  </si>
  <si>
    <t>Figure 5A: GSEA_Hallmarks_Pax5CD72_vs_WT</t>
  </si>
  <si>
    <t>Figure 5B: GSEA_Hallmarks_Pax5_vs_WT</t>
  </si>
  <si>
    <t>Pax5 CD72 Avg (log2)</t>
  </si>
  <si>
    <t>Pax5 Avg (log2)</t>
  </si>
  <si>
    <t>Fold Change</t>
  </si>
  <si>
    <t>P-val</t>
  </si>
  <si>
    <t>FDR P-val</t>
  </si>
  <si>
    <t>Gene Symbol</t>
  </si>
  <si>
    <t>9.44E-17</t>
  </si>
  <si>
    <t>2.73E-12</t>
  </si>
  <si>
    <t>Xist</t>
  </si>
  <si>
    <t>inactive X specific transcripts</t>
  </si>
  <si>
    <t>6.78E-15</t>
  </si>
  <si>
    <t>9.81E-11</t>
  </si>
  <si>
    <t>Ddx3y</t>
  </si>
  <si>
    <t>DEAD (Asp-Glu-Ala-Asp) box polypeptide 3, Y-linked</t>
  </si>
  <si>
    <t>2.22E-14</t>
  </si>
  <si>
    <t>1.77E-10</t>
  </si>
  <si>
    <t>Car13</t>
  </si>
  <si>
    <t>carbonic anhydrase 13</t>
  </si>
  <si>
    <t>2.45E-14</t>
  </si>
  <si>
    <t>St3gal5</t>
  </si>
  <si>
    <t>ST3 beta-galactoside alpha-2,3-sialyltransferase 5</t>
  </si>
  <si>
    <t>3.38E-14</t>
  </si>
  <si>
    <t>Cd19</t>
  </si>
  <si>
    <t>CD19 antigen</t>
  </si>
  <si>
    <t>3.80E-14</t>
  </si>
  <si>
    <t>Zfp125</t>
  </si>
  <si>
    <t>zinc finger protein 125</t>
  </si>
  <si>
    <t>4.28E-14</t>
  </si>
  <si>
    <t>Pgr</t>
  </si>
  <si>
    <t>progesterone receptor</t>
  </si>
  <si>
    <t>6.83E-14</t>
  </si>
  <si>
    <t>2.26E-10</t>
  </si>
  <si>
    <t>Eif2s3y</t>
  </si>
  <si>
    <t>eukaryotic translation initiation factor 2, subunit 3, structural gene Y-linked</t>
  </si>
  <si>
    <t>7.24E-14</t>
  </si>
  <si>
    <t>Cd44</t>
  </si>
  <si>
    <t>CD44 antigen</t>
  </si>
  <si>
    <t>7.81E-14</t>
  </si>
  <si>
    <t>Slamf6</t>
  </si>
  <si>
    <t>SLAM family member 6</t>
  </si>
  <si>
    <t>1.75E-13</t>
  </si>
  <si>
    <t>4.22E-10</t>
  </si>
  <si>
    <t>Slc30a4</t>
  </si>
  <si>
    <t>solute carrier family 30 (zinc transporter), member 4</t>
  </si>
  <si>
    <t>1.96E-13</t>
  </si>
  <si>
    <t>4.37E-10</t>
  </si>
  <si>
    <t>Kdm5d</t>
  </si>
  <si>
    <t>lysine (K)-specific demethylase 5D</t>
  </si>
  <si>
    <t>2.31E-13</t>
  </si>
  <si>
    <t>4.78E-10</t>
  </si>
  <si>
    <t>Dnah8</t>
  </si>
  <si>
    <t>dynein, axonemal, heavy chain 8</t>
  </si>
  <si>
    <t>2.48E-13</t>
  </si>
  <si>
    <t>4.79E-10</t>
  </si>
  <si>
    <t>Gm16485</t>
  </si>
  <si>
    <t>predicted gene 16485 [Source:MGI Symbol;Acc:MGI:3642771]</t>
  </si>
  <si>
    <t>3.24E-13</t>
  </si>
  <si>
    <t>5.85E-10</t>
  </si>
  <si>
    <t>Meis2</t>
  </si>
  <si>
    <t>Meis homeobox 2</t>
  </si>
  <si>
    <t>3.73E-13</t>
  </si>
  <si>
    <t>6.36E-10</t>
  </si>
  <si>
    <t>Tgfb3</t>
  </si>
  <si>
    <t>transforming growth factor, beta 3</t>
  </si>
  <si>
    <t>9.48E-13</t>
  </si>
  <si>
    <t>1.52E-09</t>
  </si>
  <si>
    <t>Cdk14</t>
  </si>
  <si>
    <t>cyclin-dependent kinase 14</t>
  </si>
  <si>
    <t>1.27E-12</t>
  </si>
  <si>
    <t>1.94E-09</t>
  </si>
  <si>
    <t>Add3</t>
  </si>
  <si>
    <t>adducin 3 (gamma)</t>
  </si>
  <si>
    <t>1.43E-12</t>
  </si>
  <si>
    <t>2.07E-09</t>
  </si>
  <si>
    <t>Hmces</t>
  </si>
  <si>
    <t>5-hydroxymethylcytosine (hmC) binding, ES cell specific</t>
  </si>
  <si>
    <t>2.07E-12</t>
  </si>
  <si>
    <t>2.86E-09</t>
  </si>
  <si>
    <t>Slc15a2</t>
  </si>
  <si>
    <t>solute carrier family 15 (H+/peptide transporter), member 2</t>
  </si>
  <si>
    <t>2.19E-12</t>
  </si>
  <si>
    <t>2.88E-09</t>
  </si>
  <si>
    <t>Gtpbp10</t>
  </si>
  <si>
    <t>GTP-binding protein 10 (putative)</t>
  </si>
  <si>
    <t>2.47E-12</t>
  </si>
  <si>
    <t>2.98E-09</t>
  </si>
  <si>
    <t>Osbpl3</t>
  </si>
  <si>
    <t>oxysterol binding protein-like 3</t>
  </si>
  <si>
    <t>2.50E-12</t>
  </si>
  <si>
    <t>Frmd4b</t>
  </si>
  <si>
    <t>FERM domain containing 4B</t>
  </si>
  <si>
    <t>2.57E-12</t>
  </si>
  <si>
    <t>Gm40847</t>
  </si>
  <si>
    <t>predicted gene, 40847</t>
  </si>
  <si>
    <t>5.35E-12</t>
  </si>
  <si>
    <t>5.96E-09</t>
  </si>
  <si>
    <t>Adgre5; Mir1668</t>
  </si>
  <si>
    <t>adhesion G protein-coupled receptor E5; microRNA 1668</t>
  </si>
  <si>
    <t>6.64E-12</t>
  </si>
  <si>
    <t>7.12E-09</t>
  </si>
  <si>
    <t>Bicd1</t>
  </si>
  <si>
    <t>bicaudal D homolog 1 (Drosophila)</t>
  </si>
  <si>
    <t>7.91E-12</t>
  </si>
  <si>
    <t>7.63E-09</t>
  </si>
  <si>
    <t>8.95E-12</t>
  </si>
  <si>
    <t>8.10E-09</t>
  </si>
  <si>
    <t>Uty</t>
  </si>
  <si>
    <t>ubiquitously transcribed tetratricopeptide repeat gene, Y chromosome</t>
  </si>
  <si>
    <t>8.96E-12</t>
  </si>
  <si>
    <t>Dlg2</t>
  </si>
  <si>
    <t>discs, large homolog 2 (Drosophila)</t>
  </si>
  <si>
    <t>1.22E-11</t>
  </si>
  <si>
    <t>1.07E-08</t>
  </si>
  <si>
    <t>Smo</t>
  </si>
  <si>
    <t>smoothened, frizzled class receptor</t>
  </si>
  <si>
    <t>1.48E-11</t>
  </si>
  <si>
    <t>1.21E-08</t>
  </si>
  <si>
    <t>Rsad2</t>
  </si>
  <si>
    <t>radical S-adenosyl methionine domain containing 2</t>
  </si>
  <si>
    <t>Tmem180</t>
  </si>
  <si>
    <t>transmembrane protein 180</t>
  </si>
  <si>
    <t>1.50E-11</t>
  </si>
  <si>
    <t>Bace1</t>
  </si>
  <si>
    <t>beta-site APP cleaving enzyme 1</t>
  </si>
  <si>
    <t>1.61E-11</t>
  </si>
  <si>
    <t>1.26E-08</t>
  </si>
  <si>
    <t>Acsf2</t>
  </si>
  <si>
    <t>acyl-CoA synthetase family member 2</t>
  </si>
  <si>
    <t>1.73E-11</t>
  </si>
  <si>
    <t>1.31E-08</t>
  </si>
  <si>
    <t>Nr4a1</t>
  </si>
  <si>
    <t>nuclear receptor subfamily 4, group A, member 1</t>
  </si>
  <si>
    <t>1.78E-11</t>
  </si>
  <si>
    <t>Ocrl</t>
  </si>
  <si>
    <t>oculocerebrorenal syndrome of Lowe</t>
  </si>
  <si>
    <t>1.81E-11</t>
  </si>
  <si>
    <t>Ubxn11</t>
  </si>
  <si>
    <t>UBX domain protein 11</t>
  </si>
  <si>
    <t>1.87E-11</t>
  </si>
  <si>
    <t>1.32E-08</t>
  </si>
  <si>
    <t>Tm7sf3</t>
  </si>
  <si>
    <t>transmembrane 7 superfamily member 3</t>
  </si>
  <si>
    <t>2.43E-11</t>
  </si>
  <si>
    <t>1.67E-08</t>
  </si>
  <si>
    <t>Egln3</t>
  </si>
  <si>
    <t>egl-9 family hypoxia-inducible factor 3</t>
  </si>
  <si>
    <t>3.18E-11</t>
  </si>
  <si>
    <t>2.14E-08</t>
  </si>
  <si>
    <t>Vash2</t>
  </si>
  <si>
    <t>vasohibin 2</t>
  </si>
  <si>
    <t>3.94E-11</t>
  </si>
  <si>
    <t>2.59E-08</t>
  </si>
  <si>
    <t>Cers6</t>
  </si>
  <si>
    <t>ceramide synthase 6</t>
  </si>
  <si>
    <t>4.35E-11</t>
  </si>
  <si>
    <t>2.80E-08</t>
  </si>
  <si>
    <t>Il18r1</t>
  </si>
  <si>
    <t>interleukin 18 receptor 1</t>
  </si>
  <si>
    <t>4.53E-11</t>
  </si>
  <si>
    <t>2.85E-08</t>
  </si>
  <si>
    <t>Bmpr1a</t>
  </si>
  <si>
    <t>bone morphogenetic protein receptor, type 1A</t>
  </si>
  <si>
    <t>5.77E-11</t>
  </si>
  <si>
    <t>3.48E-08</t>
  </si>
  <si>
    <t>Dock7</t>
  </si>
  <si>
    <t>dedicator of cytokinesis 7</t>
  </si>
  <si>
    <t>6.12E-11</t>
  </si>
  <si>
    <t>3.62E-08</t>
  </si>
  <si>
    <t>Tgfb2</t>
  </si>
  <si>
    <t>transforming growth factor, beta 2</t>
  </si>
  <si>
    <t>6.50E-11</t>
  </si>
  <si>
    <t>3.76E-08</t>
  </si>
  <si>
    <t>Fam135a</t>
  </si>
  <si>
    <t>family with sequence similarity 135, member A</t>
  </si>
  <si>
    <t>6.78E-11</t>
  </si>
  <si>
    <t>3.85E-08</t>
  </si>
  <si>
    <t>Zfp182</t>
  </si>
  <si>
    <t>zinc finger protein 182</t>
  </si>
  <si>
    <t>7.04E-11</t>
  </si>
  <si>
    <t>3.92E-08</t>
  </si>
  <si>
    <t>Gm5540</t>
  </si>
  <si>
    <t>predicted pseudogene 5540 [Source:MGI Symbol;Acc:MGI:3644824]</t>
  </si>
  <si>
    <t>7.18E-11</t>
  </si>
  <si>
    <t>Sema6d</t>
  </si>
  <si>
    <t>sema domain, transmembrane domain (TM), and cytoplasmic domain, (semaphorin) 6D</t>
  </si>
  <si>
    <t>1.38E-10</t>
  </si>
  <si>
    <t>7.32E-08</t>
  </si>
  <si>
    <t>Clec2i</t>
  </si>
  <si>
    <t>C-type lectin domain family 2, member i</t>
  </si>
  <si>
    <t>1.39E-10</t>
  </si>
  <si>
    <t>Rnf213</t>
  </si>
  <si>
    <t>ring finger protein 213</t>
  </si>
  <si>
    <t>1.46E-10</t>
  </si>
  <si>
    <t>7.55E-08</t>
  </si>
  <si>
    <t>Aim2</t>
  </si>
  <si>
    <t>absent in melanoma 2</t>
  </si>
  <si>
    <t>1.64E-10</t>
  </si>
  <si>
    <t>8.35E-08</t>
  </si>
  <si>
    <t>Prrg4</t>
  </si>
  <si>
    <t>proline rich Gla (G-carboxyglutamic acid) 4 (transmembrane)</t>
  </si>
  <si>
    <t>1.85E-10</t>
  </si>
  <si>
    <t>9.07E-08</t>
  </si>
  <si>
    <t>Slamf7</t>
  </si>
  <si>
    <t>SLAM family member 7</t>
  </si>
  <si>
    <t>Kbtbd6</t>
  </si>
  <si>
    <t>kelch repeat and BTB (POZ) domain containing 6</t>
  </si>
  <si>
    <t>2.08E-10</t>
  </si>
  <si>
    <t>9.87E-08</t>
  </si>
  <si>
    <t>Stk38l</t>
  </si>
  <si>
    <t>serine/threonine kinase 38 like</t>
  </si>
  <si>
    <t>2.19E-10</t>
  </si>
  <si>
    <t>1.02E-07</t>
  </si>
  <si>
    <t>Gatm</t>
  </si>
  <si>
    <t>glycine amidinotransferase (L-arginine:glycine amidinotransferase)</t>
  </si>
  <si>
    <t>2.46E-10</t>
  </si>
  <si>
    <t>1.13E-07</t>
  </si>
  <si>
    <t>Tmem40</t>
  </si>
  <si>
    <t>transmembrane protein 40</t>
  </si>
  <si>
    <t>2.80E-10</t>
  </si>
  <si>
    <t>1.25E-07</t>
  </si>
  <si>
    <t>Smad7</t>
  </si>
  <si>
    <t>SMAD family member 7</t>
  </si>
  <si>
    <t>2.83E-10</t>
  </si>
  <si>
    <t>Atf3</t>
  </si>
  <si>
    <t>activating transcription factor 3</t>
  </si>
  <si>
    <t>2.90E-10</t>
  </si>
  <si>
    <t>Pbx3</t>
  </si>
  <si>
    <t>pre B cell leukemia homeobox 3</t>
  </si>
  <si>
    <t>2.95E-10</t>
  </si>
  <si>
    <t>Nlrp3</t>
  </si>
  <si>
    <t>NLR family, pyrin domain containing 3</t>
  </si>
  <si>
    <t>3.06E-10</t>
  </si>
  <si>
    <t>1.28E-07</t>
  </si>
  <si>
    <t>Il33</t>
  </si>
  <si>
    <t>interleukin 33</t>
  </si>
  <si>
    <t>3.54E-10</t>
  </si>
  <si>
    <t>1.42E-07</t>
  </si>
  <si>
    <t>Ptpn3</t>
  </si>
  <si>
    <t>protein tyrosine phosphatase, non-receptor type 3</t>
  </si>
  <si>
    <t>3.63E-10</t>
  </si>
  <si>
    <t>1.44E-07</t>
  </si>
  <si>
    <t>Tmem2</t>
  </si>
  <si>
    <t>transmembrane protein 2</t>
  </si>
  <si>
    <t>3.81E-10</t>
  </si>
  <si>
    <t>1.49E-07</t>
  </si>
  <si>
    <t>Ikzf3</t>
  </si>
  <si>
    <t>IKAROS family zinc finger 3</t>
  </si>
  <si>
    <t>3.85E-10</t>
  </si>
  <si>
    <t>4.72E-10</t>
  </si>
  <si>
    <t>1.78E-07</t>
  </si>
  <si>
    <t>Aqp1</t>
  </si>
  <si>
    <t>aquaporin 1</t>
  </si>
  <si>
    <t>5.41E-10</t>
  </si>
  <si>
    <t>2.00E-07</t>
  </si>
  <si>
    <t>Eif5a2</t>
  </si>
  <si>
    <t>eukaryotic translation initiation factor 5A2</t>
  </si>
  <si>
    <t>5.46E-10</t>
  </si>
  <si>
    <t>Gm8609</t>
  </si>
  <si>
    <t>predicted gene 8609 [Source:MGI Symbol;Acc:MGI:3648173]</t>
  </si>
  <si>
    <t>6.00E-10</t>
  </si>
  <si>
    <t>2.12E-07</t>
  </si>
  <si>
    <t>Apobec3</t>
  </si>
  <si>
    <t>apolipoprotein B mRNA editing enzyme, catalytic polypeptide 3</t>
  </si>
  <si>
    <t>6.01E-10</t>
  </si>
  <si>
    <t>Thbd</t>
  </si>
  <si>
    <t>thrombomodulin</t>
  </si>
  <si>
    <t>6.14E-10</t>
  </si>
  <si>
    <t>2.14E-07</t>
  </si>
  <si>
    <t>Ivd</t>
  </si>
  <si>
    <t>isovaleryl coenzyme A dehydrogenase</t>
  </si>
  <si>
    <t>7.10E-10</t>
  </si>
  <si>
    <t>2.44E-07</t>
  </si>
  <si>
    <t>Cd74</t>
  </si>
  <si>
    <t>CD74 antigen (invariant polypeptide of major histocompatibility complex, class II antigen-associated)</t>
  </si>
  <si>
    <t>8.06E-10</t>
  </si>
  <si>
    <t>2.74E-07</t>
  </si>
  <si>
    <t>Lpin1</t>
  </si>
  <si>
    <t>lipin 1</t>
  </si>
  <si>
    <t>8.54E-10</t>
  </si>
  <si>
    <t>2.87E-07</t>
  </si>
  <si>
    <t>Adgra3</t>
  </si>
  <si>
    <t>adhesion G protein-coupled receptor A3</t>
  </si>
  <si>
    <t>8.65E-10</t>
  </si>
  <si>
    <t>2.88E-07</t>
  </si>
  <si>
    <t>Arhgap12</t>
  </si>
  <si>
    <t>Rho GTPase activating protein 12</t>
  </si>
  <si>
    <t>1.02E-09</t>
  </si>
  <si>
    <t>3.37E-07</t>
  </si>
  <si>
    <t>Lpcat2</t>
  </si>
  <si>
    <t>lysophosphatidylcholine acyltransferase 2</t>
  </si>
  <si>
    <t>1.07E-09</t>
  </si>
  <si>
    <t>3.48E-07</t>
  </si>
  <si>
    <t>Cep85</t>
  </si>
  <si>
    <t>centrosomal protein 85</t>
  </si>
  <si>
    <t>1.19E-09</t>
  </si>
  <si>
    <t>3.84E-07</t>
  </si>
  <si>
    <t>Mctp2</t>
  </si>
  <si>
    <t>multiple C2 domains, transmembrane 2</t>
  </si>
  <si>
    <t>1.22E-09</t>
  </si>
  <si>
    <t>3.88E-07</t>
  </si>
  <si>
    <t>1.28E-09</t>
  </si>
  <si>
    <t>3.99E-07</t>
  </si>
  <si>
    <t>Pcdhb16</t>
  </si>
  <si>
    <t>protocadherin beta 16</t>
  </si>
  <si>
    <t>Qsox1</t>
  </si>
  <si>
    <t>quiescin Q6 sulfhydryl oxidase 1</t>
  </si>
  <si>
    <t>1.35E-09</t>
  </si>
  <si>
    <t>4.16E-07</t>
  </si>
  <si>
    <t>Kbtbd7</t>
  </si>
  <si>
    <t>kelch repeat and BTB (POZ) domain containing 7</t>
  </si>
  <si>
    <t>1.40E-09</t>
  </si>
  <si>
    <t>4.27E-07</t>
  </si>
  <si>
    <t>Tmem98</t>
  </si>
  <si>
    <t>transmembrane protein 98</t>
  </si>
  <si>
    <t>1.43E-09</t>
  </si>
  <si>
    <t>4.28E-07</t>
  </si>
  <si>
    <t>Ptger4</t>
  </si>
  <si>
    <t>prostaglandin E receptor 4 (subtype EP4)</t>
  </si>
  <si>
    <t>1.63E-09</t>
  </si>
  <si>
    <t>4.82E-07</t>
  </si>
  <si>
    <t>1.78E-09</t>
  </si>
  <si>
    <t>5.21E-07</t>
  </si>
  <si>
    <t>Map4k3</t>
  </si>
  <si>
    <t>mitogen-activated protein kinase kinase kinase kinase 3</t>
  </si>
  <si>
    <t>2.18E-09</t>
  </si>
  <si>
    <t>6.32E-07</t>
  </si>
  <si>
    <t>Sdr39u1</t>
  </si>
  <si>
    <t>short chain dehydrogenase/reductase family 39U, member 1</t>
  </si>
  <si>
    <t>2.51E-09</t>
  </si>
  <si>
    <t>7.13E-07</t>
  </si>
  <si>
    <t>Pip5k1b</t>
  </si>
  <si>
    <t>phosphatidylinositol-4-phosphate 5-kinase, type 1 beta</t>
  </si>
  <si>
    <t>2.67E-09</t>
  </si>
  <si>
    <t>7.51E-07</t>
  </si>
  <si>
    <t>2.76E-09</t>
  </si>
  <si>
    <t>7.68E-07</t>
  </si>
  <si>
    <t>Large</t>
  </si>
  <si>
    <t>like-glycosyltransferase</t>
  </si>
  <si>
    <t>2.93E-09</t>
  </si>
  <si>
    <t>8.09E-07</t>
  </si>
  <si>
    <t>Nrp1</t>
  </si>
  <si>
    <t>neuropilin 1</t>
  </si>
  <si>
    <t>2.96E-09</t>
  </si>
  <si>
    <t>Atp6v0e2</t>
  </si>
  <si>
    <t>ATPase, H+ transporting, lysosomal V0 subunit E2</t>
  </si>
  <si>
    <t>3.00E-09</t>
  </si>
  <si>
    <t>8.12E-07</t>
  </si>
  <si>
    <t>Pvrl1</t>
  </si>
  <si>
    <t>poliovirus receptor-related 1</t>
  </si>
  <si>
    <t>3.06E-09</t>
  </si>
  <si>
    <t>8.21E-07</t>
  </si>
  <si>
    <t>Lax1</t>
  </si>
  <si>
    <t>lymphocyte transmembrane adaptor 1</t>
  </si>
  <si>
    <t>3.18E-09</t>
  </si>
  <si>
    <t>8.39E-07</t>
  </si>
  <si>
    <t>1700113H08Rik</t>
  </si>
  <si>
    <t>RIKEN cDNA 1700113H08 gene</t>
  </si>
  <si>
    <t>3.22E-09</t>
  </si>
  <si>
    <t>8.41E-07</t>
  </si>
  <si>
    <t>Pdcd1</t>
  </si>
  <si>
    <t>programmed cell death 1</t>
  </si>
  <si>
    <t>3.33E-09</t>
  </si>
  <si>
    <t>8.61E-07</t>
  </si>
  <si>
    <t>Cacna1h</t>
  </si>
  <si>
    <t>calcium channel, voltage-dependent, T type, alpha 1H subunit</t>
  </si>
  <si>
    <t>3.38E-09</t>
  </si>
  <si>
    <t>D8Ertd82e</t>
  </si>
  <si>
    <t>DNA segment, Chr 8, ERATO Doi 82, expressed</t>
  </si>
  <si>
    <t>3.39E-09</t>
  </si>
  <si>
    <t>Ccr2</t>
  </si>
  <si>
    <t>chemokine (C-C motif) receptor 2</t>
  </si>
  <si>
    <t>4.04E-09</t>
  </si>
  <si>
    <t>1.01E-06</t>
  </si>
  <si>
    <t>Ubqln2</t>
  </si>
  <si>
    <t>ubiquilin 2</t>
  </si>
  <si>
    <t>4.13E-09</t>
  </si>
  <si>
    <t>Dzip1</t>
  </si>
  <si>
    <t>DAZ interacting protein 1</t>
  </si>
  <si>
    <t>4.17E-09</t>
  </si>
  <si>
    <t>1.02E-06</t>
  </si>
  <si>
    <t>Tirap</t>
  </si>
  <si>
    <t>toll-interleukin 1 receptor (TIR) domain-containing adaptor protein</t>
  </si>
  <si>
    <t>4.48E-09</t>
  </si>
  <si>
    <t>1.07E-06</t>
  </si>
  <si>
    <t>9030624G23Rik; Gm38538</t>
  </si>
  <si>
    <t>RIKEN cDNA 9030624G23 gene; predicted gene, 38538</t>
  </si>
  <si>
    <t>5.65E-09</t>
  </si>
  <si>
    <t>1.34E-06</t>
  </si>
  <si>
    <t>3830406C13Rik</t>
  </si>
  <si>
    <t>RIKEN cDNA 3830406C13 gene</t>
  </si>
  <si>
    <t>5.71E-09</t>
  </si>
  <si>
    <t>Actn1</t>
  </si>
  <si>
    <t>actinin, alpha 1</t>
  </si>
  <si>
    <t>5.78E-09</t>
  </si>
  <si>
    <t>1.35E-06</t>
  </si>
  <si>
    <t>Map2</t>
  </si>
  <si>
    <t>microtubule-associated protein 2</t>
  </si>
  <si>
    <t>5.82E-09</t>
  </si>
  <si>
    <t>Ccnd1</t>
  </si>
  <si>
    <t>cyclin D1</t>
  </si>
  <si>
    <t>6.45E-09</t>
  </si>
  <si>
    <t>1.46E-06</t>
  </si>
  <si>
    <t>Cd72</t>
  </si>
  <si>
    <t>CD72 antigen</t>
  </si>
  <si>
    <t>6.83E-09</t>
  </si>
  <si>
    <t>1.52E-06</t>
  </si>
  <si>
    <t>Parp12</t>
  </si>
  <si>
    <t>poly (ADP-ribose) polymerase family, member 12</t>
  </si>
  <si>
    <t>7.25E-09</t>
  </si>
  <si>
    <t>1.60E-06</t>
  </si>
  <si>
    <t>Clip4</t>
  </si>
  <si>
    <t>CAP-GLY domain containing linker protein family, member 4</t>
  </si>
  <si>
    <t>7.36E-09</t>
  </si>
  <si>
    <t>1.61E-06</t>
  </si>
  <si>
    <t>Gm13247; Gm30910; Gt(pU21)140Imeg</t>
  </si>
  <si>
    <t>predicted gene 13247; predicted gene, 30910; gene trap 140, Institute of Molecular Embryology and Genetics</t>
  </si>
  <si>
    <t>8.04E-09</t>
  </si>
  <si>
    <t>1.75E-06</t>
  </si>
  <si>
    <t>Ptgir</t>
  </si>
  <si>
    <t>prostaglandin I receptor (IP)</t>
  </si>
  <si>
    <t>8.24E-09</t>
  </si>
  <si>
    <t>1.77E-06</t>
  </si>
  <si>
    <t>Sh3bgrl2</t>
  </si>
  <si>
    <t>SH3 domain binding glutamic acid-rich protein like 2</t>
  </si>
  <si>
    <t>8.28E-09</t>
  </si>
  <si>
    <t>Plpp2</t>
  </si>
  <si>
    <t>phospholipid phosphatase 2</t>
  </si>
  <si>
    <t>8.43E-09</t>
  </si>
  <si>
    <t>1.79E-06</t>
  </si>
  <si>
    <t>Rragd</t>
  </si>
  <si>
    <t>Ras-related GTP binding D</t>
  </si>
  <si>
    <t>8.74E-09</t>
  </si>
  <si>
    <t>1.85E-06</t>
  </si>
  <si>
    <t>Naip2</t>
  </si>
  <si>
    <t>NLR family, apoptosis inhibitory protein 2</t>
  </si>
  <si>
    <t>9.44E-09</t>
  </si>
  <si>
    <t>1.96E-06</t>
  </si>
  <si>
    <t>Pcdhb17</t>
  </si>
  <si>
    <t>protocadherin beta 17</t>
  </si>
  <si>
    <t>9.48E-09</t>
  </si>
  <si>
    <t>Ephb2</t>
  </si>
  <si>
    <t>Eph receptor B2</t>
  </si>
  <si>
    <t>1.10E-08</t>
  </si>
  <si>
    <t>2.21E-06</t>
  </si>
  <si>
    <t>Dyrk4</t>
  </si>
  <si>
    <t>dual-specificity tyrosine-(Y)-phosphorylation regulated kinase 4</t>
  </si>
  <si>
    <t>1.23E-08</t>
  </si>
  <si>
    <t>2.40E-06</t>
  </si>
  <si>
    <t>Fam208a</t>
  </si>
  <si>
    <t>family with sequence similarity 208, member A</t>
  </si>
  <si>
    <t>1.34E-08</t>
  </si>
  <si>
    <t>2.57E-06</t>
  </si>
  <si>
    <t>Plekha8</t>
  </si>
  <si>
    <t>pleckstrin homology domain containing, family A (phosphoinositide binding specific) member 8</t>
  </si>
  <si>
    <t>1.40E-08</t>
  </si>
  <si>
    <t>2.67E-06</t>
  </si>
  <si>
    <t>Lgmn</t>
  </si>
  <si>
    <t>legumain</t>
  </si>
  <si>
    <t>1.43E-08</t>
  </si>
  <si>
    <t>2.70E-06</t>
  </si>
  <si>
    <t>1.44E-08</t>
  </si>
  <si>
    <t>1.63E-08</t>
  </si>
  <si>
    <t>2.98E-06</t>
  </si>
  <si>
    <t>Igkv2-109</t>
  </si>
  <si>
    <t>immunoglobulin kappa variable 2-109</t>
  </si>
  <si>
    <t>1.72E-08</t>
  </si>
  <si>
    <t>3.11E-06</t>
  </si>
  <si>
    <t>Zfp69</t>
  </si>
  <si>
    <t>zinc finger protein 69</t>
  </si>
  <si>
    <t>2.02E-08</t>
  </si>
  <si>
    <t>3.61E-06</t>
  </si>
  <si>
    <t>6430573F11Rik</t>
  </si>
  <si>
    <t>RIKEN cDNA 6430573F11 gene</t>
  </si>
  <si>
    <t>2.04E-08</t>
  </si>
  <si>
    <t>3.62E-06</t>
  </si>
  <si>
    <t>Pydc3</t>
  </si>
  <si>
    <t>pyrin domain containing 3</t>
  </si>
  <si>
    <t>2.46E-08</t>
  </si>
  <si>
    <t>4.25E-06</t>
  </si>
  <si>
    <t>Mid1</t>
  </si>
  <si>
    <t>midline 1</t>
  </si>
  <si>
    <t>Samhd1</t>
  </si>
  <si>
    <t>SAM domain and HD domain, 1</t>
  </si>
  <si>
    <t>Gm13139</t>
  </si>
  <si>
    <t>predicted gene 13139</t>
  </si>
  <si>
    <t>2.67E-08</t>
  </si>
  <si>
    <t>4.54E-06</t>
  </si>
  <si>
    <t>Pcdhb18</t>
  </si>
  <si>
    <t>protocadherin beta 18</t>
  </si>
  <si>
    <t>2.86E-08</t>
  </si>
  <si>
    <t>4.77E-06</t>
  </si>
  <si>
    <t>Ifih1</t>
  </si>
  <si>
    <t>interferon induced with helicase C domain 1</t>
  </si>
  <si>
    <t>2.87E-08</t>
  </si>
  <si>
    <t>Zfp52</t>
  </si>
  <si>
    <t>zinc finger protein 52</t>
  </si>
  <si>
    <t>2.91E-08</t>
  </si>
  <si>
    <t>Zbtb38; E030011O05Rik</t>
  </si>
  <si>
    <t>zinc finger and BTB domain containing 38; RIKEN cDNA E030011O05 gene</t>
  </si>
  <si>
    <t>Cd48</t>
  </si>
  <si>
    <t>CD48 antigen</t>
  </si>
  <si>
    <t>2.93E-08</t>
  </si>
  <si>
    <t>2.95E-08</t>
  </si>
  <si>
    <t>3.14E-08</t>
  </si>
  <si>
    <t>5.01E-06</t>
  </si>
  <si>
    <t>Jmjd8</t>
  </si>
  <si>
    <t>jumonji domain containing 8</t>
  </si>
  <si>
    <t>3.16E-08</t>
  </si>
  <si>
    <t>Zfp763</t>
  </si>
  <si>
    <t>zinc finger protein 763</t>
  </si>
  <si>
    <t>3.17E-08</t>
  </si>
  <si>
    <t>P2ry10</t>
  </si>
  <si>
    <t>purinergic receptor P2Y, G-protein coupled 10</t>
  </si>
  <si>
    <t>3.29E-08</t>
  </si>
  <si>
    <t>5.15E-06</t>
  </si>
  <si>
    <t>Ifi44</t>
  </si>
  <si>
    <t>interferon-induced protein 44</t>
  </si>
  <si>
    <t>3.65E-08</t>
  </si>
  <si>
    <t>5.62E-06</t>
  </si>
  <si>
    <t>3.87E-08</t>
  </si>
  <si>
    <t>5.89E-06</t>
  </si>
  <si>
    <t>LOC102639543; Gm4955</t>
  </si>
  <si>
    <t>pyrin domain-containing protein 3-like; predicted gene 4955 [Source:MGI Symbol;Acc:MGI:3646410]</t>
  </si>
  <si>
    <t>3.93E-08</t>
  </si>
  <si>
    <t>5.93E-06</t>
  </si>
  <si>
    <t>4.06E-08</t>
  </si>
  <si>
    <t>6.09E-06</t>
  </si>
  <si>
    <t>Ccdc90b</t>
  </si>
  <si>
    <t>coiled-coil domain containing 90B</t>
  </si>
  <si>
    <t>4.11E-08</t>
  </si>
  <si>
    <t>6.14E-06</t>
  </si>
  <si>
    <t>Myo7a</t>
  </si>
  <si>
    <t>myosin VIIA</t>
  </si>
  <si>
    <t>4.38E-08</t>
  </si>
  <si>
    <t>6.40E-06</t>
  </si>
  <si>
    <t>Sash1</t>
  </si>
  <si>
    <t>SAM and SH3 domain containing 1</t>
  </si>
  <si>
    <t>4.40E-08</t>
  </si>
  <si>
    <t>Ell2</t>
  </si>
  <si>
    <t>elongation factor RNA polymerase II 2</t>
  </si>
  <si>
    <t>4.68E-08</t>
  </si>
  <si>
    <t>6.71E-06</t>
  </si>
  <si>
    <t>Atp1b1</t>
  </si>
  <si>
    <t>ATPase, Na+/K+ transporting, beta 1 polypeptide</t>
  </si>
  <si>
    <t>5.28E-08</t>
  </si>
  <si>
    <t>7.44E-06</t>
  </si>
  <si>
    <t>Pcdhb20</t>
  </si>
  <si>
    <t>protocadherin beta 20</t>
  </si>
  <si>
    <t>6.09E-08</t>
  </si>
  <si>
    <t>8.32E-06</t>
  </si>
  <si>
    <t>Alpl</t>
  </si>
  <si>
    <t>alkaline phosphatase, liver/bone/kidney</t>
  </si>
  <si>
    <t>6.31E-08</t>
  </si>
  <si>
    <t>8.52E-06</t>
  </si>
  <si>
    <t>Ppm1e</t>
  </si>
  <si>
    <t>protein phosphatase 1E (PP2C domain containing)</t>
  </si>
  <si>
    <t>6.33E-08</t>
  </si>
  <si>
    <t>Colq; Hacl1</t>
  </si>
  <si>
    <t>collagen-like tail subunit (single strand of homotrimer) of asymmetric acetylcholinesterase; 2-hydroxyacyl-CoA lyase 1</t>
  </si>
  <si>
    <t>6.82E-08</t>
  </si>
  <si>
    <t>8.90E-06</t>
  </si>
  <si>
    <t>Gm34285</t>
  </si>
  <si>
    <t>predicted gene, 34285</t>
  </si>
  <si>
    <t>7.02E-08</t>
  </si>
  <si>
    <t>9.11E-06</t>
  </si>
  <si>
    <t>Ago4</t>
  </si>
  <si>
    <t>argonaute RISC catalytic subunit 4</t>
  </si>
  <si>
    <t>7.47E-08</t>
  </si>
  <si>
    <t>9.61E-06</t>
  </si>
  <si>
    <t>7.63E-08</t>
  </si>
  <si>
    <t>9.78E-06</t>
  </si>
  <si>
    <t>Gm8935; Gm21411</t>
  </si>
  <si>
    <t>predicted pseudogene 8935; predicted gene, 21411</t>
  </si>
  <si>
    <t>7.75E-08</t>
  </si>
  <si>
    <t>9.88E-06</t>
  </si>
  <si>
    <t>Leprot</t>
  </si>
  <si>
    <t>leptin receptor overlapping transcript</t>
  </si>
  <si>
    <t>8.15E-08</t>
  </si>
  <si>
    <t>1.03E-05</t>
  </si>
  <si>
    <t>A630038E17Rik; Trav15-1-dv6-1</t>
  </si>
  <si>
    <t>RIKEN cDNA A630038E17 gene; T cell receptor alpha variable 15-1-DV6-1</t>
  </si>
  <si>
    <t>1.00E-07</t>
  </si>
  <si>
    <t>1.22E-05</t>
  </si>
  <si>
    <t>Ifit1</t>
  </si>
  <si>
    <t>interferon-induced protein with tetratricopeptide repeats 1</t>
  </si>
  <si>
    <t>1.04E-07</t>
  </si>
  <si>
    <t>1.24E-05</t>
  </si>
  <si>
    <t>Hmgn3</t>
  </si>
  <si>
    <t>high mobility group nucleosomal binding domain 3</t>
  </si>
  <si>
    <t>1.05E-07</t>
  </si>
  <si>
    <t>Gm13251; Gt(pU21)140Imeg</t>
  </si>
  <si>
    <t>predicted gene 13251; gene trap 140, Institute of Molecular Embryology and Genetics</t>
  </si>
  <si>
    <t>1.08E-07</t>
  </si>
  <si>
    <t>1.28E-05</t>
  </si>
  <si>
    <t>Zbtb10</t>
  </si>
  <si>
    <t>zinc finger and BTB domain containing 10</t>
  </si>
  <si>
    <t>1.09E-07</t>
  </si>
  <si>
    <t>Arl5c</t>
  </si>
  <si>
    <t>ADP-ribosylation factor-like 5C</t>
  </si>
  <si>
    <t>1.14E-07</t>
  </si>
  <si>
    <t>1.33E-05</t>
  </si>
  <si>
    <t>Sla</t>
  </si>
  <si>
    <t>src-like adaptor</t>
  </si>
  <si>
    <t>1.18E-07</t>
  </si>
  <si>
    <t>1.36E-05</t>
  </si>
  <si>
    <t>Gm9222</t>
  </si>
  <si>
    <t>predicted gene 9222</t>
  </si>
  <si>
    <t>1.20E-07</t>
  </si>
  <si>
    <t>1.37E-05</t>
  </si>
  <si>
    <t>Gm8935</t>
  </si>
  <si>
    <t>predicted pseudogene 8935 [Source:MGI Symbol;Acc:MGI:3643401]</t>
  </si>
  <si>
    <t>1.26E-07</t>
  </si>
  <si>
    <t>1.42E-05</t>
  </si>
  <si>
    <t>Gm13051; Gm13152; 2610036A22Rik</t>
  </si>
  <si>
    <t>predicted gene 13051; predicted gene 13152; RIKEN cDNA 2610036A22 gene</t>
  </si>
  <si>
    <t>1.44E-05</t>
  </si>
  <si>
    <t>Zfp781</t>
  </si>
  <si>
    <t>zinc finger protein 781</t>
  </si>
  <si>
    <t>1.33E-07</t>
  </si>
  <si>
    <t>1.48E-05</t>
  </si>
  <si>
    <t>Bst1</t>
  </si>
  <si>
    <t>bone marrow stromal cell antigen 1</t>
  </si>
  <si>
    <t>1.38E-07</t>
  </si>
  <si>
    <t>1.51E-05</t>
  </si>
  <si>
    <t>Cyp2j6</t>
  </si>
  <si>
    <t>cytochrome P450, family 2, subfamily j, polypeptide 6</t>
  </si>
  <si>
    <t>1.40E-07</t>
  </si>
  <si>
    <t>1.52E-05</t>
  </si>
  <si>
    <t>2610008E11Rik</t>
  </si>
  <si>
    <t>RIKEN cDNA 2610008E11 gene</t>
  </si>
  <si>
    <t>1.59E-07</t>
  </si>
  <si>
    <t>1.68E-05</t>
  </si>
  <si>
    <t>Syce2</t>
  </si>
  <si>
    <t>synaptonemal complex central element protein 2</t>
  </si>
  <si>
    <t>1.67E-07</t>
  </si>
  <si>
    <t>1.70E-05</t>
  </si>
  <si>
    <t>Pcdhb19</t>
  </si>
  <si>
    <t>protocadherin beta 19</t>
  </si>
  <si>
    <t>1.75E-07</t>
  </si>
  <si>
    <t>1.75E-05</t>
  </si>
  <si>
    <t>Spns2</t>
  </si>
  <si>
    <t>spinster homolog 2</t>
  </si>
  <si>
    <t>1.92E-07</t>
  </si>
  <si>
    <t>1.89E-05</t>
  </si>
  <si>
    <t>Soat1</t>
  </si>
  <si>
    <t>sterol O-acyltransferase 1</t>
  </si>
  <si>
    <t>2.29E-07</t>
  </si>
  <si>
    <t>2.16E-05</t>
  </si>
  <si>
    <t>2.39E-07</t>
  </si>
  <si>
    <t>2.22E-05</t>
  </si>
  <si>
    <t>Fam134b</t>
  </si>
  <si>
    <t>family with sequence similarity 134, member B</t>
  </si>
  <si>
    <t>2.55E-07</t>
  </si>
  <si>
    <t>2.32E-05</t>
  </si>
  <si>
    <t>Plcg1</t>
  </si>
  <si>
    <t>phospholipase C, gamma 1</t>
  </si>
  <si>
    <t>2.62E-07</t>
  </si>
  <si>
    <t>2.37E-05</t>
  </si>
  <si>
    <t>2.91E-07</t>
  </si>
  <si>
    <t>2.58E-05</t>
  </si>
  <si>
    <t>Vav3</t>
  </si>
  <si>
    <t>vav 3 oncogene</t>
  </si>
  <si>
    <t>3.19E-07</t>
  </si>
  <si>
    <t>2.76E-05</t>
  </si>
  <si>
    <t>Fam102b</t>
  </si>
  <si>
    <t>family with sequence similarity 102, member B</t>
  </si>
  <si>
    <t>3.36E-07</t>
  </si>
  <si>
    <t>2.88E-05</t>
  </si>
  <si>
    <t>Il18rap</t>
  </si>
  <si>
    <t>interleukin 18 receptor accessory protein</t>
  </si>
  <si>
    <t>3.44E-07</t>
  </si>
  <si>
    <t>2.93E-05</t>
  </si>
  <si>
    <t>Il31ra</t>
  </si>
  <si>
    <t>interleukin 31 receptor A</t>
  </si>
  <si>
    <t>3.67E-07</t>
  </si>
  <si>
    <t>3.08E-05</t>
  </si>
  <si>
    <t>Cd84</t>
  </si>
  <si>
    <t>CD84 antigen</t>
  </si>
  <si>
    <t>3.81E-07</t>
  </si>
  <si>
    <t>3.18E-05</t>
  </si>
  <si>
    <t>Dgke</t>
  </si>
  <si>
    <t>diacylglycerol kinase, epsilon</t>
  </si>
  <si>
    <t>3.82E-07</t>
  </si>
  <si>
    <t>3.19E-05</t>
  </si>
  <si>
    <t>LOC102632102</t>
  </si>
  <si>
    <t>zinc finger protein 69-like</t>
  </si>
  <si>
    <t>4.34E-07</t>
  </si>
  <si>
    <t>3.56E-05</t>
  </si>
  <si>
    <t>2610524H06Rik</t>
  </si>
  <si>
    <t>RIKEN cDNA 2610524H06 gene</t>
  </si>
  <si>
    <t>4.63E-07</t>
  </si>
  <si>
    <t>3.77E-05</t>
  </si>
  <si>
    <t>Zfp948</t>
  </si>
  <si>
    <t>zinc finger protein 948</t>
  </si>
  <si>
    <t>4.76E-07</t>
  </si>
  <si>
    <t>3.84E-05</t>
  </si>
  <si>
    <t>D730005E14Rik</t>
  </si>
  <si>
    <t>RIKEN cDNA D730005E14 gene</t>
  </si>
  <si>
    <t>4.92E-07</t>
  </si>
  <si>
    <t>3.94E-05</t>
  </si>
  <si>
    <t>Eid3</t>
  </si>
  <si>
    <t>EP300 interacting inhibitor of differentiation 3</t>
  </si>
  <si>
    <t>5.30E-07</t>
  </si>
  <si>
    <t>4.20E-05</t>
  </si>
  <si>
    <t>Pdia4</t>
  </si>
  <si>
    <t>protein disulfide isomerase associated 4</t>
  </si>
  <si>
    <t>5.41E-07</t>
  </si>
  <si>
    <t>4.28E-05</t>
  </si>
  <si>
    <t>5.93E-07</t>
  </si>
  <si>
    <t>4.64E-05</t>
  </si>
  <si>
    <t>Naip5</t>
  </si>
  <si>
    <t>NLR family, apoptosis inhibitory protein 5</t>
  </si>
  <si>
    <t>5.99E-07</t>
  </si>
  <si>
    <t>4.65E-05</t>
  </si>
  <si>
    <t>Ccr5</t>
  </si>
  <si>
    <t>chemokine (C-C motif) receptor 5</t>
  </si>
  <si>
    <t>6.05E-07</t>
  </si>
  <si>
    <t>4.68E-05</t>
  </si>
  <si>
    <t>Gm24871; B930036N10Rik</t>
  </si>
  <si>
    <t>predicted gene, 24871 [Source:MGI Symbol;Acc:MGI:5454648]; RIKEN cDNA B930036N10 gene [Source:MGI Symbol;Acc:MGI:3702496]</t>
  </si>
  <si>
    <t>6.18E-07</t>
  </si>
  <si>
    <t>4.75E-05</t>
  </si>
  <si>
    <t>6.43E-07</t>
  </si>
  <si>
    <t>4.91E-05</t>
  </si>
  <si>
    <t>6.54E-07</t>
  </si>
  <si>
    <t>4.97E-05</t>
  </si>
  <si>
    <t>Pls3</t>
  </si>
  <si>
    <t>plastin 3 (T-isoform)</t>
  </si>
  <si>
    <t>8.38E-07</t>
  </si>
  <si>
    <t>6.19E-05</t>
  </si>
  <si>
    <t>Bank1</t>
  </si>
  <si>
    <t>B cell scaffold protein with ankyrin repeats 1</t>
  </si>
  <si>
    <t>9.14E-07</t>
  </si>
  <si>
    <t>6.68E-05</t>
  </si>
  <si>
    <t>Itga5</t>
  </si>
  <si>
    <t>integrin alpha 5 (fibronectin receptor alpha)</t>
  </si>
  <si>
    <t>1.11E-06</t>
  </si>
  <si>
    <t>7.64E-05</t>
  </si>
  <si>
    <t>Pcdh9</t>
  </si>
  <si>
    <t>protocadherin 9</t>
  </si>
  <si>
    <t>1.12E-06</t>
  </si>
  <si>
    <t>7.69E-05</t>
  </si>
  <si>
    <t>Slc6a9</t>
  </si>
  <si>
    <t>solute carrier family 6 (neurotransmitter transporter, glycine), member 9</t>
  </si>
  <si>
    <t>1.18E-06</t>
  </si>
  <si>
    <t>8.06E-05</t>
  </si>
  <si>
    <t>1.28E-06</t>
  </si>
  <si>
    <t>8.62E-05</t>
  </si>
  <si>
    <t>I830077J02Rik</t>
  </si>
  <si>
    <t>RIKEN cDNA I830077J02 gene</t>
  </si>
  <si>
    <t>1.39E-06</t>
  </si>
  <si>
    <t>9.14E-05</t>
  </si>
  <si>
    <t>Zfp709</t>
  </si>
  <si>
    <t>zinc finger protein 709</t>
  </si>
  <si>
    <t>1.44E-06</t>
  </si>
  <si>
    <t>9.35E-05</t>
  </si>
  <si>
    <t>Il1r2</t>
  </si>
  <si>
    <t>interleukin 1 receptor, type II</t>
  </si>
  <si>
    <t>1.47E-06</t>
  </si>
  <si>
    <t>9.53E-05</t>
  </si>
  <si>
    <t>Plxna1</t>
  </si>
  <si>
    <t>plexin A1</t>
  </si>
  <si>
    <t>1.55E-06</t>
  </si>
  <si>
    <t>9.96E-05</t>
  </si>
  <si>
    <t>S1pr3</t>
  </si>
  <si>
    <t>sphingosine-1-phosphate receptor 3</t>
  </si>
  <si>
    <t>1.62E-06</t>
  </si>
  <si>
    <t>Ceacam2</t>
  </si>
  <si>
    <t>carcinoembryonic antigen-related cell adhesion molecule 2</t>
  </si>
  <si>
    <t>1.66E-06</t>
  </si>
  <si>
    <t>Trib3</t>
  </si>
  <si>
    <t>tribbles homolog 3 (Drosophila)</t>
  </si>
  <si>
    <t>Zbtb20</t>
  </si>
  <si>
    <t>zinc finger and BTB domain containing 20</t>
  </si>
  <si>
    <t>Rtp4</t>
  </si>
  <si>
    <t>receptor transporter protein 4</t>
  </si>
  <si>
    <t>1.95E-06</t>
  </si>
  <si>
    <t>Tspan2</t>
  </si>
  <si>
    <t>tetraspanin 2</t>
  </si>
  <si>
    <t>Gnpda2</t>
  </si>
  <si>
    <t>glucosamine-6-phosphate deaminase 2</t>
  </si>
  <si>
    <t>1.99E-06</t>
  </si>
  <si>
    <t>Syt1</t>
  </si>
  <si>
    <t>synaptotagmin I</t>
  </si>
  <si>
    <t>2.06E-06</t>
  </si>
  <si>
    <t>3110057O12Rik</t>
  </si>
  <si>
    <t>RIKEN cDNA 3110057O12 gene</t>
  </si>
  <si>
    <t>2.15E-06</t>
  </si>
  <si>
    <t>Ubash3a</t>
  </si>
  <si>
    <t>ubiquitin associated and SH3 domain containing, A</t>
  </si>
  <si>
    <t>2.29E-06</t>
  </si>
  <si>
    <t>Atf5</t>
  </si>
  <si>
    <t>activating transcription factor 5</t>
  </si>
  <si>
    <t>2.72E-06</t>
  </si>
  <si>
    <t>Appl2</t>
  </si>
  <si>
    <t>adaptor protein, phosphotyrosine interaction, PH domain and leucine zipper containing 2</t>
  </si>
  <si>
    <t>2.78E-06</t>
  </si>
  <si>
    <t>Zfp949</t>
  </si>
  <si>
    <t>zinc finger protein 949</t>
  </si>
  <si>
    <t>3.18E-06</t>
  </si>
  <si>
    <t>Spp1</t>
  </si>
  <si>
    <t>secreted phosphoprotein 1</t>
  </si>
  <si>
    <t>3.21E-06</t>
  </si>
  <si>
    <t>Serpinb6b</t>
  </si>
  <si>
    <t>serine (or cysteine) peptidase inhibitor, clade B, member 6b</t>
  </si>
  <si>
    <t>3.36E-06</t>
  </si>
  <si>
    <t>Pla2g4a</t>
  </si>
  <si>
    <t>phospholipase A2, group IVA (cytosolic, calcium-dependent)</t>
  </si>
  <si>
    <t>3.77E-06</t>
  </si>
  <si>
    <t>Ass1</t>
  </si>
  <si>
    <t>argininosuccinate synthetase 1</t>
  </si>
  <si>
    <t>3.81E-06</t>
  </si>
  <si>
    <t>Gas5</t>
  </si>
  <si>
    <t>growth arrest specific 5</t>
  </si>
  <si>
    <t>3.90E-06</t>
  </si>
  <si>
    <t>Gm5424; Ass1</t>
  </si>
  <si>
    <t>argininosuccinate synthase pseudogene; argininosuccinate synthetase 1</t>
  </si>
  <si>
    <t>4.10E-06</t>
  </si>
  <si>
    <t>Ehd4</t>
  </si>
  <si>
    <t>EH-domain containing 4</t>
  </si>
  <si>
    <t>4.88E-06</t>
  </si>
  <si>
    <t>Plin2</t>
  </si>
  <si>
    <t>perilipin 2</t>
  </si>
  <si>
    <t>5.07E-06</t>
  </si>
  <si>
    <t>Tnfsf10</t>
  </si>
  <si>
    <t>tumor necrosis factor (ligand) superfamily, member 10</t>
  </si>
  <si>
    <t>6.07E-06</t>
  </si>
  <si>
    <t>Crisp1</t>
  </si>
  <si>
    <t>cysteine-rich secretory protein 1</t>
  </si>
  <si>
    <t>6.75E-06</t>
  </si>
  <si>
    <t>AI607873</t>
  </si>
  <si>
    <t>expressed sequence AI607873</t>
  </si>
  <si>
    <t>6.83E-06</t>
  </si>
  <si>
    <t>Oas2</t>
  </si>
  <si>
    <t>2-5 oligoadenylate synthetase 2</t>
  </si>
  <si>
    <t>7.13E-06</t>
  </si>
  <si>
    <t>Pydc4</t>
  </si>
  <si>
    <t>pyrin domain containing 4</t>
  </si>
  <si>
    <t>7.64E-06</t>
  </si>
  <si>
    <t>Prkaa2</t>
  </si>
  <si>
    <t>protein kinase, AMP-activated, alpha 2 catalytic subunit</t>
  </si>
  <si>
    <t>7.89E-06</t>
  </si>
  <si>
    <t>6330403A02Rik</t>
  </si>
  <si>
    <t>RIKEN cDNA 6330403A02 gene</t>
  </si>
  <si>
    <t>7.91E-06</t>
  </si>
  <si>
    <t>Cass4</t>
  </si>
  <si>
    <t>Cas scaffolding protein family member 4</t>
  </si>
  <si>
    <t>8.38E-06</t>
  </si>
  <si>
    <t>Stxbp6</t>
  </si>
  <si>
    <t>syntaxin binding protein 6 (amisyn)</t>
  </si>
  <si>
    <t>8.93E-06</t>
  </si>
  <si>
    <t>Itga9</t>
  </si>
  <si>
    <t>integrin alpha 9</t>
  </si>
  <si>
    <t>1.01E-05</t>
  </si>
  <si>
    <t>Maoa</t>
  </si>
  <si>
    <t>monoamine oxidase A</t>
  </si>
  <si>
    <t>Sccpdh</t>
  </si>
  <si>
    <t>saccharopine dehydrogenase (putative)</t>
  </si>
  <si>
    <t>1.20E-05</t>
  </si>
  <si>
    <t>Snord61</t>
  </si>
  <si>
    <t>small nucleolar RNA, C/D box 61</t>
  </si>
  <si>
    <t>1.46E-05</t>
  </si>
  <si>
    <t>Fggy</t>
  </si>
  <si>
    <t>FGGY carbohydrate kinase domain containing</t>
  </si>
  <si>
    <t>1.56E-05</t>
  </si>
  <si>
    <t>1.72E-05</t>
  </si>
  <si>
    <t>Adrb2</t>
  </si>
  <si>
    <t>adrenergic receptor, beta 2</t>
  </si>
  <si>
    <t>1.83E-05</t>
  </si>
  <si>
    <t>Blk</t>
  </si>
  <si>
    <t>B lymphoid kinase</t>
  </si>
  <si>
    <t>1.88E-05</t>
  </si>
  <si>
    <t>Ccnb1ip1</t>
  </si>
  <si>
    <t>cyclin B1 interacting protein 1</t>
  </si>
  <si>
    <t>2.17E-05</t>
  </si>
  <si>
    <t>Adgrf1</t>
  </si>
  <si>
    <t>adhesion G protein-coupled receptor F1</t>
  </si>
  <si>
    <t>2.25E-05</t>
  </si>
  <si>
    <t>AB124611</t>
  </si>
  <si>
    <t>cDNA sequence AB124611</t>
  </si>
  <si>
    <t>2.26E-05</t>
  </si>
  <si>
    <t>Hivep2</t>
  </si>
  <si>
    <t>human immunodeficiency virus type I enhancer binding protein 2</t>
  </si>
  <si>
    <t>2.44E-05</t>
  </si>
  <si>
    <t>Efhd1</t>
  </si>
  <si>
    <t>EF hand domain containing 1</t>
  </si>
  <si>
    <t>Trim30d</t>
  </si>
  <si>
    <t>tripartite motif-containing 30D</t>
  </si>
  <si>
    <t>3.58E-05</t>
  </si>
  <si>
    <t>Satb1</t>
  </si>
  <si>
    <t>special AT-rich sequence binding protein 1</t>
  </si>
  <si>
    <t>4.09E-05</t>
  </si>
  <si>
    <t>Ccdc116</t>
  </si>
  <si>
    <t>coiled-coil domain containing 116</t>
  </si>
  <si>
    <t>4.46E-05</t>
  </si>
  <si>
    <t>Ube2a</t>
  </si>
  <si>
    <t>ubiquitin-conjugating enzyme E2A</t>
  </si>
  <si>
    <t>4.50E-05</t>
  </si>
  <si>
    <t>Dhrs3</t>
  </si>
  <si>
    <t>dehydrogenase/reductase (SDR family) member 3</t>
  </si>
  <si>
    <t>4.55E-05</t>
  </si>
  <si>
    <t>Cmah</t>
  </si>
  <si>
    <t>cytidine monophospho-N-acetylneuraminic acid hydroxylase</t>
  </si>
  <si>
    <t>8.12E-05</t>
  </si>
  <si>
    <t>Klf3</t>
  </si>
  <si>
    <t>Kruppel-like factor 3 (basic)</t>
  </si>
  <si>
    <t>Pcdhb21</t>
  </si>
  <si>
    <t>protocadherin beta 21</t>
  </si>
  <si>
    <t>Isyna1</t>
  </si>
  <si>
    <t>myo-inositol 1-phosphate synthase A1</t>
  </si>
  <si>
    <t>Bfsp2</t>
  </si>
  <si>
    <t>beaded filament structural protein 2, phakinin</t>
  </si>
  <si>
    <t>Gm22973</t>
  </si>
  <si>
    <t>predicted gene, 22973 [Source:MGI Symbol;Acc:MGI:5452750]</t>
  </si>
  <si>
    <t>Mctp1</t>
  </si>
  <si>
    <t>multiple C2 domains, transmembrane 1</t>
  </si>
  <si>
    <t>Pgm5</t>
  </si>
  <si>
    <t>phosphoglucomutase 5</t>
  </si>
  <si>
    <t>Pcyt1a</t>
  </si>
  <si>
    <t>phosphate cytidylyltransferase 1, choline, alpha isoform</t>
  </si>
  <si>
    <t>Snord118</t>
  </si>
  <si>
    <t>small nucleolar RNA, C/D box 118</t>
  </si>
  <si>
    <t>Gm24208</t>
  </si>
  <si>
    <t>predicted gene, 24208</t>
  </si>
  <si>
    <t>Cish</t>
  </si>
  <si>
    <t>cytokine inducible SH2-containing protein</t>
  </si>
  <si>
    <t>Dntt</t>
  </si>
  <si>
    <t>deoxynucleotidyltransferase, terminal</t>
  </si>
  <si>
    <t>Txnrd3</t>
  </si>
  <si>
    <t>thioredoxin reductase 3</t>
  </si>
  <si>
    <t>9030619P08Rik</t>
  </si>
  <si>
    <t>lymphocyte antigen 6 complex pseudogene</t>
  </si>
  <si>
    <t>BC094916</t>
  </si>
  <si>
    <t>cDNA sequence BC094916</t>
  </si>
  <si>
    <t>Fam49a</t>
  </si>
  <si>
    <t>family with sequence similarity 49, member A</t>
  </si>
  <si>
    <t>Adamts6</t>
  </si>
  <si>
    <t>a disintegrin-like and metallopeptidase (reprolysin type) with thrombospondin type 1 motif, 6</t>
  </si>
  <si>
    <t>Cybb</t>
  </si>
  <si>
    <t>cytochrome b-245, beta polypeptide</t>
  </si>
  <si>
    <t>Mxd4</t>
  </si>
  <si>
    <t>Max dimerization protein 4</t>
  </si>
  <si>
    <t>S100a6</t>
  </si>
  <si>
    <t>S100 calcium binding protein A6 (calcyclin)</t>
  </si>
  <si>
    <t>Cd55; Cd55b</t>
  </si>
  <si>
    <t>CD55 molecule, decay accelerating factor for complement; CD55 molecule, decay accelerating factor for complement B</t>
  </si>
  <si>
    <t>Gfra2</t>
  </si>
  <si>
    <t>glial cell line derived neurotrophic factor family receptor alpha 2</t>
  </si>
  <si>
    <t>Ifitm3</t>
  </si>
  <si>
    <t>interferon induced transmembrane protein 3</t>
  </si>
  <si>
    <t>Cxcl12</t>
  </si>
  <si>
    <t>chemokine (C-X-C motif) ligand 12</t>
  </si>
  <si>
    <t>H2-Ob; Gm20506</t>
  </si>
  <si>
    <t>histocompatibility 2, O region beta locus; predicted gene 20506</t>
  </si>
  <si>
    <t>Mpeg1</t>
  </si>
  <si>
    <t>macrophage expressed gene 1</t>
  </si>
  <si>
    <t>Slc7a5; Gm42049</t>
  </si>
  <si>
    <t>solute carrier family 7 (cationic amino acid transporter, y+ system), member 5; predicted gene, 42049</t>
  </si>
  <si>
    <t>Ptgr1</t>
  </si>
  <si>
    <t>prostaglandin reductase 1</t>
  </si>
  <si>
    <t>Fgf7</t>
  </si>
  <si>
    <t>fibroblast growth factor 7</t>
  </si>
  <si>
    <t>Sparc</t>
  </si>
  <si>
    <t>secreted acidic cysteine rich glycoprotein</t>
  </si>
  <si>
    <t>Sell</t>
  </si>
  <si>
    <t>selectin, lymphocyte</t>
  </si>
  <si>
    <t>Bgn</t>
  </si>
  <si>
    <t>biglycan</t>
  </si>
  <si>
    <t>St8sia4</t>
  </si>
  <si>
    <t>ST8 alpha-N-acetyl-neuraminide alpha-2,8-sialyltransferase 4</t>
  </si>
  <si>
    <t>Abi3bp</t>
  </si>
  <si>
    <t>ABI gene family, member 3 (NESH) binding protein</t>
  </si>
  <si>
    <t>Tcrg-C3</t>
  </si>
  <si>
    <t>T cell receptor gamma, constant 3</t>
  </si>
  <si>
    <t>Aebp1</t>
  </si>
  <si>
    <t>AE binding protein 1</t>
  </si>
  <si>
    <t>Ogn</t>
  </si>
  <si>
    <t>osteoglycin</t>
  </si>
  <si>
    <t>Eya4</t>
  </si>
  <si>
    <t>eyes absent 4 homolog (Drosophila)</t>
  </si>
  <si>
    <t>Timp2</t>
  </si>
  <si>
    <t>tissue inhibitor of metalloproteinase 2</t>
  </si>
  <si>
    <t>Lox</t>
  </si>
  <si>
    <t>lysyl oxidase</t>
  </si>
  <si>
    <t>Col1a2</t>
  </si>
  <si>
    <t>collagen, type I, alpha 2</t>
  </si>
  <si>
    <t>Fn1</t>
  </si>
  <si>
    <t>fibronectin 1</t>
  </si>
  <si>
    <t>Thbs1</t>
  </si>
  <si>
    <t>thrombospondin 1</t>
  </si>
  <si>
    <t>Rspo2</t>
  </si>
  <si>
    <t>R-spondin 2</t>
  </si>
  <si>
    <t>Gm10718</t>
  </si>
  <si>
    <t>predicted gene 10718 [Source:MGI Symbol;Acc:MGI:3642028]</t>
  </si>
  <si>
    <t>Gm10719; Gm10721</t>
  </si>
  <si>
    <t>predicted gene 10719 [Source:MGI Symbol;Acc:MGI:3641690]; predicted gene 10721 [Source:MGI Symbol;Acc:MGI:3641688]</t>
  </si>
  <si>
    <t>Col1a1</t>
  </si>
  <si>
    <t>collagen, type I, alpha 1</t>
  </si>
  <si>
    <t>Fat1</t>
  </si>
  <si>
    <t>FAT tumor suppressor homolog 1 (Drosophila)</t>
  </si>
  <si>
    <t>Gm17535</t>
  </si>
  <si>
    <t>predicted gene, 17535 [Source:MGI Symbol;Acc:MGI:4937169]</t>
  </si>
  <si>
    <t>Figure 4B: Pax5CD72_vs_Pax5_DEGs</t>
  </si>
  <si>
    <t>WT Avg (log2)</t>
  </si>
  <si>
    <t>1.03E-16</t>
  </si>
  <si>
    <t>2.99E-12</t>
  </si>
  <si>
    <t>9.43E-16</t>
  </si>
  <si>
    <t>1.37E-11</t>
  </si>
  <si>
    <t>Rnase12</t>
  </si>
  <si>
    <t>ribonuclease, RNase A family, 12 (non-active)</t>
  </si>
  <si>
    <t>7.27E-15</t>
  </si>
  <si>
    <t>7.02E-11</t>
  </si>
  <si>
    <t>1.42E-10</t>
  </si>
  <si>
    <t>4.12E-14</t>
  </si>
  <si>
    <t>1.70E-10</t>
  </si>
  <si>
    <t>5.72E-14</t>
  </si>
  <si>
    <t>2.07E-10</t>
  </si>
  <si>
    <t>Inpp4b</t>
  </si>
  <si>
    <t>inositol polyphosphate-4-phosphatase, type II</t>
  </si>
  <si>
    <t>7.05E-14</t>
  </si>
  <si>
    <t>2.24E-10</t>
  </si>
  <si>
    <t>7.73E-14</t>
  </si>
  <si>
    <t>Hook1</t>
  </si>
  <si>
    <t>hook homolog 1 (Drosophila)</t>
  </si>
  <si>
    <t>1.62E-13</t>
  </si>
  <si>
    <t>4.25E-10</t>
  </si>
  <si>
    <t>2.50E-13</t>
  </si>
  <si>
    <t>6.04E-10</t>
  </si>
  <si>
    <t>4.99E-13</t>
  </si>
  <si>
    <t>1.11E-09</t>
  </si>
  <si>
    <t>6.39E-13</t>
  </si>
  <si>
    <t>6.65E-13</t>
  </si>
  <si>
    <t>8.08E-13</t>
  </si>
  <si>
    <t>1.46E-09</t>
  </si>
  <si>
    <t>Atrnl1</t>
  </si>
  <si>
    <t>attractin like 1</t>
  </si>
  <si>
    <t>8.66E-13</t>
  </si>
  <si>
    <t>1.47E-09</t>
  </si>
  <si>
    <t>Siae</t>
  </si>
  <si>
    <t>sialic acid acetylesterase</t>
  </si>
  <si>
    <t>1.13E-12</t>
  </si>
  <si>
    <t>1.82E-09</t>
  </si>
  <si>
    <t>Eng</t>
  </si>
  <si>
    <t>endoglin</t>
  </si>
  <si>
    <t>1.50E-12</t>
  </si>
  <si>
    <t>2.25E-09</t>
  </si>
  <si>
    <t>Zfp507</t>
  </si>
  <si>
    <t>zinc finger protein 507</t>
  </si>
  <si>
    <t>1.63E-12</t>
  </si>
  <si>
    <t>Spats2</t>
  </si>
  <si>
    <t>spermatogenesis associated, serine-rich 2</t>
  </si>
  <si>
    <t>2.41E-12</t>
  </si>
  <si>
    <t>3.17E-09</t>
  </si>
  <si>
    <t>Enah</t>
  </si>
  <si>
    <t>enabled homolog (Drosophila)</t>
  </si>
  <si>
    <t>3.03E-12</t>
  </si>
  <si>
    <t>3.81E-09</t>
  </si>
  <si>
    <t>4.90E-12</t>
  </si>
  <si>
    <t>5.73E-09</t>
  </si>
  <si>
    <t>4.95E-12</t>
  </si>
  <si>
    <t>Gm25855</t>
  </si>
  <si>
    <t>predicted gene, 25855 [Source:MGI Symbol;Acc:MGI:5455632]</t>
  </si>
  <si>
    <t>6.17E-12</t>
  </si>
  <si>
    <t>6.62E-09</t>
  </si>
  <si>
    <t>Mrgpra9; Mrgprx3-ps</t>
  </si>
  <si>
    <t>MAS-related GPR, member A9; MAS-related GPR, member X3, pseudogene</t>
  </si>
  <si>
    <t>7.24E-12</t>
  </si>
  <si>
    <t>7.49E-09</t>
  </si>
  <si>
    <t>Lhx2</t>
  </si>
  <si>
    <t>LIM homeobox protein 2</t>
  </si>
  <si>
    <t>8.72E-12</t>
  </si>
  <si>
    <t>8.70E-09</t>
  </si>
  <si>
    <t>F8</t>
  </si>
  <si>
    <t>coagulation factor VIII</t>
  </si>
  <si>
    <t>1.01E-11</t>
  </si>
  <si>
    <t>9.71E-09</t>
  </si>
  <si>
    <t>1.38E-11</t>
  </si>
  <si>
    <t>1.29E-08</t>
  </si>
  <si>
    <t>Grb10</t>
  </si>
  <si>
    <t>growth factor receptor bound protein 10</t>
  </si>
  <si>
    <t>1.69E-11</t>
  </si>
  <si>
    <t>1.53E-08</t>
  </si>
  <si>
    <t>2.13E-11</t>
  </si>
  <si>
    <t>1.87E-08</t>
  </si>
  <si>
    <t>Sirpa</t>
  </si>
  <si>
    <t>signal-regulatory protein alpha</t>
  </si>
  <si>
    <t>2.80E-11</t>
  </si>
  <si>
    <t>2.38E-08</t>
  </si>
  <si>
    <t>3.46E-11</t>
  </si>
  <si>
    <t>Ighv1-72; Ighv1-64</t>
  </si>
  <si>
    <t>immunoglobulin heavy variable 1-72; immunoglobulin heavy variable 1-64</t>
  </si>
  <si>
    <t>3.93E-11</t>
  </si>
  <si>
    <t>4.22E-11</t>
  </si>
  <si>
    <t>3.30E-08</t>
  </si>
  <si>
    <t>6.62E-11</t>
  </si>
  <si>
    <t>5.04E-08</t>
  </si>
  <si>
    <t>7.10E-11</t>
  </si>
  <si>
    <t>5.27E-08</t>
  </si>
  <si>
    <t>Ighv1-69</t>
  </si>
  <si>
    <t>immunoglobulin heavy variable 1-69</t>
  </si>
  <si>
    <t>9.13E-11</t>
  </si>
  <si>
    <t>6.51E-08</t>
  </si>
  <si>
    <t>Fundc2</t>
  </si>
  <si>
    <t>FUN14 domain containing 2</t>
  </si>
  <si>
    <t>9.22E-11</t>
  </si>
  <si>
    <t>Ighv1-83</t>
  </si>
  <si>
    <t>immunoglobulin heavy variable 1-83</t>
  </si>
  <si>
    <t>1.00E-10</t>
  </si>
  <si>
    <t>6.92E-08</t>
  </si>
  <si>
    <t>Kcnk6</t>
  </si>
  <si>
    <t>potassium inwardly-rectifying channel, subfamily K, member 6</t>
  </si>
  <si>
    <t>1.07E-10</t>
  </si>
  <si>
    <t>7.22E-08</t>
  </si>
  <si>
    <t>Ighv1-61</t>
  </si>
  <si>
    <t>immunoglobulin heavy variable 1-61</t>
  </si>
  <si>
    <t>1.16E-10</t>
  </si>
  <si>
    <t>7.66E-08</t>
  </si>
  <si>
    <t>Ica1</t>
  </si>
  <si>
    <t>islet cell autoantigen 1</t>
  </si>
  <si>
    <t>1.66E-10</t>
  </si>
  <si>
    <t>1.07E-07</t>
  </si>
  <si>
    <t>1.16E-07</t>
  </si>
  <si>
    <t>Adgrl2</t>
  </si>
  <si>
    <t>adhesion G protein-coupled receptor L2</t>
  </si>
  <si>
    <t>1.90E-10</t>
  </si>
  <si>
    <t>1.93E-10</t>
  </si>
  <si>
    <t>Kcnk10</t>
  </si>
  <si>
    <t>potassium channel, subfamily K, member 10</t>
  </si>
  <si>
    <t>1.96E-10</t>
  </si>
  <si>
    <t>1700025G04Rik</t>
  </si>
  <si>
    <t>RIKEN cDNA 1700025G04 gene</t>
  </si>
  <si>
    <t>2.05E-10</t>
  </si>
  <si>
    <t>1.19E-07</t>
  </si>
  <si>
    <t>2.14E-10</t>
  </si>
  <si>
    <t>1.22E-07</t>
  </si>
  <si>
    <t>2.32E-10</t>
  </si>
  <si>
    <t>1.27E-07</t>
  </si>
  <si>
    <t>2.60E-10</t>
  </si>
  <si>
    <t>1.39E-07</t>
  </si>
  <si>
    <t>2.67E-10</t>
  </si>
  <si>
    <t>1.41E-07</t>
  </si>
  <si>
    <t>1.50E-07</t>
  </si>
  <si>
    <t>Galnt14</t>
  </si>
  <si>
    <t>UDP-N-acetyl-alpha-D-galactosamine:polypeptide N-acetylgalactosaminyltransferase 14</t>
  </si>
  <si>
    <t>3.03E-10</t>
  </si>
  <si>
    <t>3.05E-10</t>
  </si>
  <si>
    <t>3.10E-10</t>
  </si>
  <si>
    <t>3.29E-10</t>
  </si>
  <si>
    <t>1.56E-07</t>
  </si>
  <si>
    <t>Ighv1-52</t>
  </si>
  <si>
    <t>immunoglobulin heavy variable 1-52</t>
  </si>
  <si>
    <t>3.46E-10</t>
  </si>
  <si>
    <t>1.62E-07</t>
  </si>
  <si>
    <t>3.56E-10</t>
  </si>
  <si>
    <t>1.63E-07</t>
  </si>
  <si>
    <t>Ighv1-55</t>
  </si>
  <si>
    <t>immunoglobulin heavy variable 1-55</t>
  </si>
  <si>
    <t>3.83E-10</t>
  </si>
  <si>
    <t>1.73E-07</t>
  </si>
  <si>
    <t>Phyh</t>
  </si>
  <si>
    <t>phytanoyl-CoA hydroxylase</t>
  </si>
  <si>
    <t>4.35E-10</t>
  </si>
  <si>
    <t>1.94E-07</t>
  </si>
  <si>
    <t>5.21E-10</t>
  </si>
  <si>
    <t>2.28E-07</t>
  </si>
  <si>
    <t>Cyp2j9</t>
  </si>
  <si>
    <t>cytochrome P450, family 2, subfamily j, polypeptide 9</t>
  </si>
  <si>
    <t>5.61E-10</t>
  </si>
  <si>
    <t>2.42E-07</t>
  </si>
  <si>
    <t>6.90E-10</t>
  </si>
  <si>
    <t>2.94E-07</t>
  </si>
  <si>
    <t>Ccl3</t>
  </si>
  <si>
    <t>chemokine (C-C motif) ligand 3</t>
  </si>
  <si>
    <t>7.19E-10</t>
  </si>
  <si>
    <t>2.96E-07</t>
  </si>
  <si>
    <t>7.26E-10</t>
  </si>
  <si>
    <t>7.59E-10</t>
  </si>
  <si>
    <t>3.05E-07</t>
  </si>
  <si>
    <t>7.97E-10</t>
  </si>
  <si>
    <t>3.13E-07</t>
  </si>
  <si>
    <t>Ighv1-85</t>
  </si>
  <si>
    <t>immunoglobulin heavy variable 1-85</t>
  </si>
  <si>
    <t>8.10E-10</t>
  </si>
  <si>
    <t>Ctbp2</t>
  </si>
  <si>
    <t>C-terminal binding protein 2</t>
  </si>
  <si>
    <t>9.28E-10</t>
  </si>
  <si>
    <t>3.53E-07</t>
  </si>
  <si>
    <t>1.24E-09</t>
  </si>
  <si>
    <t>4.51E-07</t>
  </si>
  <si>
    <t>1.25E-09</t>
  </si>
  <si>
    <t>4.75E-07</t>
  </si>
  <si>
    <t>Mfsd1</t>
  </si>
  <si>
    <t>major facilitator superfamily domain containing 1</t>
  </si>
  <si>
    <t>5.01E-07</t>
  </si>
  <si>
    <t>1.51E-09</t>
  </si>
  <si>
    <t>5.07E-07</t>
  </si>
  <si>
    <t>Tjp1</t>
  </si>
  <si>
    <t>tight junction protein 1</t>
  </si>
  <si>
    <t>1.57E-09</t>
  </si>
  <si>
    <t>5.23E-07</t>
  </si>
  <si>
    <t>Rab3gap2</t>
  </si>
  <si>
    <t>RAB3 GTPase activating protein subunit 2</t>
  </si>
  <si>
    <t>1.80E-09</t>
  </si>
  <si>
    <t>2.04E-09</t>
  </si>
  <si>
    <t>6.62E-07</t>
  </si>
  <si>
    <t>Tsnax</t>
  </si>
  <si>
    <t>translin-associated factor X</t>
  </si>
  <si>
    <t>2.21E-09</t>
  </si>
  <si>
    <t>6.94E-07</t>
  </si>
  <si>
    <t>Dennd1a</t>
  </si>
  <si>
    <t>DENN/MADD domain containing 1A</t>
  </si>
  <si>
    <t>2.52E-09</t>
  </si>
  <si>
    <t>7.75E-07</t>
  </si>
  <si>
    <t>2.71E-09</t>
  </si>
  <si>
    <t>8.26E-07</t>
  </si>
  <si>
    <t>8.82E-07</t>
  </si>
  <si>
    <t>3.83E-09</t>
  </si>
  <si>
    <t>Slc1a5</t>
  </si>
  <si>
    <t>solute carrier family 1 (neutral amino acid transporter), member 5</t>
  </si>
  <si>
    <t>4.53E-09</t>
  </si>
  <si>
    <t>Ptpn12</t>
  </si>
  <si>
    <t>protein tyrosine phosphatase, non-receptor type 12</t>
  </si>
  <si>
    <t>4.92E-09</t>
  </si>
  <si>
    <t>1.37E-06</t>
  </si>
  <si>
    <t>Ppa2</t>
  </si>
  <si>
    <t>pyrophosphatase (inorganic) 2</t>
  </si>
  <si>
    <t>5.84E-09</t>
  </si>
  <si>
    <t>1.59E-06</t>
  </si>
  <si>
    <t>5.93E-09</t>
  </si>
  <si>
    <t>6.19E-09</t>
  </si>
  <si>
    <t>6.21E-09</t>
  </si>
  <si>
    <t>6.34E-09</t>
  </si>
  <si>
    <t>1.63E-06</t>
  </si>
  <si>
    <t>Mrgpra2a</t>
  </si>
  <si>
    <t>MAS-related GPR, member A2A</t>
  </si>
  <si>
    <t>6.81E-09</t>
  </si>
  <si>
    <t>1.72E-06</t>
  </si>
  <si>
    <t>6.85E-09</t>
  </si>
  <si>
    <t>Ighv2-4</t>
  </si>
  <si>
    <t>immunoglobulin heavy variable V2-4</t>
  </si>
  <si>
    <t>8.47E-09</t>
  </si>
  <si>
    <t>2.04E-06</t>
  </si>
  <si>
    <t>Kbtbd11</t>
  </si>
  <si>
    <t>kelch repeat and BTB (POZ) domain containing 11</t>
  </si>
  <si>
    <t>8.93E-09</t>
  </si>
  <si>
    <t>2.08E-06</t>
  </si>
  <si>
    <t>Mrgpra2b</t>
  </si>
  <si>
    <t>MAS-related GPR, member A2B</t>
  </si>
  <si>
    <t>9.32E-09</t>
  </si>
  <si>
    <t>2.16E-06</t>
  </si>
  <si>
    <t>9.58E-09</t>
  </si>
  <si>
    <t>2.20E-06</t>
  </si>
  <si>
    <t>1.08E-08</t>
  </si>
  <si>
    <t>2.44E-06</t>
  </si>
  <si>
    <t>1.14E-08</t>
  </si>
  <si>
    <t>2.56E-06</t>
  </si>
  <si>
    <t>Ighv1-66</t>
  </si>
  <si>
    <t>immunoglobulin heavy variable 1-66</t>
  </si>
  <si>
    <t>1.24E-08</t>
  </si>
  <si>
    <t>2.73E-06</t>
  </si>
  <si>
    <t>Haao</t>
  </si>
  <si>
    <t>3-hydroxyanthranilate 3,4-dioxygenase</t>
  </si>
  <si>
    <t>1.37E-08</t>
  </si>
  <si>
    <t>2.89E-06</t>
  </si>
  <si>
    <t>2.99E-06</t>
  </si>
  <si>
    <t>Fam92a</t>
  </si>
  <si>
    <t>family with sequence similarity 92, member A</t>
  </si>
  <si>
    <t>3.00E-06</t>
  </si>
  <si>
    <t>Sumf1</t>
  </si>
  <si>
    <t>sulfatase modifying factor 1</t>
  </si>
  <si>
    <t>1.47E-08</t>
  </si>
  <si>
    <t>3.05E-06</t>
  </si>
  <si>
    <t>1.48E-08</t>
  </si>
  <si>
    <t>Eps8</t>
  </si>
  <si>
    <t>epidermal growth factor receptor pathway substrate 8</t>
  </si>
  <si>
    <t>1.50E-08</t>
  </si>
  <si>
    <t>3.06E-06</t>
  </si>
  <si>
    <t>Ighv1-26; Ighv1-33</t>
  </si>
  <si>
    <t>immunoglobulin heavy variable 1-26; immunoglobulin heavy variable 1-33</t>
  </si>
  <si>
    <t>1.54E-08</t>
  </si>
  <si>
    <t>3.12E-06</t>
  </si>
  <si>
    <t>Ighv1-18</t>
  </si>
  <si>
    <t>immunoglobulin heavy variable V1-18</t>
  </si>
  <si>
    <t>1.55E-08</t>
  </si>
  <si>
    <t>2.32E-08</t>
  </si>
  <si>
    <t>4.56E-06</t>
  </si>
  <si>
    <t>2.34E-08</t>
  </si>
  <si>
    <t>Cpt1a</t>
  </si>
  <si>
    <t>carnitine palmitoyltransferase 1a, liver</t>
  </si>
  <si>
    <t>2.35E-08</t>
  </si>
  <si>
    <t>Mvb12b</t>
  </si>
  <si>
    <t>multivesicular body subunit 12B</t>
  </si>
  <si>
    <t>2.64E-08</t>
  </si>
  <si>
    <t>Flt3</t>
  </si>
  <si>
    <t>FMS-like tyrosine kinase 3</t>
  </si>
  <si>
    <t>2.77E-08</t>
  </si>
  <si>
    <t>5.28E-06</t>
  </si>
  <si>
    <t>Chd7</t>
  </si>
  <si>
    <t>chromodomain helicase DNA binding protein 7</t>
  </si>
  <si>
    <t>5.29E-06</t>
  </si>
  <si>
    <t>Dnajc6</t>
  </si>
  <si>
    <t>DnaJ (Hsp40) homolog, subfamily C, member 6</t>
  </si>
  <si>
    <t>3.21E-08</t>
  </si>
  <si>
    <t>5.95E-06</t>
  </si>
  <si>
    <t>Asrgl1</t>
  </si>
  <si>
    <t>asparaginase like 1</t>
  </si>
  <si>
    <t>3.23E-08</t>
  </si>
  <si>
    <t>5.96E-06</t>
  </si>
  <si>
    <t>3.36E-08</t>
  </si>
  <si>
    <t>6.16E-06</t>
  </si>
  <si>
    <t>H1f0</t>
  </si>
  <si>
    <t>H1 histone family, member 0</t>
  </si>
  <si>
    <t>3.42E-08</t>
  </si>
  <si>
    <t>6.21E-06</t>
  </si>
  <si>
    <t>3.44E-08</t>
  </si>
  <si>
    <t>3.46E-08</t>
  </si>
  <si>
    <t>St3gal1</t>
  </si>
  <si>
    <t>ST3 beta-galactoside alpha-2,3-sialyltransferase 1</t>
  </si>
  <si>
    <t>3.60E-08</t>
  </si>
  <si>
    <t>6.43E-06</t>
  </si>
  <si>
    <t>4.04E-08</t>
  </si>
  <si>
    <t>7.09E-06</t>
  </si>
  <si>
    <t>Il6ra</t>
  </si>
  <si>
    <t>interleukin 6 receptor, alpha</t>
  </si>
  <si>
    <t>4.09E-08</t>
  </si>
  <si>
    <t>Mrgpra1</t>
  </si>
  <si>
    <t>MAS-related GPR, member A1</t>
  </si>
  <si>
    <t>4.13E-08</t>
  </si>
  <si>
    <t>7.15E-06</t>
  </si>
  <si>
    <t>Cdkn2a</t>
  </si>
  <si>
    <t>cyclin-dependent kinase inhibitor 2A</t>
  </si>
  <si>
    <t>4.63E-08</t>
  </si>
  <si>
    <t>7.79E-06</t>
  </si>
  <si>
    <t>4.71E-08</t>
  </si>
  <si>
    <t>7.88E-06</t>
  </si>
  <si>
    <t>5.41E-08</t>
  </si>
  <si>
    <t>8.85E-06</t>
  </si>
  <si>
    <t>Cdc42bpb</t>
  </si>
  <si>
    <t>CDC42 binding protein kinase beta</t>
  </si>
  <si>
    <t>5.77E-08</t>
  </si>
  <si>
    <t>9.23E-06</t>
  </si>
  <si>
    <t>6.13E-08</t>
  </si>
  <si>
    <t>9.55E-06</t>
  </si>
  <si>
    <t>6.35E-08</t>
  </si>
  <si>
    <t>6.86E-08</t>
  </si>
  <si>
    <t>6.89E-08</t>
  </si>
  <si>
    <t>P2ry2</t>
  </si>
  <si>
    <t>purinergic receptor P2Y, G-protein coupled 2</t>
  </si>
  <si>
    <t>6.94E-08</t>
  </si>
  <si>
    <t>Mt2</t>
  </si>
  <si>
    <t>metallothionein 2</t>
  </si>
  <si>
    <t>7.17E-08</t>
  </si>
  <si>
    <t>1.05E-05</t>
  </si>
  <si>
    <t>7.70E-08</t>
  </si>
  <si>
    <t>1.11E-05</t>
  </si>
  <si>
    <t>8.68E-08</t>
  </si>
  <si>
    <t>Nova1</t>
  </si>
  <si>
    <t>neuro-oncological ventral antigen 1</t>
  </si>
  <si>
    <t>1.01E-07</t>
  </si>
  <si>
    <t>1.43E-05</t>
  </si>
  <si>
    <t>Ptpn14</t>
  </si>
  <si>
    <t>protein tyrosine phosphatase, non-receptor type 14</t>
  </si>
  <si>
    <t>1.57E-05</t>
  </si>
  <si>
    <t>1.17E-07</t>
  </si>
  <si>
    <t>1.60E-05</t>
  </si>
  <si>
    <t>Mmp13</t>
  </si>
  <si>
    <t>matrix metallopeptidase 13</t>
  </si>
  <si>
    <t>1.71E-05</t>
  </si>
  <si>
    <t>1.99E-05</t>
  </si>
  <si>
    <t>1.51E-07</t>
  </si>
  <si>
    <t>2.00E-05</t>
  </si>
  <si>
    <t>Nlrp1a</t>
  </si>
  <si>
    <t>NLR family, pyrin domain containing 1A</t>
  </si>
  <si>
    <t>2.08E-05</t>
  </si>
  <si>
    <t>Crhbp</t>
  </si>
  <si>
    <t>corticotropin releasing hormone binding protein</t>
  </si>
  <si>
    <t>2.11E-05</t>
  </si>
  <si>
    <t>Akr1e1</t>
  </si>
  <si>
    <t>aldo-keto reductase family 1, member E1</t>
  </si>
  <si>
    <t>1.91E-07</t>
  </si>
  <si>
    <t>2.42E-05</t>
  </si>
  <si>
    <t>2.11E-07</t>
  </si>
  <si>
    <t>2.59E-05</t>
  </si>
  <si>
    <t>2.90E-05</t>
  </si>
  <si>
    <t>2.66E-07</t>
  </si>
  <si>
    <t>3.16E-05</t>
  </si>
  <si>
    <t>Ifi202b</t>
  </si>
  <si>
    <t>interferon activated gene 202B</t>
  </si>
  <si>
    <t>3.47E-05</t>
  </si>
  <si>
    <t>Klf12</t>
  </si>
  <si>
    <t>Kruppel-like factor 12</t>
  </si>
  <si>
    <t>2.98E-07</t>
  </si>
  <si>
    <t>3.50E-05</t>
  </si>
  <si>
    <t>Abca1</t>
  </si>
  <si>
    <t>ATP-binding cassette, sub-family A (ABC1), member 1</t>
  </si>
  <si>
    <t>2.99E-07</t>
  </si>
  <si>
    <t>3.35E-07</t>
  </si>
  <si>
    <t>3.78E-05</t>
  </si>
  <si>
    <t>3.45E-07</t>
  </si>
  <si>
    <t>3.86E-05</t>
  </si>
  <si>
    <t>Itm2a</t>
  </si>
  <si>
    <t>integral membrane protein 2A</t>
  </si>
  <si>
    <t>3.56E-07</t>
  </si>
  <si>
    <t>3.92E-05</t>
  </si>
  <si>
    <t>Gbp2</t>
  </si>
  <si>
    <t>guanylate binding protein 2</t>
  </si>
  <si>
    <t>3.61E-07</t>
  </si>
  <si>
    <t>3.95E-05</t>
  </si>
  <si>
    <t>3.64E-07</t>
  </si>
  <si>
    <t>3.96E-05</t>
  </si>
  <si>
    <t>3.87E-07</t>
  </si>
  <si>
    <t>4.13E-05</t>
  </si>
  <si>
    <t>Slc27a1</t>
  </si>
  <si>
    <t>solute carrier family 27 (fatty acid transporter), member 1</t>
  </si>
  <si>
    <t>4.25E-07</t>
  </si>
  <si>
    <t>4.39E-07</t>
  </si>
  <si>
    <t>4.59E-05</t>
  </si>
  <si>
    <t>4.78E-07</t>
  </si>
  <si>
    <t>4.92E-05</t>
  </si>
  <si>
    <t>Gng12</t>
  </si>
  <si>
    <t>guanine nucleotide binding protein (G protein), gamma 12</t>
  </si>
  <si>
    <t>4.87E-07</t>
  </si>
  <si>
    <t>5.00E-05</t>
  </si>
  <si>
    <t>Snord49a</t>
  </si>
  <si>
    <t>small nucleolar RNA, C/D box 49A</t>
  </si>
  <si>
    <t>6.39E-07</t>
  </si>
  <si>
    <t>6.25E-05</t>
  </si>
  <si>
    <t>6.72E-07</t>
  </si>
  <si>
    <t>6.52E-05</t>
  </si>
  <si>
    <t>7.41E-07</t>
  </si>
  <si>
    <t>7.07E-05</t>
  </si>
  <si>
    <t>Gm7665</t>
  </si>
  <si>
    <t>predicted pseudogene 7665 [Source:MGI Symbol;Acc:MGI:3645651]</t>
  </si>
  <si>
    <t>8.49E-07</t>
  </si>
  <si>
    <t>7.95E-05</t>
  </si>
  <si>
    <t>Ighv8-12</t>
  </si>
  <si>
    <t>immunoglobulin heavy variable V8-12</t>
  </si>
  <si>
    <t>9.49E-07</t>
  </si>
  <si>
    <t>8.77E-05</t>
  </si>
  <si>
    <t>9.93E-05</t>
  </si>
  <si>
    <t>Akip1</t>
  </si>
  <si>
    <t>A kinase (PRKA) interacting protein 1</t>
  </si>
  <si>
    <t>1.36E-06</t>
  </si>
  <si>
    <t>Nt5dc2</t>
  </si>
  <si>
    <t>5-nucleotidase domain containing 2</t>
  </si>
  <si>
    <t>Amotl1</t>
  </si>
  <si>
    <t>angiomotin-like 1</t>
  </si>
  <si>
    <t>1.54E-06</t>
  </si>
  <si>
    <t>S100a11</t>
  </si>
  <si>
    <t>S100 calcium binding protein A11</t>
  </si>
  <si>
    <t>Zc4h2</t>
  </si>
  <si>
    <t>zinc finger, C4H2 domain containing</t>
  </si>
  <si>
    <t>1.83E-06</t>
  </si>
  <si>
    <t>2.43E-06</t>
  </si>
  <si>
    <t>Rbm12b2</t>
  </si>
  <si>
    <t>RNA binding motif protein 12 B2</t>
  </si>
  <si>
    <t>2.47E-06</t>
  </si>
  <si>
    <t>Myh10</t>
  </si>
  <si>
    <t>myosin, heavy polypeptide 10, non-muscle</t>
  </si>
  <si>
    <t>2.58E-06</t>
  </si>
  <si>
    <t>2.59E-06</t>
  </si>
  <si>
    <t>Garem</t>
  </si>
  <si>
    <t>GRB2 associated, regulator of MAPK1</t>
  </si>
  <si>
    <t>2.86E-06</t>
  </si>
  <si>
    <t>2.88E-06</t>
  </si>
  <si>
    <t>Xlr4a</t>
  </si>
  <si>
    <t>X-linked lymphocyte-regulated 4A</t>
  </si>
  <si>
    <t>3.32E-06</t>
  </si>
  <si>
    <t>Ighv8-8</t>
  </si>
  <si>
    <t>immunoglobulin heavy variable 8-8</t>
  </si>
  <si>
    <t>3.82E-06</t>
  </si>
  <si>
    <t>Atf7ip</t>
  </si>
  <si>
    <t>activating transcription factor 7 interacting protein</t>
  </si>
  <si>
    <t>3.84E-06</t>
  </si>
  <si>
    <t>Xlr4b; Xlr4c; Gm38474</t>
  </si>
  <si>
    <t>X-linked lymphocyte-regulated 4B; X-linked lymphocyte-regulated 4C; predicted gene, 38474</t>
  </si>
  <si>
    <t>4.02E-06</t>
  </si>
  <si>
    <t>4.27E-06</t>
  </si>
  <si>
    <t>Xlr4c; Xlr4b</t>
  </si>
  <si>
    <t>X-linked lymphocyte-regulated 4C; X-linked lymphocyte-regulated 4B</t>
  </si>
  <si>
    <t>4.80E-06</t>
  </si>
  <si>
    <t>Gja1</t>
  </si>
  <si>
    <t>gap junction protein, alpha 1</t>
  </si>
  <si>
    <t>6.04E-06</t>
  </si>
  <si>
    <t>6.85E-06</t>
  </si>
  <si>
    <t>Stk39</t>
  </si>
  <si>
    <t>serine/threonine kinase 39</t>
  </si>
  <si>
    <t>7.20E-06</t>
  </si>
  <si>
    <t>Bin2</t>
  </si>
  <si>
    <t>bridging integrator 2</t>
  </si>
  <si>
    <t>7.76E-06</t>
  </si>
  <si>
    <t>8.16E-06</t>
  </si>
  <si>
    <t>Maged1</t>
  </si>
  <si>
    <t>melanoma antigen, family D, 1</t>
  </si>
  <si>
    <t>8.88E-06</t>
  </si>
  <si>
    <t>1.08E-05</t>
  </si>
  <si>
    <t>Myof</t>
  </si>
  <si>
    <t>myoferlin</t>
  </si>
  <si>
    <t>1.98E-05</t>
  </si>
  <si>
    <t>2.67E-05</t>
  </si>
  <si>
    <t>Tcrg-V4; Trgj1; Tcrg-C1</t>
  </si>
  <si>
    <t>T cell receptor gamma, variable 4; T cell receptor gamma joining 1; T cell receptor gamma, constant 1</t>
  </si>
  <si>
    <t>3.38E-05</t>
  </si>
  <si>
    <t>Anxa5</t>
  </si>
  <si>
    <t>annexin A5</t>
  </si>
  <si>
    <t>4.04E-05</t>
  </si>
  <si>
    <t>5.82E-05</t>
  </si>
  <si>
    <t>9.10E-05</t>
  </si>
  <si>
    <t>Lrrc32</t>
  </si>
  <si>
    <t>leucine rich repeat containing 32</t>
  </si>
  <si>
    <t>Cxcr5</t>
  </si>
  <si>
    <t>chemokine (C-X-C motif) receptor 5</t>
  </si>
  <si>
    <t>Ctla4</t>
  </si>
  <si>
    <t>cytotoxic T-lymphocyte-associated protein 4</t>
  </si>
  <si>
    <t>Msh5</t>
  </si>
  <si>
    <t>mutS homolog 5 (E. coli)</t>
  </si>
  <si>
    <t>Scin</t>
  </si>
  <si>
    <t>scinderin</t>
  </si>
  <si>
    <t>Ncam2</t>
  </si>
  <si>
    <t>neural cell adhesion molecule 2</t>
  </si>
  <si>
    <t>Cyp1b1</t>
  </si>
  <si>
    <t>cytochrome P450, family 1, subfamily b, polypeptide 1</t>
  </si>
  <si>
    <t>Havcr2</t>
  </si>
  <si>
    <t>hepatitis A virus cellular receptor 2</t>
  </si>
  <si>
    <t>Gm10800</t>
  </si>
  <si>
    <t>predicted gene 10800 [Source:MGI Symbol;Acc:MGI:3641657]</t>
  </si>
  <si>
    <t>Gm10722</t>
  </si>
  <si>
    <t>predicted gene 10722 [Source:MGI Symbol;Acc:MGI:3642024]</t>
  </si>
  <si>
    <t>Gm11168</t>
  </si>
  <si>
    <t>predicted gene 11168 [Source:MGI Symbol;Acc:MGI:3779420]</t>
  </si>
  <si>
    <t>Gm10717</t>
  </si>
  <si>
    <t>predicted gene 10717 [Source:MGI Symbol;Acc:MGI:3642031]</t>
  </si>
  <si>
    <t>Antxr1</t>
  </si>
  <si>
    <t>anthrax toxin receptor 1</t>
  </si>
  <si>
    <t>Gm10719</t>
  </si>
  <si>
    <t>predicted gene 10719 [Source:MGI Symbol;Acc:MGI:3641690]</t>
  </si>
  <si>
    <t>Itga11</t>
  </si>
  <si>
    <t>integrin alpha 11</t>
  </si>
  <si>
    <t>Ctnnd1</t>
  </si>
  <si>
    <t>catenin (cadherin associated protein), delta 1</t>
  </si>
  <si>
    <t>Cpe</t>
  </si>
  <si>
    <t>carboxypeptidase E</t>
  </si>
  <si>
    <t>Aspn</t>
  </si>
  <si>
    <t>asporin</t>
  </si>
  <si>
    <t>Ms4a6b</t>
  </si>
  <si>
    <t>membrane-spanning 4-domains, subfamily A, member 6B</t>
  </si>
  <si>
    <t>Postn</t>
  </si>
  <si>
    <t>periostin, osteoblast specific factor</t>
  </si>
  <si>
    <t>Sdc2</t>
  </si>
  <si>
    <t>syndecan 2</t>
  </si>
  <si>
    <t>Prelp</t>
  </si>
  <si>
    <t>proline arginine-rich end leucine-rich repeat</t>
  </si>
  <si>
    <t>Bcl2</t>
  </si>
  <si>
    <t>B cell leukemia/lymphoma 2</t>
  </si>
  <si>
    <t>Mc1r</t>
  </si>
  <si>
    <t>melanocortin 1 receptor</t>
  </si>
  <si>
    <t>Cyr61</t>
  </si>
  <si>
    <t>cysteine rich protein 61</t>
  </si>
  <si>
    <t>Figure 4C: Pax5CD72_vs_WT_DEGs</t>
  </si>
  <si>
    <t>9.99E-16</t>
  </si>
  <si>
    <t>1.66E-11</t>
  </si>
  <si>
    <t>2.49E-15</t>
  </si>
  <si>
    <t>2.41E-11</t>
  </si>
  <si>
    <t>4.63E-15</t>
  </si>
  <si>
    <t>3.35E-11</t>
  </si>
  <si>
    <t>2.23E-14</t>
  </si>
  <si>
    <t>1.29E-10</t>
  </si>
  <si>
    <t>4.37E-14</t>
  </si>
  <si>
    <t>1.81E-10</t>
  </si>
  <si>
    <t>8.29E-14</t>
  </si>
  <si>
    <t>3.00E-10</t>
  </si>
  <si>
    <t>2.18E-13</t>
  </si>
  <si>
    <t>5.86E-10</t>
  </si>
  <si>
    <t>2.21E-13</t>
  </si>
  <si>
    <t>2.23E-13</t>
  </si>
  <si>
    <t>5.27E-13</t>
  </si>
  <si>
    <t>1.27E-09</t>
  </si>
  <si>
    <t>5.69E-13</t>
  </si>
  <si>
    <t>Mlkl</t>
  </si>
  <si>
    <t>mixed lineage kinase domain-like</t>
  </si>
  <si>
    <t>1.11E-12</t>
  </si>
  <si>
    <t>2.29E-09</t>
  </si>
  <si>
    <t>1.41E-12</t>
  </si>
  <si>
    <t>1.55E-12</t>
  </si>
  <si>
    <t>1.57E-12</t>
  </si>
  <si>
    <t>1.98E-12</t>
  </si>
  <si>
    <t>2.18E-12</t>
  </si>
  <si>
    <t>3.32E-09</t>
  </si>
  <si>
    <t>2.32E-12</t>
  </si>
  <si>
    <t>3.36E-09</t>
  </si>
  <si>
    <t>3.37E-12</t>
  </si>
  <si>
    <t>4.23E-09</t>
  </si>
  <si>
    <t>3.53E-12</t>
  </si>
  <si>
    <t>3.62E-12</t>
  </si>
  <si>
    <t>4.80E-12</t>
  </si>
  <si>
    <t>5.34E-09</t>
  </si>
  <si>
    <t>5.92E-12</t>
  </si>
  <si>
    <t>6.35E-09</t>
  </si>
  <si>
    <t>7.25E-12</t>
  </si>
  <si>
    <t>1.00E-11</t>
  </si>
  <si>
    <t>1.00E-08</t>
  </si>
  <si>
    <t>1.06E-11</t>
  </si>
  <si>
    <t>1.02E-08</t>
  </si>
  <si>
    <t>1.42E-11</t>
  </si>
  <si>
    <t>3.08E-11</t>
  </si>
  <si>
    <t>2.78E-08</t>
  </si>
  <si>
    <t>4.06E-11</t>
  </si>
  <si>
    <t>3.56E-08</t>
  </si>
  <si>
    <t>4.33E-11</t>
  </si>
  <si>
    <t>3.68E-08</t>
  </si>
  <si>
    <t>4.54E-11</t>
  </si>
  <si>
    <t>4.64E-11</t>
  </si>
  <si>
    <t>4.70E-11</t>
  </si>
  <si>
    <t>4.83E-11</t>
  </si>
  <si>
    <t>5.29E-11</t>
  </si>
  <si>
    <t>5.52E-11</t>
  </si>
  <si>
    <t>4.00E-08</t>
  </si>
  <si>
    <t>Sorl1</t>
  </si>
  <si>
    <t>sortilin-related receptor, LDLR class A repeats-containing</t>
  </si>
  <si>
    <t>6.28E-11</t>
  </si>
  <si>
    <t>4.43E-08</t>
  </si>
  <si>
    <t>6.96E-11</t>
  </si>
  <si>
    <t>4.79E-08</t>
  </si>
  <si>
    <t>8.75E-11</t>
  </si>
  <si>
    <t>5.85E-08</t>
  </si>
  <si>
    <t>8.89E-11</t>
  </si>
  <si>
    <t>9.49E-11</t>
  </si>
  <si>
    <t>6.10E-08</t>
  </si>
  <si>
    <t>1.15E-10</t>
  </si>
  <si>
    <t>7.26E-08</t>
  </si>
  <si>
    <t>1.24E-10</t>
  </si>
  <si>
    <t>7.57E-08</t>
  </si>
  <si>
    <t>1.25E-10</t>
  </si>
  <si>
    <t>Kifap3</t>
  </si>
  <si>
    <t>kinesin-associated protein 3</t>
  </si>
  <si>
    <t>1.33E-10</t>
  </si>
  <si>
    <t>7.86E-08</t>
  </si>
  <si>
    <t>1.56E-10</t>
  </si>
  <si>
    <t>8.93E-08</t>
  </si>
  <si>
    <t>1.57E-10</t>
  </si>
  <si>
    <t>Plek</t>
  </si>
  <si>
    <t>pleckstrin</t>
  </si>
  <si>
    <t>1.63E-10</t>
  </si>
  <si>
    <t>9.06E-08</t>
  </si>
  <si>
    <t>Tlr7</t>
  </si>
  <si>
    <t>toll-like receptor 7</t>
  </si>
  <si>
    <t>1.80E-10</t>
  </si>
  <si>
    <t>9.84E-08</t>
  </si>
  <si>
    <t>2.23E-10</t>
  </si>
  <si>
    <t>2.33E-10</t>
  </si>
  <si>
    <t>1.23E-07</t>
  </si>
  <si>
    <t>Gdpd1</t>
  </si>
  <si>
    <t>glycerophosphodiester phosphodiesterase domain containing 1</t>
  </si>
  <si>
    <t>2.53E-10</t>
  </si>
  <si>
    <t>1.31E-07</t>
  </si>
  <si>
    <t>1.55E-07</t>
  </si>
  <si>
    <t>3.11E-10</t>
  </si>
  <si>
    <t>Clgn</t>
  </si>
  <si>
    <t>calmegin</t>
  </si>
  <si>
    <t>3.19E-10</t>
  </si>
  <si>
    <t>3.22E-10</t>
  </si>
  <si>
    <t>3.41E-10</t>
  </si>
  <si>
    <t>3.91E-10</t>
  </si>
  <si>
    <t>1.83E-07</t>
  </si>
  <si>
    <t>4.02E-10</t>
  </si>
  <si>
    <t>4.04E-10</t>
  </si>
  <si>
    <t>4.12E-10</t>
  </si>
  <si>
    <t>1.84E-07</t>
  </si>
  <si>
    <t>4.56E-10</t>
  </si>
  <si>
    <t>5.47E-10</t>
  </si>
  <si>
    <t>2.33E-07</t>
  </si>
  <si>
    <t>Igkv4-74</t>
  </si>
  <si>
    <t>immunoglobulin kappa variable 4-74</t>
  </si>
  <si>
    <t>5.91E-10</t>
  </si>
  <si>
    <t>2.48E-07</t>
  </si>
  <si>
    <t>2.49E-07</t>
  </si>
  <si>
    <t>2.93E-07</t>
  </si>
  <si>
    <t>8.17E-10</t>
  </si>
  <si>
    <t>3.24E-07</t>
  </si>
  <si>
    <t>Cep85l</t>
  </si>
  <si>
    <t>centrosomal protein 85-like</t>
  </si>
  <si>
    <t>9.01E-10</t>
  </si>
  <si>
    <t>3.43E-07</t>
  </si>
  <si>
    <t>Rapgef5</t>
  </si>
  <si>
    <t>Rap guanine nucleotide exchange factor (GEF) 5</t>
  </si>
  <si>
    <t>1.04E-09</t>
  </si>
  <si>
    <t>3.92E-07</t>
  </si>
  <si>
    <t>Psrc1</t>
  </si>
  <si>
    <t>proline/serine-rich coiled-coil 1</t>
  </si>
  <si>
    <t>1.30E-09</t>
  </si>
  <si>
    <t>4.70E-07</t>
  </si>
  <si>
    <t>Zfp61</t>
  </si>
  <si>
    <t>zinc finger protein 61</t>
  </si>
  <si>
    <t>1.38E-09</t>
  </si>
  <si>
    <t>5.53E-07</t>
  </si>
  <si>
    <t>5.65E-07</t>
  </si>
  <si>
    <t>1.64E-09</t>
  </si>
  <si>
    <t>Cand2; Mir7660</t>
  </si>
  <si>
    <t>cullin-associated and neddylation-dissociated 2 (putative); microRNA 7660</t>
  </si>
  <si>
    <t>1.70E-09</t>
  </si>
  <si>
    <t>5.75E-07</t>
  </si>
  <si>
    <t>1.71E-09</t>
  </si>
  <si>
    <t>1.74E-09</t>
  </si>
  <si>
    <t>5.80E-07</t>
  </si>
  <si>
    <t>1.79E-09</t>
  </si>
  <si>
    <t>5.90E-07</t>
  </si>
  <si>
    <t>1.92E-09</t>
  </si>
  <si>
    <t>6.16E-07</t>
  </si>
  <si>
    <t>1.97E-09</t>
  </si>
  <si>
    <t>6.20E-07</t>
  </si>
  <si>
    <t>1.99E-09</t>
  </si>
  <si>
    <t>2.02E-09</t>
  </si>
  <si>
    <t>6.21E-07</t>
  </si>
  <si>
    <t>6.22E-07</t>
  </si>
  <si>
    <t>2.11E-09</t>
  </si>
  <si>
    <t>6.35E-07</t>
  </si>
  <si>
    <t>Trio</t>
  </si>
  <si>
    <t>triple functional domain (PTPRF interacting)</t>
  </si>
  <si>
    <t>2.22E-09</t>
  </si>
  <si>
    <t>6.55E-07</t>
  </si>
  <si>
    <t>2.74E-09</t>
  </si>
  <si>
    <t>8.01E-07</t>
  </si>
  <si>
    <t>2.87E-09</t>
  </si>
  <si>
    <t>8.30E-07</t>
  </si>
  <si>
    <t>3.07E-09</t>
  </si>
  <si>
    <t>8.73E-07</t>
  </si>
  <si>
    <t>3.08E-09</t>
  </si>
  <si>
    <t>3.52E-09</t>
  </si>
  <si>
    <t>9.89E-07</t>
  </si>
  <si>
    <t>3.79E-09</t>
  </si>
  <si>
    <t>1.04E-06</t>
  </si>
  <si>
    <t>3.88E-09</t>
  </si>
  <si>
    <t>1.06E-06</t>
  </si>
  <si>
    <t>Cenpv</t>
  </si>
  <si>
    <t>centromere protein V</t>
  </si>
  <si>
    <t>4.55E-09</t>
  </si>
  <si>
    <t>1.22E-06</t>
  </si>
  <si>
    <t>5.50E-09</t>
  </si>
  <si>
    <t>1.42E-06</t>
  </si>
  <si>
    <t>Kdm7a</t>
  </si>
  <si>
    <t>lysine (K)-specific demethylase 7A</t>
  </si>
  <si>
    <t>6.11E-09</t>
  </si>
  <si>
    <t>Plxna2</t>
  </si>
  <si>
    <t>plexin A2</t>
  </si>
  <si>
    <t>6.25E-09</t>
  </si>
  <si>
    <t>1.56E-06</t>
  </si>
  <si>
    <t>Edaradd</t>
  </si>
  <si>
    <t>EDAR (ectodysplasin-A receptor)-associated death domain</t>
  </si>
  <si>
    <t>6.27E-09</t>
  </si>
  <si>
    <t>6.30E-09</t>
  </si>
  <si>
    <t>6.92E-09</t>
  </si>
  <si>
    <t>1.65E-06</t>
  </si>
  <si>
    <t>Rnf122</t>
  </si>
  <si>
    <t>ring finger protein 122</t>
  </si>
  <si>
    <t>7.41E-09</t>
  </si>
  <si>
    <t>1.76E-06</t>
  </si>
  <si>
    <t>8.63E-09</t>
  </si>
  <si>
    <t>2.00E-06</t>
  </si>
  <si>
    <t>9.00E-09</t>
  </si>
  <si>
    <t>2.05E-06</t>
  </si>
  <si>
    <t>9.21E-09</t>
  </si>
  <si>
    <t>Gm23927</t>
  </si>
  <si>
    <t>predicted gene, 23927 [Source:MGI Symbol;Acc:MGI:5453704]</t>
  </si>
  <si>
    <t>1.06E-08</t>
  </si>
  <si>
    <t>1.17E-08</t>
  </si>
  <si>
    <t>2.46E-06</t>
  </si>
  <si>
    <t>1.20E-08</t>
  </si>
  <si>
    <t>2.50E-06</t>
  </si>
  <si>
    <t>1.22E-08</t>
  </si>
  <si>
    <t>2.52E-06</t>
  </si>
  <si>
    <t>1.56E-08</t>
  </si>
  <si>
    <t>3.15E-06</t>
  </si>
  <si>
    <t>Igkv19-93</t>
  </si>
  <si>
    <t>immunoglobulin kappa chain variable 19-93</t>
  </si>
  <si>
    <t>3.57E-06</t>
  </si>
  <si>
    <t>2.00E-08</t>
  </si>
  <si>
    <t>3.78E-06</t>
  </si>
  <si>
    <t>2.05E-08</t>
  </si>
  <si>
    <t>2.13E-08</t>
  </si>
  <si>
    <t>3.93E-06</t>
  </si>
  <si>
    <t>2.23E-08</t>
  </si>
  <si>
    <t>4.06E-06</t>
  </si>
  <si>
    <t>2.44E-08</t>
  </si>
  <si>
    <t>4.38E-06</t>
  </si>
  <si>
    <t>2.55E-08</t>
  </si>
  <si>
    <t>2.65E-08</t>
  </si>
  <si>
    <t>4.70E-06</t>
  </si>
  <si>
    <t>2.90E-08</t>
  </si>
  <si>
    <t>5.03E-06</t>
  </si>
  <si>
    <t>3.15E-08</t>
  </si>
  <si>
    <t>5.39E-06</t>
  </si>
  <si>
    <t>3.28E-08</t>
  </si>
  <si>
    <t>5.55E-06</t>
  </si>
  <si>
    <t>Trps1</t>
  </si>
  <si>
    <t>trichorhinophalangeal syndrome I (human)</t>
  </si>
  <si>
    <t>3.61E-08</t>
  </si>
  <si>
    <t>5.97E-06</t>
  </si>
  <si>
    <t>3.90E-08</t>
  </si>
  <si>
    <t>6.42E-06</t>
  </si>
  <si>
    <t>Mns1</t>
  </si>
  <si>
    <t>meiosis-specific nuclear structural protein 1</t>
  </si>
  <si>
    <t>4.05E-08</t>
  </si>
  <si>
    <t>6.48E-06</t>
  </si>
  <si>
    <t>4.20E-08</t>
  </si>
  <si>
    <t>6.68E-06</t>
  </si>
  <si>
    <t>Igkv4-59</t>
  </si>
  <si>
    <t>immunoglobulin kappa variable 4-59</t>
  </si>
  <si>
    <t>4.47E-08</t>
  </si>
  <si>
    <t>7.08E-06</t>
  </si>
  <si>
    <t>4.53E-08</t>
  </si>
  <si>
    <t>5.66E-08</t>
  </si>
  <si>
    <t>8.67E-06</t>
  </si>
  <si>
    <t>Prkcb</t>
  </si>
  <si>
    <t>protein kinase C, beta</t>
  </si>
  <si>
    <t>6.01E-08</t>
  </si>
  <si>
    <t>9.06E-06</t>
  </si>
  <si>
    <t>6.85E-08</t>
  </si>
  <si>
    <t>7.24E-08</t>
  </si>
  <si>
    <t>1.07E-05</t>
  </si>
  <si>
    <t>7.93E-08</t>
  </si>
  <si>
    <t>1.16E-05</t>
  </si>
  <si>
    <t>1.49E-05</t>
  </si>
  <si>
    <t>1.58E-05</t>
  </si>
  <si>
    <t>1.62E-05</t>
  </si>
  <si>
    <t>Rsph9</t>
  </si>
  <si>
    <t>radial spoke head 9 homolog (Chlamydomonas)</t>
  </si>
  <si>
    <t>1.69E-05</t>
  </si>
  <si>
    <t>1.35E-07</t>
  </si>
  <si>
    <t>1.76E-05</t>
  </si>
  <si>
    <t>1.79E-05</t>
  </si>
  <si>
    <t>1.47E-07</t>
  </si>
  <si>
    <t>1.89E-07</t>
  </si>
  <si>
    <t>2.29E-05</t>
  </si>
  <si>
    <t>2.03E-07</t>
  </si>
  <si>
    <t>2.05E-07</t>
  </si>
  <si>
    <t>2.36E-07</t>
  </si>
  <si>
    <t>2.72E-05</t>
  </si>
  <si>
    <t>Acp1</t>
  </si>
  <si>
    <t>acid phosphatase 1, soluble</t>
  </si>
  <si>
    <t>2.82E-05</t>
  </si>
  <si>
    <t>Usp33</t>
  </si>
  <si>
    <t>ubiquitin specific peptidase 33</t>
  </si>
  <si>
    <t>2.67E-07</t>
  </si>
  <si>
    <t>2.99E-05</t>
  </si>
  <si>
    <t>3.29E-05</t>
  </si>
  <si>
    <t>3.09E-07</t>
  </si>
  <si>
    <t>3.39E-05</t>
  </si>
  <si>
    <t>3.46E-07</t>
  </si>
  <si>
    <t>3.74E-05</t>
  </si>
  <si>
    <t>3.66E-07</t>
  </si>
  <si>
    <t>3.85E-05</t>
  </si>
  <si>
    <t>4.31E-07</t>
  </si>
  <si>
    <t>4.41E-05</t>
  </si>
  <si>
    <t>4.37E-07</t>
  </si>
  <si>
    <t>4.45E-05</t>
  </si>
  <si>
    <t>4.50E-07</t>
  </si>
  <si>
    <t>4.57E-05</t>
  </si>
  <si>
    <t>4.69E-07</t>
  </si>
  <si>
    <t>4.94E-05</t>
  </si>
  <si>
    <t>Cerkl</t>
  </si>
  <si>
    <t>ceramide kinase-like</t>
  </si>
  <si>
    <t>5.10E-07</t>
  </si>
  <si>
    <t>5.06E-05</t>
  </si>
  <si>
    <t>Gm23947</t>
  </si>
  <si>
    <t>predicted gene, 23947 [Source:MGI Symbol;Acc:MGI:5453724]</t>
  </si>
  <si>
    <t>5.17E-07</t>
  </si>
  <si>
    <t>5.11E-05</t>
  </si>
  <si>
    <t>7.29E-07</t>
  </si>
  <si>
    <t>6.83E-05</t>
  </si>
  <si>
    <t>7.95E-07</t>
  </si>
  <si>
    <t>7.38E-05</t>
  </si>
  <si>
    <t>9830147E19Rik</t>
  </si>
  <si>
    <t>RIKEN cDNA 9830147E19 gene</t>
  </si>
  <si>
    <t>8.37E-07</t>
  </si>
  <si>
    <t>7.62E-05</t>
  </si>
  <si>
    <t>9.17E-07</t>
  </si>
  <si>
    <t>8.18E-05</t>
  </si>
  <si>
    <t>1.03E-06</t>
  </si>
  <si>
    <t>8.80E-05</t>
  </si>
  <si>
    <t>Igkv10-94</t>
  </si>
  <si>
    <t>immunoglobulin kappa variable 10-94</t>
  </si>
  <si>
    <t>9.06E-05</t>
  </si>
  <si>
    <t>9.40E-05</t>
  </si>
  <si>
    <t>Rapgef3</t>
  </si>
  <si>
    <t>Rap guanine nucleotide exchange factor (GEF) 3</t>
  </si>
  <si>
    <t>1.32E-06</t>
  </si>
  <si>
    <t>1.57E-06</t>
  </si>
  <si>
    <t>1.78E-06</t>
  </si>
  <si>
    <t>1.90E-06</t>
  </si>
  <si>
    <t>1.93E-06</t>
  </si>
  <si>
    <t>Uaca</t>
  </si>
  <si>
    <t>uveal autoantigen with coiled-coil domains and ankyrin repeats</t>
  </si>
  <si>
    <t>2.26E-06</t>
  </si>
  <si>
    <t>2.48E-06</t>
  </si>
  <si>
    <t>Myl4</t>
  </si>
  <si>
    <t>myosin, light polypeptide 4</t>
  </si>
  <si>
    <t>2.76E-06</t>
  </si>
  <si>
    <t>2.84E-06</t>
  </si>
  <si>
    <t>2.87E-06</t>
  </si>
  <si>
    <t>Spib</t>
  </si>
  <si>
    <t>Spi-B transcription factor (Spi-1/PU.1 related)</t>
  </si>
  <si>
    <t>3.19E-06</t>
  </si>
  <si>
    <t>Kcnk12</t>
  </si>
  <si>
    <t>potassium channel, subfamily K, member 12</t>
  </si>
  <si>
    <t>3.51E-06</t>
  </si>
  <si>
    <t>3.71E-06</t>
  </si>
  <si>
    <t>3.86E-06</t>
  </si>
  <si>
    <t>4.07E-06</t>
  </si>
  <si>
    <t>4.35E-06</t>
  </si>
  <si>
    <t>Hspa8</t>
  </si>
  <si>
    <t>heat shock protein 8</t>
  </si>
  <si>
    <t>Cd93</t>
  </si>
  <si>
    <t>CD93 antigen</t>
  </si>
  <si>
    <t>4.78E-06</t>
  </si>
  <si>
    <t>Insr</t>
  </si>
  <si>
    <t>insulin receptor</t>
  </si>
  <si>
    <t>4.95E-06</t>
  </si>
  <si>
    <t>Elovl6</t>
  </si>
  <si>
    <t>ELOVL family member 6, elongation of long chain fatty acids (yeast)</t>
  </si>
  <si>
    <t>6.67E-06</t>
  </si>
  <si>
    <t>6.74E-06</t>
  </si>
  <si>
    <t>7.52E-06</t>
  </si>
  <si>
    <t>8.21E-06</t>
  </si>
  <si>
    <t>8.73E-06</t>
  </si>
  <si>
    <t>8.99E-06</t>
  </si>
  <si>
    <t>9.12E-06</t>
  </si>
  <si>
    <t>Tmc7</t>
  </si>
  <si>
    <t>transmembrane channel-like gene family 7</t>
  </si>
  <si>
    <t>Aim1</t>
  </si>
  <si>
    <t>absent in melanoma 1</t>
  </si>
  <si>
    <t>1.14E-05</t>
  </si>
  <si>
    <t>Slfn2</t>
  </si>
  <si>
    <t>schlafen 2</t>
  </si>
  <si>
    <t>1.54E-05</t>
  </si>
  <si>
    <t>Gm23143</t>
  </si>
  <si>
    <t>predicted gene, 23143 [Source:MGI Symbol;Acc:MGI:5452920]</t>
  </si>
  <si>
    <t>1.81E-05</t>
  </si>
  <si>
    <t>1.85E-05</t>
  </si>
  <si>
    <t>1.97E-05</t>
  </si>
  <si>
    <t>2.09E-05</t>
  </si>
  <si>
    <t>2.33E-05</t>
  </si>
  <si>
    <t>2.49E-05</t>
  </si>
  <si>
    <t>2.91E-05</t>
  </si>
  <si>
    <t>5730408K05Rik</t>
  </si>
  <si>
    <t>RIKEN cDNA 5730408K05 gene</t>
  </si>
  <si>
    <t>3.31E-05</t>
  </si>
  <si>
    <t>Casd1</t>
  </si>
  <si>
    <t>CAS1 domain containing 1</t>
  </si>
  <si>
    <t>3.35E-05</t>
  </si>
  <si>
    <t>3.46E-05</t>
  </si>
  <si>
    <t>Gm6020</t>
  </si>
  <si>
    <t>predicted gene 6020 [Source:MGI Symbol;Acc:MGI:3643428]</t>
  </si>
  <si>
    <t>4.08E-05</t>
  </si>
  <si>
    <t>4.79E-05</t>
  </si>
  <si>
    <t>Gm25781</t>
  </si>
  <si>
    <t>predicted gene, 25781 [Source:MGI Symbol;Acc:MGI:5455558]</t>
  </si>
  <si>
    <t>5.54E-05</t>
  </si>
  <si>
    <t>Cysltr1</t>
  </si>
  <si>
    <t>cysteinyl leukotriene receptor 1</t>
  </si>
  <si>
    <t>6.06E-05</t>
  </si>
  <si>
    <t>8.38E-05</t>
  </si>
  <si>
    <t>8.67E-05</t>
  </si>
  <si>
    <t>P2ry13</t>
  </si>
  <si>
    <t>purinergic receptor P2Y, G-protein coupled 13</t>
  </si>
  <si>
    <t>9.69E-05</t>
  </si>
  <si>
    <t>Sema7a</t>
  </si>
  <si>
    <t>sema domain, immunoglobulin domain (Ig), and GPI membrane anchor, (semaphorin) 7A</t>
  </si>
  <si>
    <t>Rgs2</t>
  </si>
  <si>
    <t>regulator of G-protein signaling 2</t>
  </si>
  <si>
    <t>Xbp1</t>
  </si>
  <si>
    <t>X-box binding protein 1</t>
  </si>
  <si>
    <t>Tcrg-C2; Trgj2; Trgv2</t>
  </si>
  <si>
    <t>T-cell receptor gamma, constant 2; T cell receptor gamma joining 2; T cell receptor gamma variable 2</t>
  </si>
  <si>
    <t>Ramp1</t>
  </si>
  <si>
    <t>receptor (calcitonin) activity modifying protein 1</t>
  </si>
  <si>
    <t>Fam65b</t>
  </si>
  <si>
    <t>family with sequence similarity 65, member B</t>
  </si>
  <si>
    <t>Vat1l</t>
  </si>
  <si>
    <t>vesicle amine transport protein 1 homolog-like (T. californica)</t>
  </si>
  <si>
    <t>Lta</t>
  </si>
  <si>
    <t>lymphotoxin A</t>
  </si>
  <si>
    <t>Figure 4C: Pax5CD72_vs_Pax5_DEGs</t>
  </si>
  <si>
    <r>
      <t>Supplemental </t>
    </r>
    <r>
      <rPr>
        <b/>
        <sz val="11"/>
        <color rgb="FF000000"/>
        <rFont val="Arial"/>
        <family val="2"/>
      </rPr>
      <t>Figure 6: Cytokine serum levels in </t>
    </r>
    <r>
      <rPr>
        <b/>
        <i/>
        <sz val="11"/>
        <color rgb="FF000000"/>
        <rFont val="Arial"/>
        <family val="2"/>
      </rPr>
      <t>Cd72</t>
    </r>
    <r>
      <rPr>
        <b/>
        <i/>
        <vertAlign val="superscript"/>
        <sz val="11"/>
        <color rgb="FF000000"/>
        <rFont val="Arial"/>
        <family val="2"/>
      </rPr>
      <t>+/-</t>
    </r>
    <r>
      <rPr>
        <b/>
        <sz val="11"/>
        <color rgb="FF000000"/>
        <rFont val="Arial"/>
        <family val="2"/>
      </rPr>
      <t>;</t>
    </r>
    <r>
      <rPr>
        <b/>
        <i/>
        <sz val="11"/>
        <color rgb="FF000000"/>
        <rFont val="Arial"/>
        <family val="2"/>
      </rPr>
      <t>Pax5</t>
    </r>
    <r>
      <rPr>
        <b/>
        <i/>
        <vertAlign val="superscript"/>
        <sz val="11"/>
        <color rgb="FF000000"/>
        <rFont val="Arial"/>
        <family val="2"/>
      </rPr>
      <t>+/-</t>
    </r>
    <r>
      <rPr>
        <b/>
        <sz val="11"/>
        <color rgb="FF000000"/>
        <rFont val="Arial"/>
        <family val="2"/>
      </rPr>
      <t>mice over time.</t>
    </r>
    <r>
      <rPr>
        <sz val="11"/>
        <color rgb="FFC00000"/>
        <rFont val="Arial"/>
        <family val="2"/>
      </rPr>
      <t> </t>
    </r>
  </si>
  <si>
    <t>chromosome</t>
  </si>
  <si>
    <t>start</t>
  </si>
  <si>
    <t>end</t>
  </si>
  <si>
    <t>gene</t>
  </si>
  <si>
    <t>log2</t>
  </si>
  <si>
    <t>cn</t>
  </si>
  <si>
    <t>depth</t>
  </si>
  <si>
    <t>probes</t>
  </si>
  <si>
    <t>weight</t>
  </si>
  <si>
    <t>sample</t>
  </si>
  <si>
    <t>known_gene</t>
  </si>
  <si>
    <t>known_gene_name</t>
  </si>
  <si>
    <t>CNV_Review</t>
  </si>
  <si>
    <t>chr4</t>
  </si>
  <si>
    <t>Pax5,Zcchc7</t>
  </si>
  <si>
    <t>known</t>
  </si>
  <si>
    <t>Pax5</t>
  </si>
  <si>
    <t>Valid- focal deletion</t>
  </si>
  <si>
    <t>chr5</t>
  </si>
  <si>
    <t>Plut,Mir7k,Urad,Flt3,Pan3</t>
  </si>
  <si>
    <t>Valid- focal amplification</t>
  </si>
  <si>
    <t>chr16</t>
  </si>
  <si>
    <t>Lppos,Lpp</t>
  </si>
  <si>
    <t>Lpp</t>
  </si>
  <si>
    <t>Invalid- non-uniform coverage in tumor</t>
  </si>
  <si>
    <t>chr10</t>
  </si>
  <si>
    <t>Plpp2,Mier2,Theg,C2cd4c,Shc2,Madcam1,Cdc34,Bc1,Mbd3,Tcf3,Onecut3,Rexo1,Abhd17a,Csnk1g2,Mknk2,Ap3d1,Dot1l,Oaz1,Lsm7,Tmprss9,Lmnb2,Gng7,Sgta,Creb3l3,Map2k2,Zbtb7a,Dapk3,Atcay,Apba3,Pip5k1c,Hmg20b,Fzr1,Nfic,Celf5,Gna15,Gna11,Tle5,Tle2,Ankrd24,Gm10778</t>
  </si>
  <si>
    <t>Tcf3</t>
  </si>
  <si>
    <t>chr17</t>
  </si>
  <si>
    <t>Alk</t>
  </si>
  <si>
    <t>Invalid- no difference vs normal</t>
  </si>
  <si>
    <t>chr12</t>
  </si>
  <si>
    <t>1700121N20Rik,4933406K04Rik,4930465M20Rik,Bcl11b,Setd3</t>
  </si>
  <si>
    <t>Bcl11b</t>
  </si>
  <si>
    <t>chr14</t>
  </si>
  <si>
    <t>Anxa11,Gm9780,Tmem254a,Cphx1,Duxbl1,Gm2274</t>
  </si>
  <si>
    <t>Duxbl1</t>
  </si>
  <si>
    <t>chr1</t>
  </si>
  <si>
    <t>Sp110,Sp140,Sp100,A630001G21Rik,Mir8096,9930111H07Rik,Cab39,Itm2c,Gpr55,Spata3,Psmd1,Armc9,B3gnt7,Ncl,Nmur1,Tex44,Ptma,Pde6d,Cops7b,Nppc,Dis3l2,Alppl2,Akp3,Ecel1,Prss56,Eif4e2,Efhd1,Gigyf2,Ngef,Neu2,Inpp5d,Gm33517,Atg16l1,Sag,Dgkd,Usp40,Ugt1a10,Trpm8</t>
  </si>
  <si>
    <t>predisposition</t>
  </si>
  <si>
    <t>Fancl, Dis3l2</t>
  </si>
  <si>
    <t>chr15</t>
  </si>
  <si>
    <t>Hoxc13,Hotair,Hoxc9,Hoxc8,Hoxc6,Hoxc4,D930007P13Rik</t>
  </si>
  <si>
    <t>Hoxc13</t>
  </si>
  <si>
    <t>Mn1,C130026L21Rik,E130006D01Rik</t>
  </si>
  <si>
    <t>Mn1</t>
  </si>
  <si>
    <t>chr7</t>
  </si>
  <si>
    <t>A530021J07Rik,Tmc3,Il16,Cfap161,Mesd,Cemip,Abhd17c,Arnt2,Gm2115,Zfand6,2610206C17Rik,Olfr291,Olfr290,Vmn2r65,Vmn2r66,Vmn2r67,Vmn2r68,Vmn2r69,Vmn2r70,Vmn2r71,Vmn2r72,Vmn2r73,Vmn2r74,Vmn2r75,Vmn2r76,Olfr310,Olfr309,Olfr308,Olfr307,Olfr305,Olfr303,Olfr299,Olfr298,Olfr297,Olfr295,Olfr294,Olfr293,Olfr292,Folh1,Vmn2r77,Vmn2r78,Vmn2r79,Nox4,Tyr,Grm5,Ctsc,Rab38,Tmem135,AI314278,Prss23,Me3,Ccdc81,Hikeshi,Eed,E230029C05Rik,Picalm,Ccdc83,Sytl2,Ccdc89,Tmem126a,Tmem126b,Dlg2,Ccdc90b,Ankrd42,Pcf11,Rab30,Ddias</t>
  </si>
  <si>
    <t>Picalm</t>
  </si>
  <si>
    <t>Ptpn11,Hectd4,Trafd1,Naa25,Tmem116,Mapkapk5,Aldh2,Acad10,Brap,Atxn2</t>
  </si>
  <si>
    <t>Ptpn11</t>
  </si>
  <si>
    <t>Somatic CNV</t>
  </si>
  <si>
    <t>position</t>
  </si>
  <si>
    <t>ref</t>
  </si>
  <si>
    <t>alt</t>
  </si>
  <si>
    <t>id</t>
  </si>
  <si>
    <t>filter</t>
  </si>
  <si>
    <t>aa_change</t>
  </si>
  <si>
    <t>NCBI.accession.number</t>
  </si>
  <si>
    <t>mutation_class</t>
  </si>
  <si>
    <t>ExonicFunc</t>
  </si>
  <si>
    <t>caller</t>
  </si>
  <si>
    <t>var_type</t>
  </si>
  <si>
    <t>caller_n</t>
  </si>
  <si>
    <t>ref_cnt.tumor</t>
  </si>
  <si>
    <t>alt_cnt.tumor</t>
  </si>
  <si>
    <t>ref_forward_cnt.tumor</t>
  </si>
  <si>
    <t>alt_forward_cnt.tumor</t>
  </si>
  <si>
    <t>ref_reverse_cnt.tumor</t>
  </si>
  <si>
    <t>alt_reverse_cnt.tumor</t>
  </si>
  <si>
    <t>total_cnt.tumor</t>
  </si>
  <si>
    <t>ref_cnt.normal</t>
  </si>
  <si>
    <t>alt_cnt.normal</t>
  </si>
  <si>
    <t>ref_forward_cnt.normal</t>
  </si>
  <si>
    <t>alt_forward_cnt.normal</t>
  </si>
  <si>
    <t>ref_reverse_cnt.normal</t>
  </si>
  <si>
    <t>alt_reverse_cnt.normal</t>
  </si>
  <si>
    <t>total_cnt.normal</t>
  </si>
  <si>
    <t>TIER</t>
  </si>
  <si>
    <t>seq</t>
  </si>
  <si>
    <t>multimapped_n</t>
  </si>
  <si>
    <t>vaf.tumor</t>
  </si>
  <si>
    <t>vaf.normal</t>
  </si>
  <si>
    <t>comment</t>
  </si>
  <si>
    <t>quality</t>
  </si>
  <si>
    <t>C</t>
  </si>
  <si>
    <t>T</t>
  </si>
  <si>
    <t>.</t>
  </si>
  <si>
    <t>PASS,,PASS,PASS</t>
  </si>
  <si>
    <t>p.E69K</t>
  </si>
  <si>
    <t>NM_001109992</t>
  </si>
  <si>
    <t>exonic</t>
  </si>
  <si>
    <t>nonsynonymous_SNV</t>
  </si>
  <si>
    <t>Mutect2,SomaticSniper,MuSE,Strelka2</t>
  </si>
  <si>
    <t>SNV</t>
  </si>
  <si>
    <t>TGGTGTTCCATGTAATACTGAACCAGTTCAGCCAAAGTGGCAAACTTCT[T]CCCACCATAGAGGTCATAGTAGTCCCCAGTGTTCTGAATCTTGATGTGGG</t>
  </si>
  <si>
    <t>HQ</t>
  </si>
  <si>
    <t>chr11</t>
  </si>
  <si>
    <t>PASS,PASS,PASS</t>
  </si>
  <si>
    <t>p.R548Q</t>
  </si>
  <si>
    <t>NM_001361675</t>
  </si>
  <si>
    <t>Nf2</t>
  </si>
  <si>
    <t>Mutect2,MuSE,Strelka2</t>
  </si>
  <si>
    <t>GGCAGGAGGTGGCCGGGTCACCTGCTAGAGTTCTTCAAAGAAGGCCACT[T]GGGACTTGGCGCTCTGCAGAGTGAGCTGTAGAAAGAAGAGAAGAAGCTGA</t>
  </si>
  <si>
    <t>lowTumorVAF</t>
  </si>
  <si>
    <t>MQ</t>
  </si>
  <si>
    <t>p.E76K</t>
  </si>
  <si>
    <t>TTCTTCTCTTTCAGCTGCCCATGGTGTTCCATGTAATACTGAACCAGTT[T]AGCCAAAGTGGCAAACTTCTCCCCACCATAGAGGTCATAGTAGTCCCCAG</t>
  </si>
  <si>
    <t>chr8</t>
  </si>
  <si>
    <t>p.V670A</t>
  </si>
  <si>
    <t>NM_001190830</t>
  </si>
  <si>
    <t>Jak3</t>
  </si>
  <si>
    <t>GAGGGGGGTGATGGGAATCCACCTTTCATTAAGCTGAGTGATCCTGGTG[C]CAGTCCCACTGTGCTGAGCCTGGAAAGTGAGTACAGGCTAGCCTCACCCA</t>
  </si>
  <si>
    <t>A</t>
  </si>
  <si>
    <t>AG</t>
  </si>
  <si>
    <t>p.P407fs</t>
  </si>
  <si>
    <t>NM_001306128</t>
  </si>
  <si>
    <t>Sh2b3</t>
  </si>
  <si>
    <t>frameshift_insertion</t>
  </si>
  <si>
    <t>Mutect2,Varscan,Strelka2</t>
  </si>
  <si>
    <t>Indel</t>
  </si>
  <si>
    <t>CATAGCCAGAGAGTCGGACGTCACAAGCTGCTCCACATTCCAGTGGGAT[AG]GGAGAACGCTGGAAGTGGCGGAGCATATCTACCACCGAGGGGAAGTGCAG</t>
  </si>
  <si>
    <t>p.N824K</t>
  </si>
  <si>
    <t>NM_001122733</t>
  </si>
  <si>
    <t>Kit</t>
  </si>
  <si>
    <t>CAAAGATTTGCGATTTCGGGCTAGCCAGAGACATCAGGAATGATTCGAA[A]TACGTGGTCAAAGGAAATGTGAGTACCTTTCTCCATCTCATGAGTCTACC</t>
  </si>
  <si>
    <t>AC</t>
  </si>
  <si>
    <t>p.V26fs</t>
  </si>
  <si>
    <t>NM_008782</t>
  </si>
  <si>
    <t>CACTATCCTTTGGCGGACTACATCTGGGAGTGGCCGTCCATTCACAAAA[AC]CCCCCCCAAGCTGATTCACTCCTCCATGTCCTGAAACAGATCAGAAACAA</t>
  </si>
  <si>
    <t>G</t>
  </si>
  <si>
    <t>p.S502L</t>
  </si>
  <si>
    <t>GACAGCCATGTAGATAAACCGGTACTGTGCTTCTGTCTGGACCATCCCC[A]ACCTCTGGGACCGCACCATCTGAATGGTTTTAGGAACGTCGATGTCACAG</t>
  </si>
  <si>
    <t>chr6</t>
  </si>
  <si>
    <t>p.G12D</t>
  </si>
  <si>
    <t>NM_021284</t>
  </si>
  <si>
    <t>Kras</t>
  </si>
  <si>
    <t>AAAGTGATTCTGAATTAGCTGTATCGTCAAGGCGCTCTTGCCTACGCCA[T]CAGCTCCAACCACCACAAGTTTATACTCAGTCATTTTCAGCAGGCCTTAC</t>
  </si>
  <si>
    <t>p.R723C</t>
  </si>
  <si>
    <t>NM_013567</t>
  </si>
  <si>
    <t>Jak1</t>
  </si>
  <si>
    <t>GGGTCACTAAGCTTGATGAACGGGCCAATGTCACTGTCAATGCCCTCAC[A]GGCCAGAAGGAGGTTTTTAGTGCACACATTTCCATGAACCAGGTCTTTAT</t>
  </si>
  <si>
    <t>p.A461T</t>
  </si>
  <si>
    <t>TCAATAAGGATGTCAATCACAATGAAGGTTCCTGTCCGGCCAATCCCAG[T]GCTGTAGGTAGAAGAGTAAGAGCAGAGTGATGAAGTGATGGAGCTTCACT</t>
  </si>
  <si>
    <t>p.R653H</t>
  </si>
  <si>
    <t>AAAGGCCTTCCTCACGGCAACGTCTCAGCACGGAAGGTGCTCCTGGCTC[A]TGAGGGGGGTGATGGGAATCCACCTTTCATTAAGCTGAGTGATCCTGGTG</t>
  </si>
  <si>
    <t>TCTTC</t>
  </si>
  <si>
    <t>PASS,PASS</t>
  </si>
  <si>
    <t>p.L810fs</t>
  </si>
  <si>
    <t>NM_001033238</t>
  </si>
  <si>
    <t>Cblb</t>
  </si>
  <si>
    <t>frameshift_deletion</t>
  </si>
  <si>
    <t>Varscan,Strelka2</t>
  </si>
  <si>
    <t>AACCTCCAGGCTCCAGTAGCCGGCCTTCCTCAGGGCAGGACCTTTTCCT[T]CTTCCTTCAGGTAGGAGTGAGTGAAAAGCCAAAGAGGGGGACAGGAGGGG</t>
  </si>
  <si>
    <t>chr9</t>
  </si>
  <si>
    <t>PASS,,PASS</t>
  </si>
  <si>
    <t>p.K380E</t>
  </si>
  <si>
    <t>NM_007619</t>
  </si>
  <si>
    <t>Cbl</t>
  </si>
  <si>
    <t>Mutect2,SomaticSniper,Strelka2</t>
  </si>
  <si>
    <t>TGTCCACAGGGCTCAATCTTCACATCCTTATCATTCTCAGCACATATCT[C]ACACAGTTGAAATGTGGAGCCCATTTCACAGTATAATTCATATTGTTCCT</t>
  </si>
  <si>
    <t>p.I247S</t>
  </si>
  <si>
    <t>NM_001355680</t>
  </si>
  <si>
    <t>Il7r</t>
  </si>
  <si>
    <t>TAGCACATGGGCTAAGATGACCAACAAAAACACAGAGAACAAACTCAGA[C]TGGTGACACTTGGCAAGACAGGATCCCATCCTCCTGGAATATAAGGAGAG</t>
  </si>
  <si>
    <t>p.V693A</t>
  </si>
  <si>
    <t>CAAAAACATTCTTACCAAGTAACTCAGGGCACTGGCCAGCTGTTTGGCA[G]CCTTGAACTTCCAGGGGGTAGTAAGCGCATCACTTTTCCGGTGCATGAAG</t>
  </si>
  <si>
    <t>GGTGCGGAGGAT</t>
  </si>
  <si>
    <t>p.T11fs</t>
  </si>
  <si>
    <t>GTGCTGCTCGCAGAAGTCGCTCCAGCCGCGTGGGGATGCCGGCGAGGCG[G]GTGCGGAGGATGTGCGGGACGGCTGCACGGTGGGCTCGTTCATGGTGGAG</t>
  </si>
  <si>
    <t>p.R653C</t>
  </si>
  <si>
    <t>CAAAGGCCTTCCTCACGGCAACGTCTCAGCACGGAAGGTGCTCCTGGCT[T]GTGAGGGGGGTGATGGGAATCCACCTTTCATTAAGCTGAGTGATCCTGGT</t>
  </si>
  <si>
    <t>p.D61Y</t>
  </si>
  <si>
    <t>AGTTCAGCCAAAGTGGCAAACTTCTCCCCACCATAGAGGTCATAGTAGT[A]CCCAGTGTTCTGAATCTTGATGTGGGTAACAGCTCCATTTCTTCTAAAAT</t>
  </si>
  <si>
    <t>GC</t>
  </si>
  <si>
    <t>p.R55fs</t>
  </si>
  <si>
    <t>AGAAGTGGCGCTGGAAGAGCTCCGCGAACTGCAGCGACACCAGGTCCGC[G]CGCGGCGGCTGTGGGTGCGCGCGCGCAAACAACCAGTACTGGCGGGCCAG</t>
  </si>
  <si>
    <t>,PASS</t>
  </si>
  <si>
    <t>p.P54Q</t>
  </si>
  <si>
    <t>SomaticSniper,Strelka2</t>
  </si>
  <si>
    <t>GTGGCGCTGGAAGAGCTCCGCGAACTGCAGCGACACCAGGTCCGCGCGC[T]GCGGCTGTGGGTGCGCGCGCGCAAACAACCAGTACTGGCGGGCCAGCTCC</t>
  </si>
  <si>
    <t>Somatic Filtered Exonic SNVs</t>
  </si>
  <si>
    <t xml:space="preserve">Figure 2A: Whole-genome sequencing (WGS) of leukemic blasts from Cd72+/-;Pax5+/- mice. </t>
  </si>
  <si>
    <t>Provided as unedited blot and gel images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</si>
</sst>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64"/>
      <name val="Arial"/>
      <family val="2"/>
    </font>
    <font>
      <b/>
      <sz val="11"/>
      <name val="Calibri"/>
      <family val="2"/>
      <scheme val="minor"/>
    </font>
    <font>
      <sz val="9"/>
      <name val="Arial"/>
      <family val="2"/>
    </font>
    <font>
      <sz val="9"/>
      <name val="Arial"/>
    </font>
    <font>
      <vertAlign val="superscript"/>
      <sz val="9"/>
      <name val="Arial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vertAlign val="superscript"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vertAlign val="superscript"/>
      <sz val="11"/>
      <color rgb="FF000000"/>
      <name val="Arial"/>
      <family val="2"/>
    </font>
    <font>
      <sz val="11"/>
      <color rgb="FFC00000"/>
      <name val="Arial"/>
      <family val="2"/>
    </font>
    <font>
      <sz val="12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8">
    <xf numFmtId="0" fontId="0" fillId="0" borderId="0" xfId="0"/>
    <xf numFmtId="2" fontId="0" fillId="0" borderId="0" xfId="0" applyNumberFormat="1"/>
    <xf numFmtId="0" fontId="0" fillId="0" borderId="0" xfId="0" applyNumberFormat="1"/>
    <xf numFmtId="2" fontId="0" fillId="5" borderId="0" xfId="0" applyNumberFormat="1" applyFill="1"/>
    <xf numFmtId="0" fontId="0" fillId="5" borderId="0" xfId="0" applyFill="1"/>
    <xf numFmtId="0" fontId="0" fillId="0" borderId="0" xfId="0" applyFill="1"/>
    <xf numFmtId="0" fontId="2" fillId="7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0" xfId="0" applyFont="1"/>
    <xf numFmtId="0" fontId="0" fillId="0" borderId="0" xfId="0" applyNumberFormat="1" applyFont="1"/>
    <xf numFmtId="0" fontId="0" fillId="0" borderId="0" xfId="0" applyFont="1" applyBorder="1"/>
    <xf numFmtId="0" fontId="1" fillId="0" borderId="0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2" xfId="0" applyFont="1" applyBorder="1"/>
    <xf numFmtId="0" fontId="1" fillId="0" borderId="2" xfId="0" applyFont="1" applyBorder="1" applyAlignment="1">
      <alignment vertical="center" wrapText="1"/>
    </xf>
    <xf numFmtId="0" fontId="1" fillId="6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1" fillId="7" borderId="0" xfId="0" applyFon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7" fillId="0" borderId="0" xfId="0" applyFont="1"/>
    <xf numFmtId="0" fontId="8" fillId="0" borderId="0" xfId="1"/>
    <xf numFmtId="0" fontId="9" fillId="0" borderId="0" xfId="1" applyFont="1" applyBorder="1" applyAlignment="1">
      <alignment horizontal="center" vertical="top" wrapText="1"/>
    </xf>
    <xf numFmtId="0" fontId="9" fillId="14" borderId="0" xfId="1" applyFont="1" applyFill="1" applyBorder="1" applyAlignment="1">
      <alignment horizontal="center" vertical="top" wrapText="1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0" fillId="14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10" fillId="16" borderId="0" xfId="0" applyFont="1" applyFill="1" applyAlignment="1">
      <alignment horizontal="left"/>
    </xf>
    <xf numFmtId="0" fontId="7" fillId="18" borderId="0" xfId="0" applyFont="1" applyFill="1" applyAlignment="1">
      <alignment horizontal="left"/>
    </xf>
    <xf numFmtId="0" fontId="7" fillId="18" borderId="0" xfId="0" applyFont="1" applyFill="1"/>
    <xf numFmtId="0" fontId="7" fillId="19" borderId="0" xfId="0" applyFont="1" applyFill="1"/>
    <xf numFmtId="0" fontId="7" fillId="16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vertical="center"/>
    </xf>
    <xf numFmtId="0" fontId="12" fillId="0" borderId="0" xfId="0" applyFont="1" applyBorder="1" applyAlignment="1">
      <alignment horizontal="left"/>
    </xf>
    <xf numFmtId="0" fontId="9" fillId="0" borderId="0" xfId="0" applyFont="1" applyBorder="1"/>
    <xf numFmtId="0" fontId="13" fillId="16" borderId="2" xfId="0" applyFont="1" applyFill="1" applyBorder="1" applyAlignment="1">
      <alignment horizontal="center" vertical="center"/>
    </xf>
    <xf numFmtId="0" fontId="13" fillId="17" borderId="2" xfId="0" applyFont="1" applyFill="1" applyBorder="1" applyAlignment="1">
      <alignment horizontal="center" vertical="center"/>
    </xf>
    <xf numFmtId="0" fontId="13" fillId="21" borderId="2" xfId="0" applyFont="1" applyFill="1" applyBorder="1" applyAlignment="1">
      <alignment horizontal="center" vertical="center"/>
    </xf>
    <xf numFmtId="0" fontId="16" fillId="15" borderId="2" xfId="0" applyFont="1" applyFill="1" applyBorder="1" applyAlignment="1">
      <alignment horizontal="center" vertical="center"/>
    </xf>
    <xf numFmtId="0" fontId="7" fillId="20" borderId="2" xfId="0" applyFont="1" applyFill="1" applyBorder="1"/>
    <xf numFmtId="0" fontId="10" fillId="20" borderId="2" xfId="0" applyFont="1" applyFill="1" applyBorder="1" applyAlignment="1">
      <alignment horizontal="center"/>
    </xf>
    <xf numFmtId="0" fontId="0" fillId="20" borderId="0" xfId="0" applyFill="1"/>
    <xf numFmtId="0" fontId="1" fillId="20" borderId="0" xfId="0" applyFont="1" applyFill="1"/>
    <xf numFmtId="0" fontId="0" fillId="20" borderId="0" xfId="0" applyFont="1" applyFill="1"/>
    <xf numFmtId="0" fontId="7" fillId="20" borderId="0" xfId="0" applyFont="1" applyFill="1" applyAlignment="1"/>
    <xf numFmtId="0" fontId="0" fillId="0" borderId="0" xfId="0" quotePrefix="1"/>
    <xf numFmtId="0" fontId="1" fillId="20" borderId="0" xfId="0" applyFont="1" applyFill="1" applyAlignment="1"/>
    <xf numFmtId="0" fontId="22" fillId="0" borderId="0" xfId="0" applyFont="1"/>
    <xf numFmtId="0" fontId="1" fillId="0" borderId="0" xfId="0" applyFont="1" applyFill="1"/>
    <xf numFmtId="0" fontId="7" fillId="5" borderId="0" xfId="0" applyFont="1" applyFill="1" applyAlignment="1">
      <alignment horizontal="left" vertical="center"/>
    </xf>
    <xf numFmtId="0" fontId="1" fillId="22" borderId="0" xfId="0" applyFont="1" applyFill="1" applyAlignment="1">
      <alignment horizontal="center" vertical="center"/>
    </xf>
    <xf numFmtId="0" fontId="1" fillId="20" borderId="0" xfId="0" applyFont="1" applyFill="1" applyAlignment="1">
      <alignment horizontal="center"/>
    </xf>
    <xf numFmtId="0" fontId="1" fillId="20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" xfId="0" applyNumberFormat="1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12" borderId="0" xfId="0" applyFont="1" applyFill="1" applyAlignment="1">
      <alignment horizontal="center"/>
    </xf>
    <xf numFmtId="0" fontId="7" fillId="13" borderId="0" xfId="0" applyFont="1" applyFill="1" applyAlignment="1">
      <alignment horizontal="center"/>
    </xf>
    <xf numFmtId="0" fontId="17" fillId="20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Normal_Estadística" xfId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2:H314" totalsRowShown="0">
  <autoFilter ref="A2:H314"/>
  <tableColumns count="8">
    <tableColumn id="1" name="ID"/>
    <tableColumn id="2" name="Pax5 CD72 Avg (log2)"/>
    <tableColumn id="3" name="Pax5 Avg (log2)"/>
    <tableColumn id="4" name="Fold Change"/>
    <tableColumn id="5" name="P-val"/>
    <tableColumn id="6" name="FDR P-val"/>
    <tableColumn id="7" name="Gene Symbol"/>
    <tableColumn id="8" name="Description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2:H257" totalsRowShown="0">
  <autoFilter ref="A2:H257"/>
  <tableColumns count="8">
    <tableColumn id="1" name="ID"/>
    <tableColumn id="2" name="Pax5 CD72 Avg (log2)"/>
    <tableColumn id="3" name="WT Avg (log2)"/>
    <tableColumn id="4" name="Fold Change"/>
    <tableColumn id="5" name="P-val"/>
    <tableColumn id="6" name="FDR P-val"/>
    <tableColumn id="7" name="Gene Symbol"/>
    <tableColumn id="8" name="Description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A2:H248" totalsRowShown="0">
  <autoFilter ref="A2:H248"/>
  <tableColumns count="8">
    <tableColumn id="1" name="ID"/>
    <tableColumn id="2" name="Pax5 Avg (log2)"/>
    <tableColumn id="3" name="WT Avg (log2)"/>
    <tableColumn id="4" name="Fold Change"/>
    <tableColumn id="5" name="P-val"/>
    <tableColumn id="6" name="FDR P-val"/>
    <tableColumn id="7" name="Gene Symbol"/>
    <tableColumn id="8" name="Description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S172"/>
  <sheetViews>
    <sheetView tabSelected="1" zoomScale="90" zoomScaleNormal="90" workbookViewId="0">
      <selection activeCell="H1" sqref="H1"/>
    </sheetView>
  </sheetViews>
  <sheetFormatPr baseColWidth="10" defaultRowHeight="15.75" x14ac:dyDescent="0.25"/>
  <cols>
    <col min="1" max="1" width="11.42578125" style="48"/>
    <col min="2" max="2" width="13.7109375" style="48" customWidth="1"/>
    <col min="3" max="3" width="26.85546875" style="48" bestFit="1" customWidth="1"/>
    <col min="4" max="4" width="17.85546875" style="48" bestFit="1" customWidth="1"/>
    <col min="5" max="5" width="16.42578125" style="48" bestFit="1" customWidth="1"/>
    <col min="6" max="6" width="17.28515625" style="48" bestFit="1" customWidth="1"/>
    <col min="7" max="7" width="11.42578125" style="48"/>
    <col min="8" max="8" width="41.85546875" style="48" bestFit="1" customWidth="1"/>
    <col min="9" max="10" width="11.42578125" style="48"/>
    <col min="11" max="11" width="35.42578125" style="48" bestFit="1" customWidth="1"/>
    <col min="12" max="12" width="25.7109375" style="48" customWidth="1"/>
    <col min="13" max="13" width="11.42578125" style="48"/>
    <col min="14" max="14" width="35.42578125" style="48" bestFit="1" customWidth="1"/>
    <col min="15" max="15" width="19" style="48" customWidth="1"/>
    <col min="16" max="16" width="11.42578125" style="48"/>
    <col min="17" max="17" width="35.42578125" style="48" bestFit="1" customWidth="1"/>
    <col min="18" max="18" width="22" style="48" customWidth="1"/>
    <col min="19" max="16384" width="11.42578125" style="48"/>
  </cols>
  <sheetData>
    <row r="1" spans="1:19" x14ac:dyDescent="0.25">
      <c r="A1" s="68" t="s">
        <v>218</v>
      </c>
      <c r="B1" s="68"/>
      <c r="C1" s="68"/>
      <c r="D1" s="68"/>
      <c r="E1" s="68"/>
      <c r="F1" s="68"/>
    </row>
    <row r="2" spans="1:19" x14ac:dyDescent="0.25">
      <c r="A2" s="28"/>
      <c r="K2" s="52"/>
      <c r="L2" s="53"/>
      <c r="M2" s="53"/>
      <c r="N2" s="52"/>
      <c r="O2" s="53"/>
      <c r="P2" s="53"/>
      <c r="Q2" s="52"/>
      <c r="R2" s="53"/>
    </row>
    <row r="3" spans="1:19" ht="18" x14ac:dyDescent="0.25">
      <c r="A3" s="58" t="s">
        <v>220</v>
      </c>
      <c r="B3" s="59" t="s">
        <v>95</v>
      </c>
      <c r="C3" s="59" t="s">
        <v>224</v>
      </c>
      <c r="D3" s="59" t="s">
        <v>228</v>
      </c>
      <c r="E3" s="59" t="s">
        <v>225</v>
      </c>
      <c r="F3" s="59" t="s">
        <v>229</v>
      </c>
      <c r="H3" s="48" t="s">
        <v>221</v>
      </c>
      <c r="I3" s="49"/>
      <c r="K3" s="52"/>
      <c r="L3" s="53"/>
      <c r="M3" s="53"/>
      <c r="N3" s="52"/>
      <c r="O3" s="53"/>
      <c r="P3" s="53"/>
      <c r="Q3" s="52"/>
      <c r="R3" s="53"/>
    </row>
    <row r="4" spans="1:19" x14ac:dyDescent="0.25">
      <c r="A4" s="45" t="s">
        <v>96</v>
      </c>
      <c r="B4" s="46">
        <v>12.23</v>
      </c>
      <c r="C4" s="46">
        <v>1</v>
      </c>
      <c r="D4" s="46"/>
      <c r="E4" s="46"/>
      <c r="F4" s="46"/>
      <c r="H4" s="45" t="s">
        <v>97</v>
      </c>
      <c r="I4" s="47"/>
      <c r="K4" s="45" t="s">
        <v>97</v>
      </c>
      <c r="L4" s="47"/>
      <c r="M4" s="46"/>
      <c r="N4" s="45" t="s">
        <v>97</v>
      </c>
      <c r="O4" s="47"/>
      <c r="Q4" s="45" t="s">
        <v>97</v>
      </c>
      <c r="R4" s="47"/>
      <c r="S4" s="46"/>
    </row>
    <row r="5" spans="1:19" ht="18" x14ac:dyDescent="0.25">
      <c r="A5" s="45" t="s">
        <v>98</v>
      </c>
      <c r="B5" s="46">
        <v>15.73</v>
      </c>
      <c r="C5" s="46">
        <v>1</v>
      </c>
      <c r="D5" s="46"/>
      <c r="E5" s="46"/>
      <c r="F5" s="46"/>
      <c r="H5" s="45"/>
      <c r="I5" s="47"/>
      <c r="K5" s="54" t="s">
        <v>222</v>
      </c>
      <c r="L5" s="55" t="s">
        <v>223</v>
      </c>
      <c r="M5" s="46"/>
      <c r="N5" s="54" t="s">
        <v>222</v>
      </c>
      <c r="O5" s="56" t="s">
        <v>226</v>
      </c>
      <c r="Q5" s="54" t="s">
        <v>222</v>
      </c>
      <c r="R5" s="57" t="s">
        <v>227</v>
      </c>
      <c r="S5" s="46"/>
    </row>
    <row r="6" spans="1:19" x14ac:dyDescent="0.25">
      <c r="A6" s="45" t="s">
        <v>99</v>
      </c>
      <c r="B6" s="46">
        <v>21.5</v>
      </c>
      <c r="C6" s="46">
        <v>0</v>
      </c>
      <c r="D6" s="46"/>
      <c r="E6" s="46"/>
      <c r="F6" s="46"/>
      <c r="H6" s="50" t="s">
        <v>100</v>
      </c>
      <c r="I6" s="51"/>
      <c r="K6" s="50" t="s">
        <v>156</v>
      </c>
      <c r="L6" s="51"/>
      <c r="M6" s="46"/>
      <c r="N6" s="50" t="s">
        <v>156</v>
      </c>
      <c r="O6" s="51"/>
      <c r="Q6" s="50" t="s">
        <v>156</v>
      </c>
      <c r="R6" s="51"/>
      <c r="S6" s="46"/>
    </row>
    <row r="7" spans="1:19" x14ac:dyDescent="0.25">
      <c r="A7" s="45" t="s">
        <v>101</v>
      </c>
      <c r="B7" s="46">
        <v>21.5</v>
      </c>
      <c r="C7" s="46">
        <v>0</v>
      </c>
      <c r="D7" s="46"/>
      <c r="E7" s="46"/>
      <c r="F7" s="46"/>
      <c r="H7" s="50" t="s">
        <v>102</v>
      </c>
      <c r="I7" s="51">
        <v>13.89</v>
      </c>
      <c r="K7" s="50" t="s">
        <v>102</v>
      </c>
      <c r="L7" s="51">
        <v>6.3109999999999999</v>
      </c>
      <c r="M7" s="46"/>
      <c r="N7" s="50" t="s">
        <v>102</v>
      </c>
      <c r="O7" s="51">
        <v>2.5019999999999998</v>
      </c>
      <c r="Q7" s="50" t="s">
        <v>102</v>
      </c>
      <c r="R7" s="51">
        <v>6.9630000000000001</v>
      </c>
      <c r="S7" s="46"/>
    </row>
    <row r="8" spans="1:19" x14ac:dyDescent="0.25">
      <c r="A8" s="45" t="s">
        <v>103</v>
      </c>
      <c r="B8" s="46">
        <v>21.5</v>
      </c>
      <c r="C8" s="46">
        <v>0</v>
      </c>
      <c r="D8" s="46"/>
      <c r="E8" s="46"/>
      <c r="F8" s="46"/>
      <c r="H8" s="50" t="s">
        <v>16</v>
      </c>
      <c r="I8" s="51">
        <v>3</v>
      </c>
      <c r="K8" s="50" t="s">
        <v>16</v>
      </c>
      <c r="L8" s="51">
        <v>1</v>
      </c>
      <c r="M8" s="46"/>
      <c r="N8" s="50" t="s">
        <v>16</v>
      </c>
      <c r="O8" s="51">
        <v>1</v>
      </c>
      <c r="Q8" s="50" t="s">
        <v>16</v>
      </c>
      <c r="R8" s="51">
        <v>1</v>
      </c>
      <c r="S8" s="46"/>
    </row>
    <row r="9" spans="1:19" x14ac:dyDescent="0.25">
      <c r="A9" s="45" t="s">
        <v>104</v>
      </c>
      <c r="B9" s="46">
        <v>14.03</v>
      </c>
      <c r="C9" s="46">
        <v>1</v>
      </c>
      <c r="D9" s="46"/>
      <c r="E9" s="46"/>
      <c r="F9" s="46"/>
      <c r="H9" s="50" t="s">
        <v>3</v>
      </c>
      <c r="I9" s="51">
        <v>3.0999999999999999E-3</v>
      </c>
      <c r="K9" s="50" t="s">
        <v>3</v>
      </c>
      <c r="L9" s="51">
        <v>1.2E-2</v>
      </c>
      <c r="M9" s="46"/>
      <c r="N9" s="50" t="s">
        <v>3</v>
      </c>
      <c r="O9" s="51">
        <v>0.1137</v>
      </c>
      <c r="Q9" s="50" t="s">
        <v>3</v>
      </c>
      <c r="R9" s="51">
        <v>8.3000000000000001E-3</v>
      </c>
      <c r="S9" s="46"/>
    </row>
    <row r="10" spans="1:19" x14ac:dyDescent="0.25">
      <c r="A10" s="45" t="s">
        <v>105</v>
      </c>
      <c r="B10" s="46">
        <v>11.9</v>
      </c>
      <c r="C10" s="46">
        <v>1</v>
      </c>
      <c r="D10" s="46"/>
      <c r="E10" s="46"/>
      <c r="F10" s="46"/>
      <c r="H10" s="50" t="s">
        <v>5</v>
      </c>
      <c r="I10" s="51" t="s">
        <v>106</v>
      </c>
      <c r="K10" s="50" t="s">
        <v>5</v>
      </c>
      <c r="L10" s="51" t="s">
        <v>159</v>
      </c>
      <c r="M10" s="46"/>
      <c r="N10" s="50" t="s">
        <v>5</v>
      </c>
      <c r="O10" s="51" t="s">
        <v>180</v>
      </c>
      <c r="Q10" s="50" t="s">
        <v>5</v>
      </c>
      <c r="R10" s="51" t="s">
        <v>106</v>
      </c>
      <c r="S10" s="46"/>
    </row>
    <row r="11" spans="1:19" x14ac:dyDescent="0.25">
      <c r="A11" s="45" t="s">
        <v>107</v>
      </c>
      <c r="B11" s="46">
        <v>21.5</v>
      </c>
      <c r="C11" s="46">
        <v>0</v>
      </c>
      <c r="D11" s="46"/>
      <c r="E11" s="46"/>
      <c r="F11" s="46"/>
      <c r="H11" s="50" t="s">
        <v>108</v>
      </c>
      <c r="I11" s="51" t="s">
        <v>8</v>
      </c>
      <c r="K11" s="50" t="s">
        <v>108</v>
      </c>
      <c r="L11" s="51" t="s">
        <v>8</v>
      </c>
      <c r="M11" s="46"/>
      <c r="N11" s="50" t="s">
        <v>108</v>
      </c>
      <c r="O11" s="51" t="s">
        <v>182</v>
      </c>
      <c r="Q11" s="50" t="s">
        <v>108</v>
      </c>
      <c r="R11" s="51" t="s">
        <v>8</v>
      </c>
      <c r="S11" s="46"/>
    </row>
    <row r="12" spans="1:19" x14ac:dyDescent="0.25">
      <c r="A12" s="45" t="s">
        <v>109</v>
      </c>
      <c r="B12" s="46">
        <v>21.5</v>
      </c>
      <c r="C12" s="46">
        <v>0</v>
      </c>
      <c r="D12" s="46"/>
      <c r="E12" s="46"/>
      <c r="F12" s="46"/>
      <c r="H12" s="50"/>
      <c r="I12" s="51"/>
      <c r="K12" s="50"/>
      <c r="L12" s="51"/>
      <c r="M12" s="46"/>
      <c r="N12" s="50"/>
      <c r="O12" s="51"/>
      <c r="Q12" s="50"/>
      <c r="R12" s="51"/>
      <c r="S12" s="46"/>
    </row>
    <row r="13" spans="1:19" x14ac:dyDescent="0.25">
      <c r="A13" s="45" t="s">
        <v>110</v>
      </c>
      <c r="B13" s="46">
        <v>15.83</v>
      </c>
      <c r="C13" s="46">
        <v>1</v>
      </c>
      <c r="D13" s="46"/>
      <c r="E13" s="46"/>
      <c r="F13" s="46"/>
      <c r="H13" s="50" t="s">
        <v>111</v>
      </c>
      <c r="I13" s="51"/>
      <c r="K13" s="50" t="s">
        <v>120</v>
      </c>
      <c r="L13" s="51"/>
      <c r="M13" s="46"/>
      <c r="N13" s="50" t="s">
        <v>120</v>
      </c>
      <c r="O13" s="51"/>
      <c r="Q13" s="50" t="s">
        <v>120</v>
      </c>
      <c r="R13" s="51"/>
      <c r="S13" s="46"/>
    </row>
    <row r="14" spans="1:19" x14ac:dyDescent="0.25">
      <c r="A14" s="45" t="s">
        <v>112</v>
      </c>
      <c r="B14" s="46">
        <v>18.13</v>
      </c>
      <c r="C14" s="46">
        <v>1</v>
      </c>
      <c r="D14" s="46"/>
      <c r="E14" s="46"/>
      <c r="F14" s="46"/>
      <c r="H14" s="50" t="s">
        <v>102</v>
      </c>
      <c r="I14" s="51">
        <v>8.2409999999999997</v>
      </c>
      <c r="K14" s="50" t="s">
        <v>102</v>
      </c>
      <c r="L14" s="51">
        <v>6.2110000000000003</v>
      </c>
      <c r="M14" s="46"/>
      <c r="N14" s="50" t="s">
        <v>102</v>
      </c>
      <c r="O14" s="51">
        <v>2.1480000000000001</v>
      </c>
      <c r="Q14" s="50" t="s">
        <v>102</v>
      </c>
      <c r="R14" s="51">
        <v>6.8529999999999998</v>
      </c>
      <c r="S14" s="46"/>
    </row>
    <row r="15" spans="1:19" x14ac:dyDescent="0.25">
      <c r="A15" s="45" t="s">
        <v>113</v>
      </c>
      <c r="B15" s="46">
        <v>21.5</v>
      </c>
      <c r="C15" s="46">
        <v>0</v>
      </c>
      <c r="D15" s="46"/>
      <c r="E15" s="46"/>
      <c r="F15" s="46"/>
      <c r="H15" s="50" t="s">
        <v>16</v>
      </c>
      <c r="I15" s="51">
        <v>1</v>
      </c>
      <c r="K15" s="50" t="s">
        <v>16</v>
      </c>
      <c r="L15" s="51">
        <v>1</v>
      </c>
      <c r="M15" s="46"/>
      <c r="N15" s="50" t="s">
        <v>16</v>
      </c>
      <c r="O15" s="51">
        <v>1</v>
      </c>
      <c r="Q15" s="50" t="s">
        <v>16</v>
      </c>
      <c r="R15" s="51">
        <v>1</v>
      </c>
      <c r="S15" s="46"/>
    </row>
    <row r="16" spans="1:19" x14ac:dyDescent="0.25">
      <c r="A16" s="45" t="s">
        <v>114</v>
      </c>
      <c r="B16" s="46">
        <v>21.5</v>
      </c>
      <c r="C16" s="46">
        <v>0</v>
      </c>
      <c r="D16" s="46"/>
      <c r="E16" s="46"/>
      <c r="F16" s="46"/>
      <c r="H16" s="50" t="s">
        <v>3</v>
      </c>
      <c r="I16" s="51">
        <v>4.1000000000000003E-3</v>
      </c>
      <c r="K16" s="50" t="s">
        <v>3</v>
      </c>
      <c r="L16" s="51">
        <v>1.2699999999999999E-2</v>
      </c>
      <c r="M16" s="46"/>
      <c r="N16" s="50" t="s">
        <v>3</v>
      </c>
      <c r="O16" s="51">
        <v>0.14269999999999999</v>
      </c>
      <c r="Q16" s="50" t="s">
        <v>3</v>
      </c>
      <c r="R16" s="51">
        <v>8.8999999999999999E-3</v>
      </c>
      <c r="S16" s="46"/>
    </row>
    <row r="17" spans="1:19" x14ac:dyDescent="0.25">
      <c r="A17" s="45" t="s">
        <v>115</v>
      </c>
      <c r="B17" s="46">
        <v>21.5</v>
      </c>
      <c r="C17" s="46">
        <v>0</v>
      </c>
      <c r="D17" s="46"/>
      <c r="E17" s="46"/>
      <c r="F17" s="46"/>
      <c r="H17" s="50" t="s">
        <v>5</v>
      </c>
      <c r="I17" s="51" t="s">
        <v>106</v>
      </c>
      <c r="K17" s="50" t="s">
        <v>5</v>
      </c>
      <c r="L17" s="51" t="s">
        <v>159</v>
      </c>
      <c r="M17" s="46"/>
      <c r="N17" s="50" t="s">
        <v>5</v>
      </c>
      <c r="O17" s="51" t="s">
        <v>180</v>
      </c>
      <c r="Q17" s="50" t="s">
        <v>5</v>
      </c>
      <c r="R17" s="51" t="s">
        <v>106</v>
      </c>
      <c r="S17" s="46"/>
    </row>
    <row r="18" spans="1:19" x14ac:dyDescent="0.25">
      <c r="A18" s="45" t="s">
        <v>116</v>
      </c>
      <c r="B18" s="46">
        <v>13.8</v>
      </c>
      <c r="C18" s="46">
        <v>1</v>
      </c>
      <c r="D18" s="46"/>
      <c r="E18" s="46"/>
      <c r="F18" s="46"/>
      <c r="H18" s="50" t="s">
        <v>117</v>
      </c>
      <c r="I18" s="51" t="s">
        <v>8</v>
      </c>
      <c r="K18" s="50" t="s">
        <v>108</v>
      </c>
      <c r="L18" s="51" t="s">
        <v>8</v>
      </c>
      <c r="M18" s="46"/>
      <c r="N18" s="50" t="s">
        <v>108</v>
      </c>
      <c r="O18" s="51" t="s">
        <v>182</v>
      </c>
      <c r="Q18" s="50" t="s">
        <v>108</v>
      </c>
      <c r="R18" s="51" t="s">
        <v>8</v>
      </c>
      <c r="S18" s="46"/>
    </row>
    <row r="19" spans="1:19" x14ac:dyDescent="0.25">
      <c r="A19" s="45" t="s">
        <v>118</v>
      </c>
      <c r="B19" s="46">
        <v>19.23</v>
      </c>
      <c r="C19" s="46">
        <v>1</v>
      </c>
      <c r="D19" s="46"/>
      <c r="E19" s="46"/>
      <c r="F19" s="46"/>
      <c r="H19" s="50"/>
      <c r="I19" s="51"/>
      <c r="K19" s="50"/>
      <c r="L19" s="51"/>
      <c r="M19" s="46"/>
      <c r="N19" s="50"/>
      <c r="O19" s="51"/>
      <c r="Q19" s="50"/>
      <c r="R19" s="51"/>
      <c r="S19" s="46"/>
    </row>
    <row r="20" spans="1:19" x14ac:dyDescent="0.25">
      <c r="A20" s="45" t="s">
        <v>119</v>
      </c>
      <c r="B20" s="46">
        <v>6.67</v>
      </c>
      <c r="C20" s="46">
        <v>1</v>
      </c>
      <c r="D20" s="46"/>
      <c r="E20" s="46"/>
      <c r="F20" s="46"/>
      <c r="H20" s="50" t="s">
        <v>120</v>
      </c>
      <c r="I20" s="51"/>
    </row>
    <row r="21" spans="1:19" x14ac:dyDescent="0.25">
      <c r="A21" s="45" t="s">
        <v>121</v>
      </c>
      <c r="B21" s="46">
        <v>7.8</v>
      </c>
      <c r="C21" s="46">
        <v>1</v>
      </c>
      <c r="D21" s="46"/>
      <c r="E21" s="46"/>
      <c r="F21" s="46"/>
      <c r="H21" s="50" t="s">
        <v>102</v>
      </c>
      <c r="I21" s="51">
        <v>13.34</v>
      </c>
    </row>
    <row r="22" spans="1:19" x14ac:dyDescent="0.25">
      <c r="A22" s="45" t="s">
        <v>122</v>
      </c>
      <c r="B22" s="46">
        <v>10.67</v>
      </c>
      <c r="C22" s="46">
        <v>1</v>
      </c>
      <c r="D22" s="46"/>
      <c r="E22" s="46"/>
      <c r="F22" s="46"/>
      <c r="H22" s="50" t="s">
        <v>16</v>
      </c>
      <c r="I22" s="51">
        <v>3</v>
      </c>
      <c r="R22" s="44"/>
    </row>
    <row r="23" spans="1:19" x14ac:dyDescent="0.25">
      <c r="A23" s="45" t="s">
        <v>123</v>
      </c>
      <c r="B23" s="46">
        <v>21.5</v>
      </c>
      <c r="C23" s="46">
        <v>0</v>
      </c>
      <c r="D23" s="46"/>
      <c r="E23" s="46"/>
      <c r="F23" s="46"/>
      <c r="H23" s="50" t="s">
        <v>3</v>
      </c>
      <c r="I23" s="51">
        <v>4.0000000000000001E-3</v>
      </c>
    </row>
    <row r="24" spans="1:19" x14ac:dyDescent="0.25">
      <c r="A24" s="45" t="s">
        <v>124</v>
      </c>
      <c r="B24" s="46">
        <v>21.5</v>
      </c>
      <c r="C24" s="46">
        <v>0</v>
      </c>
      <c r="D24" s="46"/>
      <c r="E24" s="46"/>
      <c r="F24" s="46"/>
      <c r="H24" s="50" t="s">
        <v>5</v>
      </c>
      <c r="I24" s="51" t="s">
        <v>106</v>
      </c>
    </row>
    <row r="25" spans="1:19" x14ac:dyDescent="0.25">
      <c r="A25" s="45" t="s">
        <v>125</v>
      </c>
      <c r="B25" s="46">
        <v>13.9</v>
      </c>
      <c r="C25" s="46">
        <v>1</v>
      </c>
      <c r="D25" s="46"/>
      <c r="E25" s="46"/>
      <c r="F25" s="46"/>
      <c r="H25" s="50" t="s">
        <v>108</v>
      </c>
      <c r="I25" s="51" t="s">
        <v>8</v>
      </c>
    </row>
    <row r="26" spans="1:19" x14ac:dyDescent="0.25">
      <c r="A26" s="45" t="s">
        <v>126</v>
      </c>
      <c r="B26" s="46">
        <v>21.5</v>
      </c>
      <c r="C26" s="46">
        <v>0</v>
      </c>
      <c r="D26" s="46"/>
      <c r="E26" s="46"/>
      <c r="F26" s="46"/>
      <c r="I26" s="49"/>
    </row>
    <row r="27" spans="1:19" x14ac:dyDescent="0.25">
      <c r="A27" s="45" t="s">
        <v>127</v>
      </c>
      <c r="B27" s="46">
        <v>10.43</v>
      </c>
      <c r="C27" s="46">
        <v>1</v>
      </c>
      <c r="D27" s="46"/>
      <c r="E27" s="46"/>
      <c r="F27" s="46"/>
      <c r="I27" s="49"/>
    </row>
    <row r="28" spans="1:19" x14ac:dyDescent="0.25">
      <c r="A28" s="45" t="s">
        <v>128</v>
      </c>
      <c r="B28" s="46">
        <v>10.27</v>
      </c>
      <c r="C28" s="46">
        <v>1</v>
      </c>
      <c r="D28" s="46"/>
      <c r="E28" s="46"/>
      <c r="F28" s="46"/>
      <c r="I28" s="49"/>
    </row>
    <row r="29" spans="1:19" x14ac:dyDescent="0.25">
      <c r="A29" s="45" t="s">
        <v>129</v>
      </c>
      <c r="B29" s="46">
        <v>21.5</v>
      </c>
      <c r="C29" s="46">
        <v>0</v>
      </c>
      <c r="D29" s="46"/>
      <c r="E29" s="46"/>
      <c r="F29" s="46"/>
    </row>
    <row r="30" spans="1:19" x14ac:dyDescent="0.25">
      <c r="A30" s="45" t="s">
        <v>130</v>
      </c>
      <c r="B30" s="46">
        <v>5</v>
      </c>
      <c r="C30" s="46">
        <v>1</v>
      </c>
      <c r="D30" s="46"/>
      <c r="E30" s="46"/>
      <c r="F30" s="46"/>
    </row>
    <row r="31" spans="1:19" x14ac:dyDescent="0.25">
      <c r="A31" s="45" t="s">
        <v>131</v>
      </c>
      <c r="B31" s="46">
        <v>21.5</v>
      </c>
      <c r="C31" s="46">
        <v>0</v>
      </c>
      <c r="D31" s="46"/>
      <c r="E31" s="46"/>
      <c r="F31" s="46"/>
    </row>
    <row r="32" spans="1:19" x14ac:dyDescent="0.25">
      <c r="A32" s="45" t="s">
        <v>132</v>
      </c>
      <c r="B32" s="46">
        <v>13.37</v>
      </c>
      <c r="C32" s="46">
        <v>1</v>
      </c>
      <c r="D32" s="46"/>
      <c r="E32" s="46"/>
      <c r="F32" s="46"/>
    </row>
    <row r="33" spans="1:6" x14ac:dyDescent="0.25">
      <c r="A33" s="45" t="s">
        <v>133</v>
      </c>
      <c r="B33" s="46">
        <v>21.5</v>
      </c>
      <c r="C33" s="46">
        <v>0</v>
      </c>
      <c r="D33" s="46"/>
      <c r="E33" s="46"/>
      <c r="F33" s="46"/>
    </row>
    <row r="34" spans="1:6" x14ac:dyDescent="0.25">
      <c r="A34" s="45" t="s">
        <v>134</v>
      </c>
      <c r="B34" s="46">
        <v>21.5</v>
      </c>
      <c r="C34" s="46">
        <v>0</v>
      </c>
      <c r="D34" s="46"/>
      <c r="E34" s="46"/>
      <c r="F34" s="46"/>
    </row>
    <row r="35" spans="1:6" x14ac:dyDescent="0.25">
      <c r="A35" s="45" t="s">
        <v>135</v>
      </c>
      <c r="B35" s="46">
        <v>21.5</v>
      </c>
      <c r="C35" s="46">
        <v>0</v>
      </c>
      <c r="D35" s="46"/>
      <c r="E35" s="46"/>
      <c r="F35" s="46"/>
    </row>
    <row r="36" spans="1:6" x14ac:dyDescent="0.25">
      <c r="A36" s="45" t="s">
        <v>136</v>
      </c>
      <c r="B36" s="46">
        <v>21.5</v>
      </c>
      <c r="C36" s="46">
        <v>0</v>
      </c>
      <c r="D36" s="46"/>
      <c r="E36" s="46"/>
      <c r="F36" s="46"/>
    </row>
    <row r="37" spans="1:6" x14ac:dyDescent="0.25">
      <c r="A37" s="45" t="s">
        <v>137</v>
      </c>
      <c r="B37" s="46">
        <v>21.5</v>
      </c>
      <c r="C37" s="46">
        <v>0</v>
      </c>
      <c r="D37" s="46"/>
      <c r="E37" s="46"/>
      <c r="F37" s="46"/>
    </row>
    <row r="38" spans="1:6" x14ac:dyDescent="0.25">
      <c r="A38" s="45" t="s">
        <v>138</v>
      </c>
      <c r="B38" s="46">
        <v>13.3</v>
      </c>
      <c r="C38" s="46">
        <v>1</v>
      </c>
      <c r="D38" s="46"/>
      <c r="E38" s="46"/>
      <c r="F38" s="46"/>
    </row>
    <row r="39" spans="1:6" x14ac:dyDescent="0.25">
      <c r="A39" s="45" t="s">
        <v>139</v>
      </c>
      <c r="B39" s="46">
        <v>9.3000000000000007</v>
      </c>
      <c r="C39" s="46">
        <v>1</v>
      </c>
      <c r="D39" s="46"/>
      <c r="E39" s="46"/>
      <c r="F39" s="46"/>
    </row>
    <row r="40" spans="1:6" x14ac:dyDescent="0.25">
      <c r="A40" s="45" t="s">
        <v>140</v>
      </c>
      <c r="B40" s="46">
        <v>21.5</v>
      </c>
      <c r="C40" s="46">
        <v>0</v>
      </c>
      <c r="D40" s="46"/>
      <c r="E40" s="46"/>
      <c r="F40" s="46"/>
    </row>
    <row r="41" spans="1:6" x14ac:dyDescent="0.25">
      <c r="A41" s="45" t="s">
        <v>141</v>
      </c>
      <c r="B41" s="46">
        <v>21.5</v>
      </c>
      <c r="C41" s="46">
        <v>0</v>
      </c>
      <c r="D41" s="46"/>
      <c r="E41" s="46"/>
      <c r="F41" s="46"/>
    </row>
    <row r="42" spans="1:6" x14ac:dyDescent="0.25">
      <c r="A42" s="45" t="s">
        <v>142</v>
      </c>
      <c r="B42" s="46">
        <v>8</v>
      </c>
      <c r="C42" s="46">
        <v>1</v>
      </c>
      <c r="D42" s="46"/>
      <c r="E42" s="46"/>
      <c r="F42" s="46"/>
    </row>
    <row r="43" spans="1:6" x14ac:dyDescent="0.25">
      <c r="A43" s="45" t="s">
        <v>143</v>
      </c>
      <c r="B43" s="46">
        <v>21.5</v>
      </c>
      <c r="C43" s="46">
        <v>0</v>
      </c>
      <c r="D43" s="46"/>
      <c r="E43" s="46"/>
      <c r="F43" s="46"/>
    </row>
    <row r="44" spans="1:6" x14ac:dyDescent="0.25">
      <c r="A44" s="45" t="s">
        <v>144</v>
      </c>
      <c r="B44" s="46">
        <v>21.5</v>
      </c>
      <c r="C44" s="46">
        <v>0</v>
      </c>
      <c r="D44" s="46"/>
      <c r="E44" s="46"/>
      <c r="F44" s="46"/>
    </row>
    <row r="45" spans="1:6" x14ac:dyDescent="0.25">
      <c r="A45" s="45" t="s">
        <v>145</v>
      </c>
      <c r="B45" s="46">
        <v>21.43</v>
      </c>
      <c r="C45" s="46">
        <v>1</v>
      </c>
      <c r="D45" s="46"/>
      <c r="E45" s="46"/>
      <c r="F45" s="46"/>
    </row>
    <row r="46" spans="1:6" x14ac:dyDescent="0.25">
      <c r="A46" s="45" t="s">
        <v>146</v>
      </c>
      <c r="B46" s="46">
        <v>21.5</v>
      </c>
      <c r="C46" s="46">
        <v>0</v>
      </c>
      <c r="D46" s="46"/>
      <c r="E46" s="46"/>
      <c r="F46" s="46"/>
    </row>
    <row r="47" spans="1:6" x14ac:dyDescent="0.25">
      <c r="A47" s="45" t="s">
        <v>147</v>
      </c>
      <c r="B47" s="46">
        <v>21.5</v>
      </c>
      <c r="C47" s="46">
        <v>0</v>
      </c>
      <c r="D47" s="46"/>
      <c r="E47" s="46"/>
      <c r="F47" s="46"/>
    </row>
    <row r="48" spans="1:6" x14ac:dyDescent="0.25">
      <c r="A48" s="45" t="s">
        <v>148</v>
      </c>
      <c r="B48" s="46">
        <v>21.5</v>
      </c>
      <c r="C48" s="46">
        <v>0</v>
      </c>
      <c r="D48" s="46"/>
      <c r="E48" s="46"/>
      <c r="F48" s="46"/>
    </row>
    <row r="49" spans="1:15" x14ac:dyDescent="0.25">
      <c r="A49" s="45" t="s">
        <v>149</v>
      </c>
      <c r="B49" s="46">
        <v>21.5</v>
      </c>
      <c r="C49" s="46">
        <v>0</v>
      </c>
      <c r="D49" s="46"/>
      <c r="E49" s="46"/>
      <c r="F49" s="46"/>
    </row>
    <row r="50" spans="1:15" x14ac:dyDescent="0.25">
      <c r="A50" s="45" t="s">
        <v>150</v>
      </c>
      <c r="B50" s="46">
        <v>21.5</v>
      </c>
      <c r="C50" s="46">
        <v>0</v>
      </c>
      <c r="D50" s="46"/>
      <c r="E50" s="46"/>
      <c r="F50" s="46"/>
    </row>
    <row r="51" spans="1:15" x14ac:dyDescent="0.25">
      <c r="A51" s="45" t="s">
        <v>151</v>
      </c>
      <c r="B51" s="46">
        <v>14.27</v>
      </c>
      <c r="C51" s="46">
        <v>1</v>
      </c>
      <c r="D51" s="46"/>
      <c r="E51" s="46"/>
      <c r="F51" s="46"/>
    </row>
    <row r="52" spans="1:15" x14ac:dyDescent="0.25">
      <c r="A52" s="45" t="s">
        <v>152</v>
      </c>
      <c r="B52" s="46">
        <v>21.5</v>
      </c>
      <c r="C52" s="46">
        <v>0</v>
      </c>
      <c r="D52" s="46"/>
      <c r="E52" s="46"/>
      <c r="F52" s="46"/>
    </row>
    <row r="53" spans="1:15" x14ac:dyDescent="0.25">
      <c r="A53" s="45" t="s">
        <v>153</v>
      </c>
      <c r="B53" s="46">
        <v>21.5</v>
      </c>
      <c r="C53" s="46">
        <v>0</v>
      </c>
      <c r="D53" s="46"/>
      <c r="E53" s="46"/>
      <c r="F53" s="46"/>
    </row>
    <row r="54" spans="1:15" x14ac:dyDescent="0.25">
      <c r="A54" s="45" t="s">
        <v>154</v>
      </c>
      <c r="B54" s="46">
        <v>21.5</v>
      </c>
      <c r="C54" s="46">
        <v>0</v>
      </c>
      <c r="D54" s="46"/>
      <c r="E54" s="46"/>
      <c r="F54" s="46"/>
    </row>
    <row r="55" spans="1:15" x14ac:dyDescent="0.25">
      <c r="A55" s="45" t="s">
        <v>155</v>
      </c>
      <c r="B55" s="46">
        <v>21.5</v>
      </c>
      <c r="C55" s="46">
        <v>0</v>
      </c>
      <c r="D55" s="46"/>
      <c r="E55" s="46"/>
      <c r="F55" s="46"/>
    </row>
    <row r="56" spans="1:15" x14ac:dyDescent="0.25">
      <c r="A56" s="45" t="s">
        <v>157</v>
      </c>
      <c r="B56" s="46">
        <v>21.5</v>
      </c>
      <c r="C56" s="46">
        <v>0</v>
      </c>
      <c r="D56" s="46"/>
      <c r="E56" s="46"/>
      <c r="F56" s="46"/>
    </row>
    <row r="57" spans="1:15" x14ac:dyDescent="0.25">
      <c r="A57" s="45" t="s">
        <v>158</v>
      </c>
      <c r="B57" s="46">
        <v>21.5</v>
      </c>
      <c r="C57" s="46">
        <v>0</v>
      </c>
      <c r="D57" s="46"/>
      <c r="E57" s="46"/>
      <c r="F57" s="46"/>
    </row>
    <row r="58" spans="1:15" x14ac:dyDescent="0.25">
      <c r="A58" s="45"/>
      <c r="B58" s="46"/>
      <c r="C58" s="46"/>
      <c r="D58" s="46"/>
      <c r="E58" s="46"/>
      <c r="F58" s="46"/>
    </row>
    <row r="59" spans="1:15" x14ac:dyDescent="0.25">
      <c r="A59" s="45"/>
      <c r="B59" s="46"/>
      <c r="C59" s="46"/>
      <c r="D59" s="46"/>
      <c r="E59" s="46"/>
      <c r="F59" s="46"/>
    </row>
    <row r="60" spans="1:15" x14ac:dyDescent="0.25">
      <c r="A60" s="45"/>
      <c r="B60" s="46"/>
      <c r="C60" s="46"/>
      <c r="D60" s="46"/>
      <c r="E60" s="46"/>
      <c r="F60" s="46"/>
    </row>
    <row r="61" spans="1:15" x14ac:dyDescent="0.25">
      <c r="A61" s="45"/>
      <c r="B61" s="46"/>
      <c r="C61" s="46"/>
      <c r="D61" s="46"/>
      <c r="E61" s="46"/>
      <c r="F61" s="46"/>
      <c r="O61" s="49"/>
    </row>
    <row r="62" spans="1:15" x14ac:dyDescent="0.25">
      <c r="A62" s="45"/>
      <c r="B62" s="46"/>
      <c r="C62" s="46"/>
      <c r="D62" s="46"/>
      <c r="E62" s="46"/>
      <c r="F62" s="46"/>
      <c r="O62" s="49"/>
    </row>
    <row r="63" spans="1:15" x14ac:dyDescent="0.25">
      <c r="A63" s="45"/>
      <c r="B63" s="46"/>
      <c r="C63" s="46"/>
      <c r="D63" s="46"/>
      <c r="E63" s="46"/>
      <c r="F63" s="46"/>
      <c r="O63" s="49"/>
    </row>
    <row r="64" spans="1:15" x14ac:dyDescent="0.25">
      <c r="A64" s="45"/>
      <c r="B64" s="46"/>
      <c r="C64" s="46"/>
      <c r="D64" s="46"/>
      <c r="E64" s="46"/>
      <c r="F64" s="46"/>
      <c r="O64" s="49"/>
    </row>
    <row r="65" spans="1:6" x14ac:dyDescent="0.25">
      <c r="A65" s="45" t="s">
        <v>160</v>
      </c>
      <c r="B65" s="46"/>
      <c r="C65" s="46"/>
      <c r="D65" s="46"/>
      <c r="E65" s="46"/>
      <c r="F65" s="46"/>
    </row>
    <row r="66" spans="1:6" x14ac:dyDescent="0.25">
      <c r="A66" s="45" t="s">
        <v>161</v>
      </c>
      <c r="B66" s="46">
        <v>18</v>
      </c>
      <c r="C66" s="46"/>
      <c r="D66" s="46">
        <v>0</v>
      </c>
      <c r="E66" s="46"/>
      <c r="F66" s="46"/>
    </row>
    <row r="67" spans="1:6" x14ac:dyDescent="0.25">
      <c r="A67" s="45" t="s">
        <v>162</v>
      </c>
      <c r="B67" s="46">
        <v>20.53</v>
      </c>
      <c r="C67" s="46"/>
      <c r="D67" s="46">
        <v>0</v>
      </c>
      <c r="E67" s="46"/>
      <c r="F67" s="46"/>
    </row>
    <row r="68" spans="1:6" x14ac:dyDescent="0.25">
      <c r="A68" s="45" t="s">
        <v>163</v>
      </c>
      <c r="B68" s="46">
        <v>20.100000000000001</v>
      </c>
      <c r="C68" s="46"/>
      <c r="D68" s="46">
        <v>0</v>
      </c>
      <c r="E68" s="46"/>
      <c r="F68" s="46"/>
    </row>
    <row r="69" spans="1:6" x14ac:dyDescent="0.25">
      <c r="A69" s="45" t="s">
        <v>164</v>
      </c>
      <c r="B69" s="46">
        <v>19.600000000000001</v>
      </c>
      <c r="C69" s="46"/>
      <c r="D69" s="46">
        <v>0</v>
      </c>
      <c r="E69" s="46"/>
      <c r="F69" s="46"/>
    </row>
    <row r="70" spans="1:6" x14ac:dyDescent="0.25">
      <c r="A70" s="45" t="s">
        <v>165</v>
      </c>
      <c r="B70" s="46">
        <v>20.53</v>
      </c>
      <c r="C70" s="46"/>
      <c r="D70" s="46">
        <v>0</v>
      </c>
      <c r="E70" s="46"/>
      <c r="F70" s="46"/>
    </row>
    <row r="71" spans="1:6" x14ac:dyDescent="0.25">
      <c r="A71" s="45" t="s">
        <v>166</v>
      </c>
      <c r="B71" s="46">
        <v>19.93</v>
      </c>
      <c r="C71" s="46"/>
      <c r="D71" s="46">
        <v>0</v>
      </c>
      <c r="E71" s="46"/>
      <c r="F71" s="46"/>
    </row>
    <row r="72" spans="1:6" x14ac:dyDescent="0.25">
      <c r="A72" s="45" t="s">
        <v>167</v>
      </c>
      <c r="B72" s="46">
        <v>20.399999999999999</v>
      </c>
      <c r="C72" s="46"/>
      <c r="D72" s="46">
        <v>0</v>
      </c>
      <c r="E72" s="46"/>
      <c r="F72" s="46"/>
    </row>
    <row r="73" spans="1:6" x14ac:dyDescent="0.25">
      <c r="A73" s="45" t="s">
        <v>168</v>
      </c>
      <c r="B73" s="46">
        <v>20.63</v>
      </c>
      <c r="C73" s="46"/>
      <c r="D73" s="46">
        <v>0</v>
      </c>
      <c r="E73" s="46"/>
      <c r="F73" s="46"/>
    </row>
    <row r="74" spans="1:6" x14ac:dyDescent="0.25">
      <c r="A74" s="45" t="s">
        <v>169</v>
      </c>
      <c r="B74" s="46">
        <v>20.63</v>
      </c>
      <c r="C74" s="46"/>
      <c r="D74" s="46">
        <v>0</v>
      </c>
      <c r="E74" s="46"/>
      <c r="F74" s="46"/>
    </row>
    <row r="75" spans="1:6" x14ac:dyDescent="0.25">
      <c r="A75" s="45" t="s">
        <v>170</v>
      </c>
      <c r="B75" s="46">
        <v>20.13</v>
      </c>
      <c r="C75" s="46"/>
      <c r="D75" s="46">
        <v>0</v>
      </c>
      <c r="E75" s="46"/>
      <c r="F75" s="46"/>
    </row>
    <row r="76" spans="1:6" x14ac:dyDescent="0.25">
      <c r="A76" s="45" t="s">
        <v>171</v>
      </c>
      <c r="B76" s="46">
        <v>18.3</v>
      </c>
      <c r="C76" s="46"/>
      <c r="D76" s="46">
        <v>0</v>
      </c>
      <c r="E76" s="46"/>
      <c r="F76" s="46"/>
    </row>
    <row r="77" spans="1:6" x14ac:dyDescent="0.25">
      <c r="A77" s="45" t="s">
        <v>172</v>
      </c>
      <c r="B77" s="46">
        <v>20.53</v>
      </c>
      <c r="C77" s="46"/>
      <c r="D77" s="46">
        <v>0</v>
      </c>
      <c r="E77" s="46"/>
      <c r="F77" s="46"/>
    </row>
    <row r="78" spans="1:6" x14ac:dyDescent="0.25">
      <c r="A78" s="45" t="s">
        <v>173</v>
      </c>
      <c r="B78" s="46">
        <v>20.7</v>
      </c>
      <c r="C78" s="46"/>
      <c r="D78" s="46">
        <v>0</v>
      </c>
      <c r="E78" s="46"/>
      <c r="F78" s="46"/>
    </row>
    <row r="79" spans="1:6" x14ac:dyDescent="0.25">
      <c r="A79" s="45" t="s">
        <v>174</v>
      </c>
      <c r="B79" s="46">
        <v>20.3</v>
      </c>
      <c r="C79" s="46"/>
      <c r="D79" s="46">
        <v>0</v>
      </c>
      <c r="E79" s="46"/>
      <c r="F79" s="46"/>
    </row>
    <row r="80" spans="1:6" x14ac:dyDescent="0.25">
      <c r="A80" s="45"/>
      <c r="B80" s="46"/>
      <c r="C80" s="46"/>
      <c r="D80" s="46"/>
      <c r="E80" s="46"/>
      <c r="F80" s="46"/>
    </row>
    <row r="81" spans="1:6" x14ac:dyDescent="0.25">
      <c r="A81" s="45" t="s">
        <v>160</v>
      </c>
      <c r="B81" s="46"/>
      <c r="C81" s="46"/>
      <c r="D81" s="46"/>
      <c r="E81" s="46"/>
      <c r="F81" s="46"/>
    </row>
    <row r="82" spans="1:6" x14ac:dyDescent="0.25">
      <c r="A82" s="45"/>
      <c r="B82" s="46"/>
      <c r="C82" s="46"/>
      <c r="D82" s="46"/>
      <c r="E82" s="46"/>
      <c r="F82" s="46"/>
    </row>
    <row r="83" spans="1:6" x14ac:dyDescent="0.25">
      <c r="A83" s="45" t="s">
        <v>175</v>
      </c>
      <c r="B83" s="46">
        <v>9.5</v>
      </c>
      <c r="C83" s="46"/>
      <c r="D83" s="46"/>
      <c r="E83" s="46">
        <v>1</v>
      </c>
      <c r="F83" s="46"/>
    </row>
    <row r="84" spans="1:6" x14ac:dyDescent="0.25">
      <c r="A84" s="45" t="s">
        <v>176</v>
      </c>
      <c r="B84" s="46">
        <v>8.83</v>
      </c>
      <c r="C84" s="46"/>
      <c r="D84" s="46"/>
      <c r="E84" s="46">
        <v>1</v>
      </c>
      <c r="F84" s="46"/>
    </row>
    <row r="85" spans="1:6" x14ac:dyDescent="0.25">
      <c r="A85" s="45" t="s">
        <v>177</v>
      </c>
      <c r="B85" s="46">
        <v>6.5</v>
      </c>
      <c r="C85" s="46"/>
      <c r="D85" s="46"/>
      <c r="E85" s="46">
        <v>1</v>
      </c>
      <c r="F85" s="46"/>
    </row>
    <row r="86" spans="1:6" x14ac:dyDescent="0.25">
      <c r="A86" s="45" t="s">
        <v>178</v>
      </c>
      <c r="B86" s="46">
        <v>15.33</v>
      </c>
      <c r="C86" s="46"/>
      <c r="D86" s="46"/>
      <c r="E86" s="46">
        <v>1</v>
      </c>
      <c r="F86" s="46"/>
    </row>
    <row r="87" spans="1:6" x14ac:dyDescent="0.25">
      <c r="A87" s="45" t="s">
        <v>179</v>
      </c>
      <c r="B87" s="46">
        <v>10.199999999999999</v>
      </c>
      <c r="C87" s="46"/>
      <c r="D87" s="46"/>
      <c r="E87" s="46">
        <v>1</v>
      </c>
      <c r="F87" s="46"/>
    </row>
    <row r="88" spans="1:6" x14ac:dyDescent="0.25">
      <c r="A88" s="45" t="s">
        <v>181</v>
      </c>
      <c r="B88" s="46">
        <v>14.16667</v>
      </c>
      <c r="C88" s="46"/>
      <c r="D88" s="46"/>
      <c r="E88" s="46">
        <v>1</v>
      </c>
      <c r="F88" s="46"/>
    </row>
    <row r="89" spans="1:6" x14ac:dyDescent="0.25">
      <c r="A89" s="45" t="s">
        <v>183</v>
      </c>
      <c r="B89" s="46">
        <v>9.83</v>
      </c>
      <c r="C89" s="46"/>
      <c r="D89" s="46"/>
      <c r="E89" s="46">
        <v>1</v>
      </c>
      <c r="F89" s="46"/>
    </row>
    <row r="90" spans="1:6" x14ac:dyDescent="0.25">
      <c r="A90" s="45" t="s">
        <v>184</v>
      </c>
      <c r="B90" s="46">
        <v>15.27</v>
      </c>
      <c r="C90" s="46"/>
      <c r="D90" s="46"/>
      <c r="E90" s="46">
        <v>1</v>
      </c>
      <c r="F90" s="46"/>
    </row>
    <row r="91" spans="1:6" x14ac:dyDescent="0.25">
      <c r="A91" s="45" t="s">
        <v>185</v>
      </c>
      <c r="B91" s="46">
        <v>12</v>
      </c>
      <c r="C91" s="46"/>
      <c r="D91" s="46"/>
      <c r="E91" s="46">
        <v>1</v>
      </c>
      <c r="F91" s="46"/>
    </row>
    <row r="92" spans="1:6" x14ac:dyDescent="0.25">
      <c r="A92" s="45" t="s">
        <v>186</v>
      </c>
      <c r="B92" s="46">
        <v>22.533329999999999</v>
      </c>
      <c r="C92" s="46"/>
      <c r="D92" s="46"/>
      <c r="E92" s="46">
        <v>0</v>
      </c>
      <c r="F92" s="46"/>
    </row>
    <row r="93" spans="1:6" x14ac:dyDescent="0.25">
      <c r="A93" s="45" t="s">
        <v>187</v>
      </c>
      <c r="B93" s="46">
        <v>22.533329999999999</v>
      </c>
      <c r="C93" s="46"/>
      <c r="D93" s="46"/>
      <c r="E93" s="46">
        <v>0</v>
      </c>
      <c r="F93" s="46"/>
    </row>
    <row r="94" spans="1:6" x14ac:dyDescent="0.25">
      <c r="A94" s="45" t="s">
        <v>188</v>
      </c>
      <c r="B94" s="46">
        <v>22.9</v>
      </c>
      <c r="C94" s="46"/>
      <c r="D94" s="46"/>
      <c r="E94" s="46">
        <v>0</v>
      </c>
      <c r="F94" s="46"/>
    </row>
    <row r="95" spans="1:6" x14ac:dyDescent="0.25">
      <c r="A95" s="45" t="s">
        <v>189</v>
      </c>
      <c r="B95" s="46">
        <v>22</v>
      </c>
      <c r="C95" s="46"/>
      <c r="D95" s="46"/>
      <c r="E95" s="46">
        <v>0</v>
      </c>
      <c r="F95" s="46"/>
    </row>
    <row r="96" spans="1:6" x14ac:dyDescent="0.25">
      <c r="A96" s="45" t="s">
        <v>190</v>
      </c>
      <c r="B96" s="46">
        <v>22</v>
      </c>
      <c r="C96" s="46"/>
      <c r="D96" s="46"/>
      <c r="E96" s="46">
        <v>0</v>
      </c>
      <c r="F96" s="46"/>
    </row>
    <row r="97" spans="1:6" x14ac:dyDescent="0.25">
      <c r="A97" s="45" t="s">
        <v>191</v>
      </c>
      <c r="B97" s="46">
        <v>22</v>
      </c>
      <c r="C97" s="46"/>
      <c r="D97" s="46"/>
      <c r="E97" s="46">
        <v>0</v>
      </c>
      <c r="F97" s="46"/>
    </row>
    <row r="98" spans="1:6" x14ac:dyDescent="0.25">
      <c r="A98" s="45" t="s">
        <v>192</v>
      </c>
      <c r="B98" s="46">
        <v>22</v>
      </c>
      <c r="C98" s="46"/>
      <c r="D98" s="46"/>
      <c r="E98" s="46">
        <v>0</v>
      </c>
      <c r="F98" s="46"/>
    </row>
    <row r="99" spans="1:6" x14ac:dyDescent="0.25">
      <c r="A99" s="45" t="s">
        <v>193</v>
      </c>
      <c r="B99" s="46">
        <v>22</v>
      </c>
      <c r="C99" s="46"/>
      <c r="D99" s="46"/>
      <c r="E99" s="46">
        <v>0</v>
      </c>
      <c r="F99" s="46"/>
    </row>
    <row r="100" spans="1:6" x14ac:dyDescent="0.25">
      <c r="A100" s="45" t="s">
        <v>194</v>
      </c>
      <c r="B100" s="46">
        <v>22</v>
      </c>
      <c r="C100" s="46"/>
      <c r="D100" s="46"/>
      <c r="E100" s="46">
        <v>0</v>
      </c>
      <c r="F100" s="46"/>
    </row>
    <row r="101" spans="1:6" x14ac:dyDescent="0.25">
      <c r="A101" s="45" t="s">
        <v>195</v>
      </c>
      <c r="B101" s="46">
        <v>22</v>
      </c>
      <c r="C101" s="46"/>
      <c r="D101" s="46"/>
      <c r="E101" s="46">
        <v>0</v>
      </c>
      <c r="F101" s="46"/>
    </row>
    <row r="102" spans="1:6" x14ac:dyDescent="0.25">
      <c r="A102" s="45" t="s">
        <v>196</v>
      </c>
      <c r="B102" s="46">
        <v>22</v>
      </c>
      <c r="C102" s="46"/>
      <c r="D102" s="46"/>
      <c r="E102" s="46">
        <v>0</v>
      </c>
      <c r="F102" s="46"/>
    </row>
    <row r="103" spans="1:6" x14ac:dyDescent="0.25">
      <c r="A103" s="45" t="s">
        <v>197</v>
      </c>
      <c r="B103" s="46">
        <v>22</v>
      </c>
      <c r="C103" s="46"/>
      <c r="D103" s="46"/>
      <c r="E103" s="46">
        <v>0</v>
      </c>
      <c r="F103" s="46"/>
    </row>
    <row r="104" spans="1:6" x14ac:dyDescent="0.25">
      <c r="A104" s="45" t="s">
        <v>198</v>
      </c>
      <c r="B104" s="46">
        <v>22</v>
      </c>
      <c r="C104" s="46"/>
      <c r="D104" s="46"/>
      <c r="E104" s="46">
        <v>0</v>
      </c>
      <c r="F104" s="46"/>
    </row>
    <row r="105" spans="1:6" x14ac:dyDescent="0.25">
      <c r="A105" s="45" t="s">
        <v>199</v>
      </c>
      <c r="B105" s="46">
        <v>22</v>
      </c>
      <c r="C105" s="46"/>
      <c r="D105" s="46"/>
      <c r="E105" s="46">
        <v>0</v>
      </c>
      <c r="F105" s="46"/>
    </row>
    <row r="106" spans="1:6" x14ac:dyDescent="0.25">
      <c r="A106" s="45" t="s">
        <v>200</v>
      </c>
      <c r="B106" s="46">
        <v>22</v>
      </c>
      <c r="C106" s="46"/>
      <c r="D106" s="46"/>
      <c r="E106" s="46">
        <v>0</v>
      </c>
      <c r="F106" s="46"/>
    </row>
    <row r="107" spans="1:6" x14ac:dyDescent="0.25">
      <c r="A107" s="45" t="s">
        <v>201</v>
      </c>
      <c r="B107" s="46">
        <v>21</v>
      </c>
      <c r="C107" s="46"/>
      <c r="D107" s="46"/>
      <c r="E107" s="46">
        <v>0</v>
      </c>
      <c r="F107" s="46"/>
    </row>
    <row r="108" spans="1:6" x14ac:dyDescent="0.25">
      <c r="A108" s="45" t="s">
        <v>202</v>
      </c>
      <c r="B108" s="46">
        <v>21</v>
      </c>
      <c r="C108" s="46"/>
      <c r="D108" s="46"/>
      <c r="E108" s="46">
        <v>0</v>
      </c>
      <c r="F108" s="46"/>
    </row>
    <row r="109" spans="1:6" x14ac:dyDescent="0.25">
      <c r="A109" s="45" t="s">
        <v>203</v>
      </c>
      <c r="B109" s="46">
        <v>21</v>
      </c>
      <c r="C109" s="46"/>
      <c r="D109" s="46"/>
      <c r="E109" s="46">
        <v>0</v>
      </c>
      <c r="F109" s="46"/>
    </row>
    <row r="110" spans="1:6" x14ac:dyDescent="0.25">
      <c r="A110" s="45" t="s">
        <v>204</v>
      </c>
      <c r="B110" s="46">
        <v>21</v>
      </c>
      <c r="C110" s="46"/>
      <c r="D110" s="46"/>
      <c r="E110" s="46">
        <v>0</v>
      </c>
      <c r="F110" s="46"/>
    </row>
    <row r="111" spans="1:6" x14ac:dyDescent="0.25">
      <c r="A111" s="45" t="s">
        <v>205</v>
      </c>
      <c r="B111" s="46">
        <v>21</v>
      </c>
      <c r="C111" s="46"/>
      <c r="D111" s="46"/>
      <c r="E111" s="46">
        <v>0</v>
      </c>
      <c r="F111" s="46"/>
    </row>
    <row r="112" spans="1:6" x14ac:dyDescent="0.25">
      <c r="A112" s="45" t="s">
        <v>206</v>
      </c>
      <c r="B112" s="46">
        <v>21</v>
      </c>
      <c r="C112" s="46"/>
      <c r="D112" s="46"/>
      <c r="E112" s="46">
        <v>0</v>
      </c>
      <c r="F112" s="46"/>
    </row>
    <row r="113" spans="1:6" x14ac:dyDescent="0.25">
      <c r="A113" s="45" t="s">
        <v>207</v>
      </c>
      <c r="B113" s="46">
        <v>21</v>
      </c>
      <c r="C113" s="46"/>
      <c r="D113" s="46"/>
      <c r="E113" s="46">
        <v>0</v>
      </c>
      <c r="F113" s="46"/>
    </row>
    <row r="114" spans="1:6" x14ac:dyDescent="0.25">
      <c r="A114" s="45" t="s">
        <v>208</v>
      </c>
      <c r="B114" s="46">
        <v>21</v>
      </c>
      <c r="C114" s="46"/>
      <c r="D114" s="46"/>
      <c r="E114" s="46">
        <v>0</v>
      </c>
      <c r="F114" s="46"/>
    </row>
    <row r="115" spans="1:6" x14ac:dyDescent="0.25">
      <c r="A115" s="45" t="s">
        <v>209</v>
      </c>
      <c r="B115" s="46">
        <v>21</v>
      </c>
      <c r="C115" s="46"/>
      <c r="D115" s="46"/>
      <c r="E115" s="46">
        <v>0</v>
      </c>
      <c r="F115" s="46"/>
    </row>
    <row r="116" spans="1:6" x14ac:dyDescent="0.25">
      <c r="A116" s="45" t="s">
        <v>210</v>
      </c>
      <c r="B116" s="46">
        <v>21</v>
      </c>
      <c r="C116" s="46"/>
      <c r="D116" s="46"/>
      <c r="E116" s="46">
        <v>0</v>
      </c>
      <c r="F116" s="46"/>
    </row>
    <row r="117" spans="1:6" x14ac:dyDescent="0.25">
      <c r="A117" s="45" t="s">
        <v>211</v>
      </c>
      <c r="B117" s="46">
        <v>21</v>
      </c>
      <c r="C117" s="46"/>
      <c r="D117" s="46"/>
      <c r="E117" s="46">
        <v>0</v>
      </c>
      <c r="F117" s="46"/>
    </row>
    <row r="118" spans="1:6" x14ac:dyDescent="0.25">
      <c r="A118" s="45" t="s">
        <v>212</v>
      </c>
      <c r="B118" s="46">
        <v>21</v>
      </c>
      <c r="C118" s="46"/>
      <c r="D118" s="46"/>
      <c r="E118" s="46">
        <v>0</v>
      </c>
      <c r="F118" s="46"/>
    </row>
    <row r="119" spans="1:6" x14ac:dyDescent="0.25">
      <c r="A119" s="45" t="s">
        <v>213</v>
      </c>
      <c r="B119" s="46">
        <v>21</v>
      </c>
      <c r="C119" s="46"/>
      <c r="D119" s="46"/>
      <c r="E119" s="46">
        <v>0</v>
      </c>
      <c r="F119" s="46"/>
    </row>
    <row r="120" spans="1:6" x14ac:dyDescent="0.25">
      <c r="A120" s="45" t="s">
        <v>214</v>
      </c>
      <c r="B120" s="46">
        <v>21</v>
      </c>
      <c r="C120" s="46"/>
      <c r="D120" s="46"/>
      <c r="E120" s="46">
        <v>0</v>
      </c>
      <c r="F120" s="46"/>
    </row>
    <row r="121" spans="1:6" x14ac:dyDescent="0.25">
      <c r="A121" s="45" t="s">
        <v>215</v>
      </c>
      <c r="B121" s="46">
        <v>21</v>
      </c>
      <c r="C121" s="46"/>
      <c r="D121" s="46"/>
      <c r="E121" s="46">
        <v>0</v>
      </c>
      <c r="F121" s="46"/>
    </row>
    <row r="122" spans="1:6" x14ac:dyDescent="0.25">
      <c r="A122" s="45" t="s">
        <v>216</v>
      </c>
      <c r="B122" s="46">
        <v>21</v>
      </c>
      <c r="C122" s="46"/>
      <c r="D122" s="46"/>
      <c r="E122" s="46">
        <v>0</v>
      </c>
      <c r="F122" s="46"/>
    </row>
    <row r="123" spans="1:6" x14ac:dyDescent="0.25">
      <c r="A123" s="45" t="s">
        <v>217</v>
      </c>
      <c r="B123" s="46">
        <v>21</v>
      </c>
      <c r="C123" s="46"/>
      <c r="D123" s="46"/>
      <c r="E123" s="46">
        <v>0</v>
      </c>
      <c r="F123" s="46"/>
    </row>
    <row r="124" spans="1:6" x14ac:dyDescent="0.25">
      <c r="A124" s="45"/>
      <c r="B124" s="46"/>
      <c r="C124" s="46"/>
      <c r="D124" s="46"/>
      <c r="E124" s="46"/>
      <c r="F124" s="46"/>
    </row>
    <row r="125" spans="1:6" x14ac:dyDescent="0.25">
      <c r="A125" s="45">
        <v>1</v>
      </c>
      <c r="B125" s="46">
        <v>22</v>
      </c>
      <c r="C125" s="46"/>
      <c r="D125" s="46"/>
      <c r="E125" s="46"/>
      <c r="F125" s="46"/>
    </row>
    <row r="126" spans="1:6" x14ac:dyDescent="0.25">
      <c r="A126" s="45">
        <v>2</v>
      </c>
      <c r="B126" s="46">
        <v>22</v>
      </c>
      <c r="C126" s="46"/>
      <c r="D126" s="46"/>
      <c r="E126" s="46"/>
      <c r="F126" s="46"/>
    </row>
    <row r="127" spans="1:6" x14ac:dyDescent="0.25">
      <c r="A127" s="45">
        <v>3</v>
      </c>
      <c r="B127" s="46">
        <v>22</v>
      </c>
      <c r="C127" s="46"/>
      <c r="D127" s="46"/>
      <c r="E127" s="46"/>
      <c r="F127" s="46"/>
    </row>
    <row r="128" spans="1:6" x14ac:dyDescent="0.25">
      <c r="A128" s="45">
        <v>4</v>
      </c>
      <c r="B128" s="46">
        <v>22</v>
      </c>
      <c r="C128" s="46"/>
      <c r="D128" s="46"/>
      <c r="E128" s="46"/>
      <c r="F128" s="46"/>
    </row>
    <row r="129" spans="1:9" x14ac:dyDescent="0.25">
      <c r="A129" s="45">
        <v>5</v>
      </c>
      <c r="B129" s="46">
        <v>22</v>
      </c>
      <c r="C129" s="46"/>
      <c r="D129" s="46"/>
      <c r="E129" s="46"/>
      <c r="F129" s="46"/>
    </row>
    <row r="130" spans="1:9" x14ac:dyDescent="0.25">
      <c r="A130" s="45">
        <v>6</v>
      </c>
      <c r="B130" s="46">
        <v>22</v>
      </c>
      <c r="C130" s="46"/>
      <c r="D130" s="46"/>
      <c r="E130" s="46"/>
      <c r="F130" s="46"/>
    </row>
    <row r="131" spans="1:9" x14ac:dyDescent="0.25">
      <c r="A131" s="45">
        <v>7</v>
      </c>
      <c r="B131" s="46">
        <v>22</v>
      </c>
      <c r="C131" s="46"/>
      <c r="D131" s="46"/>
      <c r="E131" s="46"/>
      <c r="F131" s="46"/>
    </row>
    <row r="132" spans="1:9" x14ac:dyDescent="0.25">
      <c r="A132" s="45">
        <v>8</v>
      </c>
      <c r="B132" s="46">
        <v>22</v>
      </c>
      <c r="C132" s="46"/>
      <c r="D132" s="46"/>
      <c r="E132" s="46"/>
      <c r="F132" s="46"/>
    </row>
    <row r="133" spans="1:9" x14ac:dyDescent="0.25">
      <c r="A133" s="45">
        <v>9</v>
      </c>
      <c r="B133" s="46">
        <v>22</v>
      </c>
      <c r="C133" s="46"/>
      <c r="D133" s="46"/>
      <c r="E133" s="46"/>
      <c r="F133" s="46"/>
    </row>
    <row r="134" spans="1:9" x14ac:dyDescent="0.25">
      <c r="A134" s="45">
        <v>10</v>
      </c>
      <c r="B134" s="46">
        <v>22</v>
      </c>
      <c r="C134" s="46"/>
      <c r="D134" s="46"/>
      <c r="E134" s="46"/>
      <c r="F134" s="46"/>
    </row>
    <row r="135" spans="1:9" x14ac:dyDescent="0.25">
      <c r="A135" s="45">
        <v>11</v>
      </c>
      <c r="B135" s="46">
        <v>22</v>
      </c>
      <c r="C135" s="46"/>
      <c r="D135" s="46"/>
      <c r="E135" s="46"/>
      <c r="F135" s="46"/>
    </row>
    <row r="136" spans="1:9" x14ac:dyDescent="0.25">
      <c r="A136" s="45">
        <v>12</v>
      </c>
      <c r="B136" s="46">
        <v>22</v>
      </c>
      <c r="C136" s="46"/>
      <c r="D136" s="46"/>
      <c r="E136" s="46"/>
      <c r="F136" s="46"/>
    </row>
    <row r="137" spans="1:9" x14ac:dyDescent="0.25">
      <c r="A137" s="45">
        <v>13</v>
      </c>
      <c r="B137" s="46">
        <v>22</v>
      </c>
      <c r="C137" s="46"/>
      <c r="D137" s="46"/>
      <c r="E137" s="46"/>
      <c r="F137" s="46"/>
    </row>
    <row r="138" spans="1:9" x14ac:dyDescent="0.25">
      <c r="A138" s="45">
        <v>14</v>
      </c>
      <c r="B138" s="46">
        <v>22</v>
      </c>
      <c r="C138" s="46"/>
      <c r="D138" s="46"/>
      <c r="E138" s="46"/>
      <c r="F138" s="46"/>
    </row>
    <row r="139" spans="1:9" x14ac:dyDescent="0.25">
      <c r="A139" s="45">
        <v>15</v>
      </c>
      <c r="B139" s="46">
        <v>22</v>
      </c>
      <c r="C139" s="46"/>
      <c r="D139" s="46"/>
      <c r="E139" s="46"/>
      <c r="F139" s="46"/>
    </row>
    <row r="140" spans="1:9" x14ac:dyDescent="0.25">
      <c r="A140" s="45">
        <v>16</v>
      </c>
      <c r="B140" s="46">
        <v>22</v>
      </c>
      <c r="C140" s="46"/>
      <c r="D140" s="46"/>
      <c r="E140" s="46"/>
      <c r="F140" s="46"/>
      <c r="I140" s="49"/>
    </row>
    <row r="141" spans="1:9" x14ac:dyDescent="0.25">
      <c r="A141" s="45">
        <v>17</v>
      </c>
      <c r="B141" s="46">
        <v>24</v>
      </c>
      <c r="C141" s="46"/>
      <c r="D141" s="46"/>
      <c r="E141" s="46"/>
      <c r="F141" s="46"/>
      <c r="I141" s="49"/>
    </row>
    <row r="142" spans="1:9" x14ac:dyDescent="0.25">
      <c r="A142" s="45">
        <v>18</v>
      </c>
      <c r="B142" s="46">
        <v>24</v>
      </c>
      <c r="C142" s="46"/>
      <c r="D142" s="46"/>
      <c r="E142" s="46"/>
      <c r="F142" s="46"/>
      <c r="I142" s="49"/>
    </row>
    <row r="143" spans="1:9" x14ac:dyDescent="0.25">
      <c r="A143" s="45">
        <v>19</v>
      </c>
      <c r="B143" s="46">
        <v>24</v>
      </c>
      <c r="C143" s="46"/>
      <c r="D143" s="46"/>
      <c r="E143" s="46"/>
      <c r="F143" s="46"/>
      <c r="I143" s="49"/>
    </row>
    <row r="144" spans="1:9" x14ac:dyDescent="0.25">
      <c r="A144" s="45">
        <v>20</v>
      </c>
      <c r="B144" s="46">
        <v>24</v>
      </c>
      <c r="C144" s="46"/>
      <c r="D144" s="46"/>
      <c r="E144" s="46"/>
      <c r="F144" s="46"/>
      <c r="I144" s="49"/>
    </row>
    <row r="145" spans="1:9" x14ac:dyDescent="0.25">
      <c r="A145" s="45"/>
      <c r="B145" s="46"/>
      <c r="C145" s="46"/>
      <c r="D145" s="46"/>
      <c r="E145" s="46"/>
      <c r="F145" s="46"/>
      <c r="I145" s="49"/>
    </row>
    <row r="146" spans="1:9" x14ac:dyDescent="0.25">
      <c r="A146" s="45">
        <v>1</v>
      </c>
      <c r="B146" s="46">
        <v>21</v>
      </c>
      <c r="C146" s="46"/>
      <c r="D146" s="46"/>
      <c r="E146" s="46"/>
      <c r="F146" s="46">
        <v>0</v>
      </c>
      <c r="I146" s="49"/>
    </row>
    <row r="147" spans="1:9" x14ac:dyDescent="0.25">
      <c r="A147" s="45">
        <v>2</v>
      </c>
      <c r="B147" s="46">
        <v>20.53</v>
      </c>
      <c r="C147" s="46"/>
      <c r="D147" s="46"/>
      <c r="E147" s="46"/>
      <c r="F147" s="46">
        <v>0</v>
      </c>
      <c r="I147" s="49"/>
    </row>
    <row r="148" spans="1:9" x14ac:dyDescent="0.25">
      <c r="A148" s="45">
        <v>3</v>
      </c>
      <c r="B148" s="46">
        <v>20.100000000000001</v>
      </c>
      <c r="C148" s="46"/>
      <c r="D148" s="46"/>
      <c r="E148" s="46"/>
      <c r="F148" s="46">
        <v>0</v>
      </c>
      <c r="I148" s="49"/>
    </row>
    <row r="149" spans="1:9" x14ac:dyDescent="0.25">
      <c r="A149" s="45">
        <v>4</v>
      </c>
      <c r="B149" s="46">
        <v>21</v>
      </c>
      <c r="C149" s="46"/>
      <c r="D149" s="46"/>
      <c r="E149" s="46"/>
      <c r="F149" s="46">
        <v>0</v>
      </c>
      <c r="I149" s="49"/>
    </row>
    <row r="150" spans="1:9" x14ac:dyDescent="0.25">
      <c r="A150" s="45">
        <v>5</v>
      </c>
      <c r="B150" s="46">
        <v>20.53</v>
      </c>
      <c r="C150" s="46"/>
      <c r="D150" s="46"/>
      <c r="E150" s="46"/>
      <c r="F150" s="46">
        <v>0</v>
      </c>
      <c r="I150" s="49"/>
    </row>
    <row r="151" spans="1:9" x14ac:dyDescent="0.25">
      <c r="A151" s="45">
        <v>6</v>
      </c>
      <c r="B151" s="46">
        <v>19.93</v>
      </c>
      <c r="C151" s="46"/>
      <c r="D151" s="46"/>
      <c r="E151" s="46"/>
      <c r="F151" s="46">
        <v>0</v>
      </c>
      <c r="I151" s="49"/>
    </row>
    <row r="152" spans="1:9" x14ac:dyDescent="0.25">
      <c r="A152" s="45">
        <v>7</v>
      </c>
      <c r="B152" s="46">
        <v>20.399999999999999</v>
      </c>
      <c r="C152" s="46"/>
      <c r="D152" s="46"/>
      <c r="E152" s="46"/>
      <c r="F152" s="46">
        <v>0</v>
      </c>
      <c r="I152" s="49"/>
    </row>
    <row r="153" spans="1:9" x14ac:dyDescent="0.25">
      <c r="A153" s="45">
        <v>8</v>
      </c>
      <c r="B153" s="46">
        <v>20.63</v>
      </c>
      <c r="C153" s="46"/>
      <c r="D153" s="46"/>
      <c r="E153" s="46"/>
      <c r="F153" s="46">
        <v>0</v>
      </c>
      <c r="I153" s="49"/>
    </row>
    <row r="154" spans="1:9" x14ac:dyDescent="0.25">
      <c r="A154" s="45">
        <v>9</v>
      </c>
      <c r="B154" s="46">
        <v>20.63</v>
      </c>
      <c r="C154" s="46"/>
      <c r="D154" s="46"/>
      <c r="E154" s="46"/>
      <c r="F154" s="46">
        <v>0</v>
      </c>
      <c r="I154" s="49"/>
    </row>
    <row r="155" spans="1:9" x14ac:dyDescent="0.25">
      <c r="A155" s="45">
        <v>10</v>
      </c>
      <c r="B155" s="46">
        <v>20.13</v>
      </c>
      <c r="C155" s="46"/>
      <c r="D155" s="46"/>
      <c r="E155" s="46"/>
      <c r="F155" s="46">
        <v>0</v>
      </c>
      <c r="I155" s="49"/>
    </row>
    <row r="156" spans="1:9" x14ac:dyDescent="0.25">
      <c r="A156" s="45">
        <v>11</v>
      </c>
      <c r="B156" s="46">
        <v>21.4</v>
      </c>
      <c r="C156" s="46"/>
      <c r="D156" s="46"/>
      <c r="E156" s="46"/>
      <c r="F156" s="46">
        <v>0</v>
      </c>
      <c r="I156" s="49"/>
    </row>
    <row r="157" spans="1:9" x14ac:dyDescent="0.25">
      <c r="A157" s="45">
        <v>12</v>
      </c>
      <c r="B157" s="46">
        <v>23</v>
      </c>
      <c r="C157" s="46"/>
      <c r="D157" s="46"/>
      <c r="E157" s="46"/>
      <c r="F157" s="46">
        <v>0</v>
      </c>
      <c r="I157" s="49"/>
    </row>
    <row r="158" spans="1:9" x14ac:dyDescent="0.25">
      <c r="A158" s="45">
        <v>13</v>
      </c>
      <c r="B158" s="46">
        <v>23</v>
      </c>
      <c r="C158" s="46"/>
      <c r="D158" s="46"/>
      <c r="E158" s="46"/>
      <c r="F158" s="46">
        <v>0</v>
      </c>
      <c r="I158" s="49"/>
    </row>
    <row r="159" spans="1:9" x14ac:dyDescent="0.25">
      <c r="A159" s="45">
        <v>14</v>
      </c>
      <c r="B159" s="46">
        <v>23</v>
      </c>
      <c r="C159" s="46"/>
      <c r="D159" s="46"/>
      <c r="E159" s="46"/>
      <c r="F159" s="46">
        <v>0</v>
      </c>
      <c r="I159" s="49"/>
    </row>
    <row r="160" spans="1:9" x14ac:dyDescent="0.25">
      <c r="A160" s="45">
        <v>15</v>
      </c>
      <c r="B160" s="46">
        <v>23</v>
      </c>
      <c r="C160" s="46"/>
      <c r="D160" s="46"/>
      <c r="E160" s="46"/>
      <c r="F160" s="46">
        <v>0</v>
      </c>
      <c r="I160" s="49"/>
    </row>
    <row r="161" spans="1:9" x14ac:dyDescent="0.25">
      <c r="B161" s="46"/>
      <c r="C161" s="46"/>
      <c r="D161" s="46"/>
      <c r="E161" s="46"/>
      <c r="F161" s="46"/>
      <c r="I161" s="49"/>
    </row>
    <row r="162" spans="1:9" x14ac:dyDescent="0.25">
      <c r="A162" s="45"/>
      <c r="I162" s="49"/>
    </row>
    <row r="163" spans="1:9" x14ac:dyDescent="0.25">
      <c r="I163" s="49"/>
    </row>
    <row r="164" spans="1:9" x14ac:dyDescent="0.25">
      <c r="I164" s="49"/>
    </row>
    <row r="165" spans="1:9" x14ac:dyDescent="0.25">
      <c r="I165" s="49"/>
    </row>
    <row r="166" spans="1:9" x14ac:dyDescent="0.25">
      <c r="I166" s="49"/>
    </row>
    <row r="167" spans="1:9" x14ac:dyDescent="0.25">
      <c r="I167" s="49"/>
    </row>
    <row r="168" spans="1:9" x14ac:dyDescent="0.25">
      <c r="I168" s="49"/>
    </row>
    <row r="169" spans="1:9" x14ac:dyDescent="0.25">
      <c r="I169" s="49"/>
    </row>
    <row r="170" spans="1:9" x14ac:dyDescent="0.25">
      <c r="I170" s="49"/>
    </row>
    <row r="171" spans="1:9" x14ac:dyDescent="0.25">
      <c r="I171" s="49"/>
    </row>
    <row r="172" spans="1:9" x14ac:dyDescent="0.25">
      <c r="I172" s="49"/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P47"/>
  <sheetViews>
    <sheetView workbookViewId="0">
      <selection activeCell="L30" sqref="L30"/>
    </sheetView>
  </sheetViews>
  <sheetFormatPr baseColWidth="10" defaultRowHeight="15" x14ac:dyDescent="0.25"/>
  <cols>
    <col min="2" max="2" width="11.42578125" style="9"/>
    <col min="3" max="3" width="25.42578125" style="9" bestFit="1" customWidth="1"/>
    <col min="11" max="11" width="13.7109375" customWidth="1"/>
    <col min="16" max="16" width="16.5703125" customWidth="1"/>
  </cols>
  <sheetData>
    <row r="1" spans="1:16" x14ac:dyDescent="0.25">
      <c r="A1" s="61" t="s">
        <v>219</v>
      </c>
      <c r="B1" s="62"/>
      <c r="C1" s="62"/>
      <c r="D1" s="60"/>
    </row>
    <row r="3" spans="1:16" x14ac:dyDescent="0.25">
      <c r="B3" s="11"/>
      <c r="C3" s="8"/>
      <c r="D3" s="6" t="s">
        <v>40</v>
      </c>
      <c r="E3" s="6" t="s">
        <v>41</v>
      </c>
      <c r="F3" s="7" t="s">
        <v>42</v>
      </c>
      <c r="G3" s="7" t="s">
        <v>43</v>
      </c>
      <c r="H3" s="7" t="s">
        <v>44</v>
      </c>
      <c r="I3" s="7" t="s">
        <v>44</v>
      </c>
      <c r="K3" s="76" t="s">
        <v>63</v>
      </c>
      <c r="L3" s="77"/>
      <c r="M3" s="77"/>
      <c r="N3" s="77"/>
      <c r="O3" s="77"/>
      <c r="P3" s="78"/>
    </row>
    <row r="4" spans="1:16" x14ac:dyDescent="0.25">
      <c r="B4" s="73" t="s">
        <v>45</v>
      </c>
      <c r="C4" s="13" t="s">
        <v>46</v>
      </c>
      <c r="D4" s="1">
        <v>22.01</v>
      </c>
      <c r="E4" s="1">
        <v>16.84</v>
      </c>
      <c r="F4" s="3">
        <f t="shared" ref="F4:F6" si="0">D4-E4</f>
        <v>5.1700000000000017</v>
      </c>
      <c r="G4" s="3">
        <f>F4-F$40</f>
        <v>2.0400000000000014</v>
      </c>
      <c r="H4" s="4">
        <f t="shared" ref="H4:H6" si="1">POWER(2,-G4)</f>
        <v>0.24316373685307116</v>
      </c>
      <c r="I4" s="5">
        <v>0.24316373685307116</v>
      </c>
      <c r="K4" s="20" t="s">
        <v>0</v>
      </c>
      <c r="L4" s="21" t="s">
        <v>1</v>
      </c>
      <c r="M4" s="21"/>
      <c r="N4" s="21"/>
      <c r="O4" s="21"/>
      <c r="P4" s="21"/>
    </row>
    <row r="5" spans="1:16" x14ac:dyDescent="0.25">
      <c r="B5" s="73"/>
      <c r="C5" s="13" t="s">
        <v>46</v>
      </c>
      <c r="D5" s="1">
        <v>21.88</v>
      </c>
      <c r="E5" s="1">
        <v>17.52</v>
      </c>
      <c r="F5" s="3">
        <f t="shared" si="0"/>
        <v>4.3599999999999994</v>
      </c>
      <c r="G5" s="3">
        <f t="shared" ref="G5:G6" si="2">F5-F$40</f>
        <v>1.2299999999999991</v>
      </c>
      <c r="H5" s="4">
        <f t="shared" si="1"/>
        <v>0.42631744588397857</v>
      </c>
      <c r="I5" s="5">
        <v>0.42631744588397857</v>
      </c>
      <c r="K5" s="20"/>
      <c r="L5" s="21"/>
      <c r="M5" s="21"/>
      <c r="N5" s="21"/>
      <c r="O5" s="21"/>
      <c r="P5" s="21"/>
    </row>
    <row r="6" spans="1:16" x14ac:dyDescent="0.25">
      <c r="B6" s="73"/>
      <c r="C6" s="13" t="s">
        <v>46</v>
      </c>
      <c r="D6" s="1">
        <v>21.65</v>
      </c>
      <c r="E6" s="1">
        <v>17.149999999999999</v>
      </c>
      <c r="F6" s="3">
        <f t="shared" si="0"/>
        <v>4.5</v>
      </c>
      <c r="G6" s="3">
        <f t="shared" si="2"/>
        <v>1.3699999999999997</v>
      </c>
      <c r="H6" s="4">
        <f t="shared" si="1"/>
        <v>0.38689124838559757</v>
      </c>
      <c r="I6" s="5">
        <v>0.38689124838559757</v>
      </c>
      <c r="K6" s="20" t="s">
        <v>2</v>
      </c>
      <c r="L6" s="21"/>
      <c r="M6" s="21"/>
      <c r="N6" s="21"/>
      <c r="O6" s="21"/>
      <c r="P6" s="21"/>
    </row>
    <row r="7" spans="1:16" x14ac:dyDescent="0.25">
      <c r="B7" s="15"/>
      <c r="D7" s="4"/>
      <c r="E7" s="4"/>
      <c r="F7" s="4"/>
      <c r="G7" s="4"/>
      <c r="H7" s="4"/>
      <c r="I7" s="5"/>
      <c r="K7" s="20" t="s">
        <v>3</v>
      </c>
      <c r="L7" s="21" t="s">
        <v>4</v>
      </c>
      <c r="M7" s="21"/>
      <c r="N7" s="21"/>
      <c r="O7" s="21"/>
      <c r="P7" s="21"/>
    </row>
    <row r="8" spans="1:16" x14ac:dyDescent="0.25">
      <c r="B8" s="73" t="s">
        <v>45</v>
      </c>
      <c r="C8" s="13" t="s">
        <v>47</v>
      </c>
      <c r="D8" s="1">
        <v>21.87</v>
      </c>
      <c r="E8" s="1">
        <v>17.829999999999998</v>
      </c>
      <c r="F8" s="3">
        <f t="shared" ref="F8:F10" si="3">D8-E8</f>
        <v>4.0400000000000027</v>
      </c>
      <c r="G8" s="3">
        <f>F8-F$40</f>
        <v>0.91000000000000236</v>
      </c>
      <c r="H8" s="4">
        <f t="shared" ref="H8:H10" si="4">POWER(2,-G8)</f>
        <v>0.53218509122667912</v>
      </c>
      <c r="I8" s="5">
        <v>0.53218509122667912</v>
      </c>
      <c r="K8" s="20" t="s">
        <v>5</v>
      </c>
      <c r="L8" s="21" t="s">
        <v>6</v>
      </c>
      <c r="M8" s="21"/>
      <c r="N8" s="21"/>
      <c r="O8" s="21"/>
      <c r="P8" s="21"/>
    </row>
    <row r="9" spans="1:16" x14ac:dyDescent="0.25">
      <c r="B9" s="73"/>
      <c r="C9" s="13" t="s">
        <v>47</v>
      </c>
      <c r="D9" s="1">
        <v>21.68</v>
      </c>
      <c r="E9" s="1">
        <v>17.02</v>
      </c>
      <c r="F9" s="3">
        <f t="shared" si="3"/>
        <v>4.66</v>
      </c>
      <c r="G9" s="3">
        <f t="shared" ref="G9:G10" si="5">F9-F$40</f>
        <v>1.5299999999999998</v>
      </c>
      <c r="H9" s="4">
        <f t="shared" si="4"/>
        <v>0.34627736702773126</v>
      </c>
      <c r="I9" s="5">
        <v>0.34627736702773126</v>
      </c>
      <c r="K9" s="20" t="s">
        <v>7</v>
      </c>
      <c r="L9" s="21" t="s">
        <v>8</v>
      </c>
      <c r="M9" s="21"/>
      <c r="N9" s="21"/>
      <c r="O9" s="21"/>
      <c r="P9" s="21"/>
    </row>
    <row r="10" spans="1:16" x14ac:dyDescent="0.25">
      <c r="B10" s="73"/>
      <c r="C10" s="13" t="s">
        <v>47</v>
      </c>
      <c r="D10" s="1">
        <v>21.66</v>
      </c>
      <c r="E10" s="1">
        <v>17.850000000000001</v>
      </c>
      <c r="F10" s="3">
        <f t="shared" si="3"/>
        <v>3.8099999999999987</v>
      </c>
      <c r="G10" s="3">
        <f t="shared" si="5"/>
        <v>0.67999999999999838</v>
      </c>
      <c r="H10" s="4">
        <f t="shared" si="4"/>
        <v>0.62416527445080672</v>
      </c>
      <c r="I10" s="5">
        <v>0.62416527445080672</v>
      </c>
      <c r="K10" s="20" t="s">
        <v>9</v>
      </c>
      <c r="L10" s="21">
        <v>3</v>
      </c>
      <c r="M10" s="21"/>
      <c r="N10" s="21"/>
      <c r="O10" s="21"/>
      <c r="P10" s="21"/>
    </row>
    <row r="11" spans="1:16" x14ac:dyDescent="0.25">
      <c r="B11" s="15"/>
      <c r="D11" s="4"/>
      <c r="E11" s="4"/>
      <c r="F11" s="4"/>
      <c r="G11" s="4"/>
      <c r="H11" s="4"/>
      <c r="I11" s="5"/>
      <c r="K11" s="20" t="s">
        <v>10</v>
      </c>
      <c r="L11" s="21" t="s">
        <v>11</v>
      </c>
      <c r="M11" s="21"/>
      <c r="N11" s="21"/>
      <c r="O11" s="21"/>
      <c r="P11" s="21"/>
    </row>
    <row r="12" spans="1:16" x14ac:dyDescent="0.25">
      <c r="B12" s="73" t="s">
        <v>45</v>
      </c>
      <c r="C12" s="13" t="s">
        <v>48</v>
      </c>
      <c r="D12" s="1">
        <v>20.94</v>
      </c>
      <c r="E12" s="1">
        <v>18.71</v>
      </c>
      <c r="F12" s="3">
        <f t="shared" ref="F12:F14" si="6">D12-E12</f>
        <v>2.2300000000000004</v>
      </c>
      <c r="G12" s="3">
        <f t="shared" ref="G12:G14" si="7">F12-F$40</f>
        <v>-0.89999999999999991</v>
      </c>
      <c r="H12" s="4">
        <f t="shared" ref="H12:H14" si="8">POWER(2,-G12)</f>
        <v>1.8660659830736148</v>
      </c>
      <c r="I12" s="5">
        <v>1.8660659830736148</v>
      </c>
      <c r="K12" s="20" t="s">
        <v>12</v>
      </c>
      <c r="L12" s="21" t="s">
        <v>13</v>
      </c>
      <c r="M12" s="21"/>
      <c r="N12" s="21"/>
      <c r="O12" s="21"/>
      <c r="P12" s="21"/>
    </row>
    <row r="13" spans="1:16" x14ac:dyDescent="0.25">
      <c r="B13" s="73"/>
      <c r="C13" s="13" t="s">
        <v>48</v>
      </c>
      <c r="D13" s="1">
        <v>23.11</v>
      </c>
      <c r="E13" s="1">
        <v>17.809999999999999</v>
      </c>
      <c r="F13" s="3">
        <f t="shared" si="6"/>
        <v>5.3000000000000007</v>
      </c>
      <c r="G13" s="3">
        <f t="shared" si="7"/>
        <v>2.1700000000000004</v>
      </c>
      <c r="H13" s="4">
        <f t="shared" si="8"/>
        <v>0.22221067029164249</v>
      </c>
      <c r="I13" s="5">
        <v>0.22221067029164249</v>
      </c>
      <c r="K13" s="20"/>
      <c r="L13" s="21"/>
      <c r="M13" s="21"/>
      <c r="N13" s="21"/>
      <c r="O13" s="21"/>
      <c r="P13" s="21"/>
    </row>
    <row r="14" spans="1:16" x14ac:dyDescent="0.25">
      <c r="B14" s="73"/>
      <c r="C14" s="13" t="s">
        <v>48</v>
      </c>
      <c r="D14" s="1">
        <v>21.51</v>
      </c>
      <c r="E14" s="1">
        <v>18.09</v>
      </c>
      <c r="F14" s="3">
        <f t="shared" si="6"/>
        <v>3.4200000000000017</v>
      </c>
      <c r="G14" s="3">
        <f t="shared" si="7"/>
        <v>0.29000000000000137</v>
      </c>
      <c r="H14" s="4">
        <f t="shared" si="8"/>
        <v>0.81790205855778031</v>
      </c>
      <c r="I14" s="5">
        <v>0.81790205855778031</v>
      </c>
      <c r="K14" s="20" t="s">
        <v>14</v>
      </c>
      <c r="L14" s="21" t="s">
        <v>15</v>
      </c>
      <c r="M14" s="21" t="s">
        <v>16</v>
      </c>
      <c r="N14" s="21" t="s">
        <v>17</v>
      </c>
      <c r="O14" s="21"/>
      <c r="P14" s="21"/>
    </row>
    <row r="15" spans="1:16" x14ac:dyDescent="0.25">
      <c r="B15" s="16"/>
      <c r="C15" s="10"/>
      <c r="D15" s="4"/>
      <c r="E15" s="4"/>
      <c r="F15" s="3"/>
      <c r="G15" s="3"/>
      <c r="H15" s="4"/>
      <c r="I15" s="5"/>
      <c r="K15" s="20" t="s">
        <v>18</v>
      </c>
      <c r="L15" s="21" t="s">
        <v>19</v>
      </c>
      <c r="M15" s="21">
        <v>2</v>
      </c>
      <c r="N15" s="21" t="s">
        <v>20</v>
      </c>
      <c r="O15" s="21"/>
      <c r="P15" s="21"/>
    </row>
    <row r="16" spans="1:16" x14ac:dyDescent="0.25">
      <c r="B16" s="73" t="s">
        <v>45</v>
      </c>
      <c r="C16" s="13" t="s">
        <v>49</v>
      </c>
      <c r="D16" s="1">
        <v>22.51</v>
      </c>
      <c r="E16" s="1">
        <v>17.48</v>
      </c>
      <c r="F16" s="3">
        <f>D16-E16</f>
        <v>5.0300000000000011</v>
      </c>
      <c r="G16" s="3">
        <f t="shared" ref="G16:G18" si="9">F16-F$40</f>
        <v>1.9000000000000008</v>
      </c>
      <c r="H16" s="4">
        <f t="shared" ref="H16:H18" si="10">POWER(2,-G16)</f>
        <v>0.26794336563407312</v>
      </c>
      <c r="I16" s="5">
        <v>0.26794336563407312</v>
      </c>
      <c r="K16" s="20" t="s">
        <v>21</v>
      </c>
      <c r="L16" s="21" t="s">
        <v>22</v>
      </c>
      <c r="M16" s="21">
        <v>23</v>
      </c>
      <c r="N16" s="21" t="s">
        <v>23</v>
      </c>
      <c r="O16" s="21"/>
      <c r="P16" s="21"/>
    </row>
    <row r="17" spans="2:16" x14ac:dyDescent="0.25">
      <c r="B17" s="73"/>
      <c r="C17" s="13" t="s">
        <v>49</v>
      </c>
      <c r="D17" s="1">
        <v>22.24</v>
      </c>
      <c r="E17" s="1">
        <v>17.940000000000001</v>
      </c>
      <c r="F17" s="3">
        <f t="shared" ref="F17" si="11">D17-E17</f>
        <v>4.2999999999999972</v>
      </c>
      <c r="G17" s="3">
        <f t="shared" si="9"/>
        <v>1.1699999999999968</v>
      </c>
      <c r="H17" s="4">
        <f t="shared" si="10"/>
        <v>0.44442134058328614</v>
      </c>
      <c r="I17" s="5">
        <v>0.44442134058328614</v>
      </c>
      <c r="K17" s="20" t="s">
        <v>24</v>
      </c>
      <c r="L17" s="21" t="s">
        <v>25</v>
      </c>
      <c r="M17" s="21">
        <v>25</v>
      </c>
      <c r="N17" s="21"/>
      <c r="O17" s="21"/>
      <c r="P17" s="21"/>
    </row>
    <row r="18" spans="2:16" x14ac:dyDescent="0.25">
      <c r="B18" s="73"/>
      <c r="C18" s="13" t="s">
        <v>49</v>
      </c>
      <c r="D18" s="1">
        <v>22.98</v>
      </c>
      <c r="E18" s="1">
        <v>18.39</v>
      </c>
      <c r="F18" s="3">
        <f>D18-E18</f>
        <v>4.59</v>
      </c>
      <c r="G18" s="3">
        <f t="shared" si="9"/>
        <v>1.4599999999999995</v>
      </c>
      <c r="H18" s="4">
        <f t="shared" si="10"/>
        <v>0.36349312933007771</v>
      </c>
      <c r="I18" s="5">
        <v>0.36349312933007771</v>
      </c>
      <c r="K18" s="20"/>
      <c r="L18" s="21"/>
      <c r="M18" s="21"/>
      <c r="N18" s="21"/>
      <c r="O18" s="21"/>
      <c r="P18" s="21"/>
    </row>
    <row r="19" spans="2:16" x14ac:dyDescent="0.25">
      <c r="B19" s="16"/>
      <c r="C19" s="10"/>
      <c r="D19" s="4"/>
      <c r="E19" s="4"/>
      <c r="F19" s="3"/>
      <c r="G19" s="3"/>
      <c r="H19" s="4"/>
      <c r="I19" s="5"/>
      <c r="K19" s="20" t="s">
        <v>26</v>
      </c>
      <c r="L19" s="21" t="s">
        <v>27</v>
      </c>
      <c r="M19" s="21" t="s">
        <v>28</v>
      </c>
      <c r="N19" s="21" t="s">
        <v>29</v>
      </c>
      <c r="O19" s="21" t="s">
        <v>30</v>
      </c>
      <c r="P19" s="21" t="s">
        <v>31</v>
      </c>
    </row>
    <row r="20" spans="2:16" x14ac:dyDescent="0.25">
      <c r="B20" s="73" t="s">
        <v>50</v>
      </c>
      <c r="C20" s="14" t="s">
        <v>51</v>
      </c>
      <c r="D20" s="1">
        <v>22.25</v>
      </c>
      <c r="E20" s="1">
        <v>17.48</v>
      </c>
      <c r="F20" s="3">
        <f t="shared" ref="F20:F22" si="12">D20-E20</f>
        <v>4.7699999999999996</v>
      </c>
      <c r="G20" s="3">
        <f t="shared" ref="G20:G22" si="13">F20-F$40</f>
        <v>1.6399999999999992</v>
      </c>
      <c r="H20" s="4">
        <f t="shared" ref="H20:H22" si="14">POWER(2,-G20)</f>
        <v>0.32085647439072623</v>
      </c>
      <c r="I20" s="5">
        <v>0.32085647439072623</v>
      </c>
      <c r="K20" s="20" t="s">
        <v>32</v>
      </c>
      <c r="L20" s="21" t="s">
        <v>33</v>
      </c>
      <c r="M20" s="21" t="s">
        <v>34</v>
      </c>
      <c r="N20" s="21" t="s">
        <v>8</v>
      </c>
      <c r="O20" s="21" t="s">
        <v>6</v>
      </c>
      <c r="P20" s="21" t="s">
        <v>35</v>
      </c>
    </row>
    <row r="21" spans="2:16" x14ac:dyDescent="0.25">
      <c r="B21" s="73"/>
      <c r="C21" s="14" t="s">
        <v>51</v>
      </c>
      <c r="D21" s="1">
        <v>23.05</v>
      </c>
      <c r="E21" s="1">
        <v>16.510000000000002</v>
      </c>
      <c r="F21" s="3">
        <f t="shared" si="12"/>
        <v>6.5399999999999991</v>
      </c>
      <c r="G21" s="3">
        <f t="shared" si="13"/>
        <v>3.4099999999999988</v>
      </c>
      <c r="H21" s="4">
        <f t="shared" si="14"/>
        <v>9.4077921713191778E-2</v>
      </c>
      <c r="I21" s="5">
        <v>9.4077921713191778E-2</v>
      </c>
      <c r="K21" s="20" t="s">
        <v>36</v>
      </c>
      <c r="L21" s="21" t="s">
        <v>37</v>
      </c>
      <c r="M21" s="21" t="s">
        <v>38</v>
      </c>
      <c r="N21" s="21" t="s">
        <v>8</v>
      </c>
      <c r="O21" s="21" t="s">
        <v>6</v>
      </c>
      <c r="P21" s="21" t="s">
        <v>39</v>
      </c>
    </row>
    <row r="22" spans="2:16" x14ac:dyDescent="0.25">
      <c r="B22" s="73"/>
      <c r="C22" s="14" t="s">
        <v>51</v>
      </c>
      <c r="D22" s="1">
        <v>21.93</v>
      </c>
      <c r="E22" s="1">
        <v>17.829999999999998</v>
      </c>
      <c r="F22" s="3">
        <f t="shared" si="12"/>
        <v>4.1000000000000014</v>
      </c>
      <c r="G22" s="3">
        <f t="shared" si="13"/>
        <v>0.97000000000000108</v>
      </c>
      <c r="H22" s="4">
        <f t="shared" si="14"/>
        <v>0.51050606285359623</v>
      </c>
      <c r="I22" s="5">
        <v>0.51050606285359623</v>
      </c>
    </row>
    <row r="23" spans="2:16" x14ac:dyDescent="0.25">
      <c r="B23" s="15"/>
      <c r="D23" s="4"/>
      <c r="E23" s="4"/>
      <c r="F23" s="4"/>
      <c r="G23" s="4"/>
      <c r="H23" s="4"/>
      <c r="I23" s="5"/>
    </row>
    <row r="24" spans="2:16" x14ac:dyDescent="0.25">
      <c r="B24" s="73" t="s">
        <v>50</v>
      </c>
      <c r="C24" s="14" t="s">
        <v>52</v>
      </c>
      <c r="D24" s="1">
        <v>21.7</v>
      </c>
      <c r="E24" s="1">
        <v>16.940000000000001</v>
      </c>
      <c r="F24" s="3">
        <f t="shared" ref="F24:F26" si="15">D24-E24</f>
        <v>4.759999999999998</v>
      </c>
      <c r="G24" s="3">
        <f t="shared" ref="G24:G26" si="16">F24-F$40</f>
        <v>1.6299999999999977</v>
      </c>
      <c r="H24" s="4">
        <f t="shared" ref="H24:H26" si="17">POWER(2,-G24)</f>
        <v>0.32308820765937363</v>
      </c>
      <c r="I24" s="5">
        <v>0.32308820765937363</v>
      </c>
    </row>
    <row r="25" spans="2:16" x14ac:dyDescent="0.25">
      <c r="B25" s="73"/>
      <c r="C25" s="14" t="s">
        <v>52</v>
      </c>
      <c r="D25" s="1">
        <v>21.97</v>
      </c>
      <c r="E25" s="1">
        <v>16.100000000000001</v>
      </c>
      <c r="F25" s="3">
        <f t="shared" si="15"/>
        <v>5.8699999999999974</v>
      </c>
      <c r="G25" s="3">
        <f t="shared" si="16"/>
        <v>2.7399999999999971</v>
      </c>
      <c r="H25" s="4">
        <f t="shared" si="17"/>
        <v>0.14968483807736638</v>
      </c>
      <c r="I25" s="5">
        <v>0.14968483807736638</v>
      </c>
    </row>
    <row r="26" spans="2:16" x14ac:dyDescent="0.25">
      <c r="B26" s="73"/>
      <c r="C26" s="14" t="s">
        <v>52</v>
      </c>
      <c r="D26" s="1">
        <v>21.32</v>
      </c>
      <c r="E26" s="1">
        <v>17.510000000000002</v>
      </c>
      <c r="F26" s="3">
        <f t="shared" si="15"/>
        <v>3.8099999999999987</v>
      </c>
      <c r="G26" s="3">
        <f t="shared" si="16"/>
        <v>0.67999999999999838</v>
      </c>
      <c r="H26" s="4">
        <f t="shared" si="17"/>
        <v>0.62416527445080672</v>
      </c>
      <c r="I26" s="5">
        <v>0.62416527445080672</v>
      </c>
    </row>
    <row r="27" spans="2:16" x14ac:dyDescent="0.25">
      <c r="B27" s="15"/>
      <c r="D27" s="4"/>
      <c r="E27" s="4"/>
      <c r="F27" s="4"/>
      <c r="G27" s="4"/>
      <c r="H27" s="4"/>
      <c r="I27" s="5"/>
    </row>
    <row r="28" spans="2:16" x14ac:dyDescent="0.25">
      <c r="B28" s="73" t="s">
        <v>50</v>
      </c>
      <c r="C28" s="14" t="s">
        <v>53</v>
      </c>
      <c r="D28" s="1">
        <v>22.22</v>
      </c>
      <c r="E28" s="1">
        <v>16.809999999999999</v>
      </c>
      <c r="F28" s="3">
        <f t="shared" ref="F28:F34" si="18">D28-E28</f>
        <v>5.41</v>
      </c>
      <c r="G28" s="3">
        <f t="shared" ref="G28:G30" si="19">F28-F$40</f>
        <v>2.2799999999999998</v>
      </c>
      <c r="H28" s="4">
        <f t="shared" ref="H28:H30" si="20">POWER(2,-G28)</f>
        <v>0.20589775431689331</v>
      </c>
      <c r="I28" s="5">
        <v>0.20589775431689331</v>
      </c>
    </row>
    <row r="29" spans="2:16" x14ac:dyDescent="0.25">
      <c r="B29" s="73"/>
      <c r="C29" s="14" t="s">
        <v>53</v>
      </c>
      <c r="D29" s="1">
        <v>22.39</v>
      </c>
      <c r="E29" s="1">
        <v>16.190000000000001</v>
      </c>
      <c r="F29" s="3">
        <f t="shared" si="18"/>
        <v>6.1999999999999993</v>
      </c>
      <c r="G29" s="3">
        <f t="shared" si="19"/>
        <v>3.069999999999999</v>
      </c>
      <c r="H29" s="4">
        <f t="shared" si="20"/>
        <v>0.11907974975549229</v>
      </c>
      <c r="I29" s="5">
        <v>0.11907974975549229</v>
      </c>
    </row>
    <row r="30" spans="2:16" x14ac:dyDescent="0.25">
      <c r="B30" s="73"/>
      <c r="C30" s="14" t="s">
        <v>53</v>
      </c>
      <c r="D30" s="1">
        <v>22.2</v>
      </c>
      <c r="E30" s="1">
        <v>17.18</v>
      </c>
      <c r="F30" s="3">
        <f t="shared" si="18"/>
        <v>5.0199999999999996</v>
      </c>
      <c r="G30" s="3">
        <f t="shared" si="19"/>
        <v>1.8899999999999992</v>
      </c>
      <c r="H30" s="4">
        <f t="shared" si="20"/>
        <v>0.26980705912610697</v>
      </c>
      <c r="I30" s="5">
        <v>0.26980705912610697</v>
      </c>
    </row>
    <row r="31" spans="2:16" x14ac:dyDescent="0.25">
      <c r="B31" s="16"/>
      <c r="C31" s="10"/>
      <c r="D31" s="4"/>
      <c r="E31" s="4"/>
      <c r="F31" s="3"/>
      <c r="G31" s="3"/>
      <c r="H31" s="4"/>
      <c r="I31" s="5"/>
    </row>
    <row r="32" spans="2:16" x14ac:dyDescent="0.25">
      <c r="B32" s="73" t="s">
        <v>50</v>
      </c>
      <c r="C32" s="14" t="s">
        <v>54</v>
      </c>
      <c r="D32" s="1">
        <v>21.99</v>
      </c>
      <c r="E32" s="1">
        <v>17.010000000000002</v>
      </c>
      <c r="F32" s="3">
        <f t="shared" si="18"/>
        <v>4.9799999999999969</v>
      </c>
      <c r="G32" s="3">
        <f t="shared" ref="G32:G34" si="21">F32-F$40</f>
        <v>1.8499999999999965</v>
      </c>
      <c r="H32" s="4">
        <f t="shared" ref="H32:H34" si="22">POWER(2,-G32)</f>
        <v>0.27739236801696193</v>
      </c>
      <c r="I32" s="5">
        <v>0.27739236801696193</v>
      </c>
    </row>
    <row r="33" spans="1:9" x14ac:dyDescent="0.25">
      <c r="B33" s="73"/>
      <c r="C33" s="14" t="s">
        <v>54</v>
      </c>
      <c r="D33" s="1">
        <v>22</v>
      </c>
      <c r="E33" s="1">
        <v>17.11</v>
      </c>
      <c r="F33" s="3">
        <f t="shared" si="18"/>
        <v>4.8900000000000006</v>
      </c>
      <c r="G33" s="3">
        <f t="shared" si="21"/>
        <v>1.7600000000000002</v>
      </c>
      <c r="H33" s="4">
        <f t="shared" si="22"/>
        <v>0.29524816535738252</v>
      </c>
      <c r="I33" s="5">
        <v>0.29524816535738252</v>
      </c>
    </row>
    <row r="34" spans="1:9" x14ac:dyDescent="0.25">
      <c r="B34" s="73"/>
      <c r="C34" s="14" t="s">
        <v>54</v>
      </c>
      <c r="D34" s="1">
        <v>22.4</v>
      </c>
      <c r="E34" s="1">
        <v>16.079999999999998</v>
      </c>
      <c r="F34" s="3">
        <f t="shared" si="18"/>
        <v>6.32</v>
      </c>
      <c r="G34" s="3">
        <f t="shared" si="21"/>
        <v>3.19</v>
      </c>
      <c r="H34" s="4">
        <f t="shared" si="22"/>
        <v>0.10957571516450439</v>
      </c>
      <c r="I34" s="5">
        <v>0.10957571516450439</v>
      </c>
    </row>
    <row r="35" spans="1:9" x14ac:dyDescent="0.25">
      <c r="B35" s="12"/>
      <c r="C35" s="10"/>
      <c r="E35" s="4"/>
      <c r="F35" s="3"/>
      <c r="G35" s="3"/>
      <c r="H35" s="4"/>
      <c r="I35" s="5"/>
    </row>
    <row r="36" spans="1:9" x14ac:dyDescent="0.25">
      <c r="B36" s="12"/>
      <c r="C36" s="10"/>
      <c r="E36" s="4"/>
      <c r="F36" s="3"/>
      <c r="G36" s="3"/>
      <c r="H36" s="4"/>
      <c r="I36" s="5"/>
    </row>
    <row r="37" spans="1:9" x14ac:dyDescent="0.25">
      <c r="A37" s="75" t="s">
        <v>62</v>
      </c>
      <c r="B37" s="73" t="s">
        <v>57</v>
      </c>
      <c r="C37" s="17" t="s">
        <v>58</v>
      </c>
      <c r="D37" s="1">
        <v>23.14</v>
      </c>
      <c r="E37" s="1">
        <v>19.940000000000001</v>
      </c>
      <c r="F37" s="3">
        <f>D37-E37</f>
        <v>3.1999999999999993</v>
      </c>
      <c r="G37" s="3">
        <f t="shared" ref="G37:G39" si="23">F37-F$109</f>
        <v>3.1999999999999993</v>
      </c>
      <c r="H37" s="4">
        <f t="shared" ref="H37:H39" si="24">POWER(2,-G37)</f>
        <v>0.1088188204120156</v>
      </c>
      <c r="I37" s="5">
        <v>0.95263799804393812</v>
      </c>
    </row>
    <row r="38" spans="1:9" x14ac:dyDescent="0.25">
      <c r="A38" s="75"/>
      <c r="B38" s="73"/>
      <c r="C38" s="17" t="s">
        <v>58</v>
      </c>
      <c r="D38" s="1">
        <v>23.28</v>
      </c>
      <c r="E38" s="1">
        <v>20.07</v>
      </c>
      <c r="F38" s="3">
        <f t="shared" ref="F38:F39" si="25">D38-E38</f>
        <v>3.2100000000000009</v>
      </c>
      <c r="G38" s="3">
        <f t="shared" si="23"/>
        <v>3.2100000000000009</v>
      </c>
      <c r="H38" s="4">
        <f t="shared" si="24"/>
        <v>0.10806715391348309</v>
      </c>
      <c r="I38" s="5">
        <v>0.94605764672559556</v>
      </c>
    </row>
    <row r="39" spans="1:9" x14ac:dyDescent="0.25">
      <c r="A39" s="75"/>
      <c r="B39" s="73"/>
      <c r="C39" s="17" t="s">
        <v>58</v>
      </c>
      <c r="D39" s="1">
        <v>23.07</v>
      </c>
      <c r="E39" s="1">
        <v>20.09</v>
      </c>
      <c r="F39" s="3">
        <f t="shared" si="25"/>
        <v>2.9800000000000004</v>
      </c>
      <c r="G39" s="3">
        <f t="shared" si="23"/>
        <v>2.9800000000000004</v>
      </c>
      <c r="H39" s="4">
        <f t="shared" si="24"/>
        <v>0.12674493497375364</v>
      </c>
      <c r="I39" s="5">
        <v>1.1095694720678448</v>
      </c>
    </row>
    <row r="40" spans="1:9" x14ac:dyDescent="0.25">
      <c r="B40" s="15"/>
      <c r="D40" s="4"/>
      <c r="E40" s="4"/>
      <c r="F40" s="4">
        <f>(F37+F38+F39)/3</f>
        <v>3.1300000000000003</v>
      </c>
      <c r="G40" s="4"/>
      <c r="H40" s="4"/>
      <c r="I40" s="4"/>
    </row>
    <row r="41" spans="1:9" x14ac:dyDescent="0.25">
      <c r="B41" s="74" t="s">
        <v>59</v>
      </c>
      <c r="C41" s="18" t="s">
        <v>60</v>
      </c>
      <c r="D41" s="2" t="s">
        <v>61</v>
      </c>
      <c r="E41" s="1">
        <v>28.05</v>
      </c>
      <c r="F41" s="3" t="e">
        <f t="shared" ref="F41:G43" si="26">D41-E41</f>
        <v>#VALUE!</v>
      </c>
      <c r="G41" s="3" t="e">
        <f t="shared" si="26"/>
        <v>#VALUE!</v>
      </c>
      <c r="H41" s="4" t="e">
        <f>POWER(2,-G41)</f>
        <v>#VALUE!</v>
      </c>
      <c r="I41" s="4">
        <v>0</v>
      </c>
    </row>
    <row r="42" spans="1:9" x14ac:dyDescent="0.25">
      <c r="B42" s="74"/>
      <c r="C42" s="18" t="s">
        <v>60</v>
      </c>
      <c r="D42" s="2" t="s">
        <v>61</v>
      </c>
      <c r="E42" s="1">
        <v>28.87</v>
      </c>
      <c r="F42" s="3" t="e">
        <f t="shared" si="26"/>
        <v>#VALUE!</v>
      </c>
      <c r="G42" s="3" t="e">
        <f t="shared" si="26"/>
        <v>#VALUE!</v>
      </c>
      <c r="H42" s="4" t="e">
        <f>POWER(2,-G42)</f>
        <v>#VALUE!</v>
      </c>
      <c r="I42" s="4">
        <v>0</v>
      </c>
    </row>
    <row r="43" spans="1:9" x14ac:dyDescent="0.25">
      <c r="B43" s="74"/>
      <c r="C43" s="18" t="s">
        <v>60</v>
      </c>
      <c r="D43" s="2" t="s">
        <v>61</v>
      </c>
      <c r="E43" s="1">
        <v>29</v>
      </c>
      <c r="F43" s="3" t="e">
        <f t="shared" si="26"/>
        <v>#VALUE!</v>
      </c>
      <c r="G43" s="3" t="e">
        <f t="shared" si="26"/>
        <v>#VALUE!</v>
      </c>
      <c r="H43" s="4" t="e">
        <f>POWER(2,-G43)</f>
        <v>#VALUE!</v>
      </c>
      <c r="I43" s="4">
        <v>0</v>
      </c>
    </row>
    <row r="44" spans="1:9" x14ac:dyDescent="0.25">
      <c r="C44" s="10" t="s">
        <v>55</v>
      </c>
      <c r="D44" s="2" t="s">
        <v>56</v>
      </c>
      <c r="E44" s="2" t="s">
        <v>56</v>
      </c>
    </row>
    <row r="45" spans="1:9" x14ac:dyDescent="0.25">
      <c r="C45" s="10" t="s">
        <v>55</v>
      </c>
      <c r="D45" s="2" t="s">
        <v>56</v>
      </c>
      <c r="E45" s="2" t="s">
        <v>56</v>
      </c>
    </row>
    <row r="46" spans="1:9" x14ac:dyDescent="0.25">
      <c r="C46" s="10" t="s">
        <v>55</v>
      </c>
      <c r="D46" s="2" t="s">
        <v>56</v>
      </c>
      <c r="E46" s="2" t="s">
        <v>56</v>
      </c>
    </row>
    <row r="47" spans="1:9" x14ac:dyDescent="0.25">
      <c r="B47" s="12"/>
      <c r="C47" s="10"/>
      <c r="F47" s="1"/>
      <c r="G47" s="1"/>
    </row>
  </sheetData>
  <mergeCells count="12">
    <mergeCell ref="B37:B39"/>
    <mergeCell ref="B41:B43"/>
    <mergeCell ref="A37:A39"/>
    <mergeCell ref="K3:P3"/>
    <mergeCell ref="B12:B14"/>
    <mergeCell ref="B16:B18"/>
    <mergeCell ref="B20:B22"/>
    <mergeCell ref="B24:B26"/>
    <mergeCell ref="B28:B30"/>
    <mergeCell ref="B32:B34"/>
    <mergeCell ref="B4:B6"/>
    <mergeCell ref="B8:B1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H7"/>
  <sheetViews>
    <sheetView workbookViewId="0">
      <selection activeCell="K31" sqref="K31"/>
    </sheetView>
  </sheetViews>
  <sheetFormatPr baseColWidth="10" defaultRowHeight="15" x14ac:dyDescent="0.25"/>
  <cols>
    <col min="2" max="2" width="17.85546875" customWidth="1"/>
  </cols>
  <sheetData>
    <row r="1" spans="1:8" ht="15.75" x14ac:dyDescent="0.25">
      <c r="A1" s="65" t="s">
        <v>72</v>
      </c>
      <c r="B1" s="63"/>
      <c r="C1" s="63"/>
      <c r="D1" s="63"/>
      <c r="E1" s="63"/>
      <c r="F1" s="63"/>
      <c r="G1" s="63"/>
      <c r="H1" s="63"/>
    </row>
    <row r="2" spans="1:8" x14ac:dyDescent="0.25">
      <c r="C2" s="79" t="s">
        <v>71</v>
      </c>
      <c r="D2" s="79"/>
    </row>
    <row r="3" spans="1:8" x14ac:dyDescent="0.25">
      <c r="B3" s="23"/>
      <c r="C3" s="27" t="s">
        <v>65</v>
      </c>
      <c r="D3" s="27" t="s">
        <v>66</v>
      </c>
    </row>
    <row r="4" spans="1:8" x14ac:dyDescent="0.25">
      <c r="B4" s="25" t="s">
        <v>67</v>
      </c>
      <c r="C4" s="26">
        <v>33</v>
      </c>
      <c r="D4" s="26">
        <v>21</v>
      </c>
    </row>
    <row r="5" spans="1:8" x14ac:dyDescent="0.25">
      <c r="B5" s="25" t="s">
        <v>68</v>
      </c>
      <c r="C5" s="26">
        <v>14</v>
      </c>
      <c r="D5" s="26">
        <v>0</v>
      </c>
    </row>
    <row r="6" spans="1:8" x14ac:dyDescent="0.25">
      <c r="B6" s="25" t="s">
        <v>69</v>
      </c>
      <c r="C6" s="26">
        <v>32</v>
      </c>
      <c r="D6" s="26">
        <v>9</v>
      </c>
    </row>
    <row r="7" spans="1:8" x14ac:dyDescent="0.25">
      <c r="B7" s="25" t="s">
        <v>70</v>
      </c>
      <c r="C7" s="26">
        <v>20</v>
      </c>
      <c r="D7" s="26">
        <v>0</v>
      </c>
    </row>
  </sheetData>
  <mergeCells count="1">
    <mergeCell ref="C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A38"/>
  <sheetViews>
    <sheetView topLeftCell="A4" workbookViewId="0">
      <selection activeCell="C28" sqref="C28"/>
    </sheetView>
  </sheetViews>
  <sheetFormatPr baseColWidth="10" defaultRowHeight="15" x14ac:dyDescent="0.25"/>
  <cols>
    <col min="1" max="1" width="28.28515625" customWidth="1"/>
    <col min="10" max="10" width="26.85546875" bestFit="1" customWidth="1"/>
    <col min="19" max="19" width="26.85546875" bestFit="1" customWidth="1"/>
    <col min="28" max="28" width="26.85546875" bestFit="1" customWidth="1"/>
    <col min="37" max="37" width="26.85546875" bestFit="1" customWidth="1"/>
    <col min="46" max="46" width="26.85546875" bestFit="1" customWidth="1"/>
  </cols>
  <sheetData>
    <row r="1" spans="1:53" ht="16.5" x14ac:dyDescent="0.25">
      <c r="A1" s="82" t="s">
        <v>2465</v>
      </c>
      <c r="B1" s="82"/>
      <c r="C1" s="82"/>
      <c r="D1" s="82"/>
      <c r="E1" s="82"/>
      <c r="F1" s="82"/>
      <c r="G1" s="82"/>
      <c r="H1" s="82"/>
    </row>
    <row r="3" spans="1:53" ht="15.75" x14ac:dyDescent="0.25">
      <c r="A3" s="83" t="s">
        <v>88</v>
      </c>
      <c r="B3" s="83"/>
      <c r="C3" s="83"/>
      <c r="D3" s="83"/>
      <c r="E3" s="83"/>
      <c r="F3" s="83"/>
      <c r="G3" s="83"/>
      <c r="H3" s="83"/>
      <c r="J3" s="84" t="s">
        <v>87</v>
      </c>
      <c r="K3" s="84"/>
      <c r="L3" s="84"/>
      <c r="M3" s="84"/>
      <c r="N3" s="84"/>
      <c r="O3" s="84"/>
      <c r="P3" s="84"/>
      <c r="Q3" s="84"/>
      <c r="S3" s="85" t="s">
        <v>89</v>
      </c>
      <c r="T3" s="85"/>
      <c r="U3" s="85"/>
      <c r="V3" s="85"/>
      <c r="W3" s="85"/>
      <c r="X3" s="85"/>
      <c r="Y3" s="85"/>
      <c r="Z3" s="85"/>
      <c r="AB3" s="86" t="s">
        <v>90</v>
      </c>
      <c r="AC3" s="86"/>
      <c r="AD3" s="86"/>
      <c r="AE3" s="86"/>
      <c r="AF3" s="86"/>
      <c r="AG3" s="86"/>
      <c r="AH3" s="86"/>
      <c r="AI3" s="86"/>
      <c r="AK3" s="80" t="s">
        <v>91</v>
      </c>
      <c r="AL3" s="80"/>
      <c r="AM3" s="80"/>
      <c r="AN3" s="80"/>
      <c r="AO3" s="80"/>
      <c r="AP3" s="80"/>
      <c r="AQ3" s="80"/>
      <c r="AR3" s="80"/>
      <c r="AT3" s="81" t="s">
        <v>92</v>
      </c>
      <c r="AU3" s="81"/>
      <c r="AV3" s="81"/>
      <c r="AW3" s="81"/>
      <c r="AX3" s="81"/>
      <c r="AY3" s="81"/>
      <c r="AZ3" s="81"/>
      <c r="BA3" s="81"/>
    </row>
    <row r="4" spans="1:53" ht="15.75" x14ac:dyDescent="0.25">
      <c r="A4" s="41" t="s">
        <v>73</v>
      </c>
      <c r="I4" s="29"/>
      <c r="J4" s="41" t="s">
        <v>73</v>
      </c>
      <c r="S4" s="41" t="s">
        <v>73</v>
      </c>
      <c r="AB4" s="41" t="s">
        <v>73</v>
      </c>
      <c r="AK4" s="41" t="s">
        <v>73</v>
      </c>
      <c r="AT4" s="41" t="s">
        <v>73</v>
      </c>
    </row>
    <row r="5" spans="1:53" ht="15.75" x14ac:dyDescent="0.25">
      <c r="A5" s="42" t="s">
        <v>74</v>
      </c>
      <c r="I5" s="29"/>
      <c r="J5" s="42" t="s">
        <v>74</v>
      </c>
      <c r="S5" s="42" t="s">
        <v>74</v>
      </c>
      <c r="AB5" s="42" t="s">
        <v>74</v>
      </c>
      <c r="AK5" s="42" t="s">
        <v>74</v>
      </c>
      <c r="AT5" s="42" t="s">
        <v>74</v>
      </c>
    </row>
    <row r="6" spans="1:53" x14ac:dyDescent="0.25">
      <c r="I6" s="29"/>
    </row>
    <row r="7" spans="1:53" x14ac:dyDescent="0.25">
      <c r="A7" s="24" t="s">
        <v>93</v>
      </c>
      <c r="B7" s="24"/>
      <c r="C7" s="24"/>
      <c r="D7" s="24"/>
      <c r="E7" s="24"/>
      <c r="F7" s="24"/>
      <c r="G7" s="24"/>
      <c r="H7" s="24"/>
      <c r="I7" s="29"/>
      <c r="J7" s="24" t="s">
        <v>93</v>
      </c>
      <c r="K7" s="24"/>
      <c r="L7" s="24"/>
      <c r="M7" s="24"/>
      <c r="N7" s="24"/>
      <c r="O7" s="24"/>
      <c r="P7" s="24"/>
      <c r="Q7" s="24"/>
      <c r="S7" s="24" t="s">
        <v>93</v>
      </c>
      <c r="T7" s="24"/>
      <c r="U7" s="24"/>
      <c r="V7" s="24"/>
      <c r="W7" s="24"/>
      <c r="X7" s="24"/>
      <c r="Y7" s="24"/>
      <c r="Z7" s="24"/>
      <c r="AB7" s="24" t="s">
        <v>93</v>
      </c>
      <c r="AC7" s="24"/>
      <c r="AD7" s="24"/>
      <c r="AE7" s="24"/>
      <c r="AF7" s="24"/>
      <c r="AG7" s="24"/>
      <c r="AH7" s="24"/>
      <c r="AI7" s="24"/>
      <c r="AK7" s="24" t="s">
        <v>93</v>
      </c>
      <c r="AL7" s="24"/>
      <c r="AM7" s="24"/>
      <c r="AN7" s="24"/>
      <c r="AO7" s="24"/>
      <c r="AP7" s="24"/>
      <c r="AQ7" s="24"/>
      <c r="AR7" s="24"/>
      <c r="AT7" s="24" t="s">
        <v>93</v>
      </c>
      <c r="AU7" s="24"/>
      <c r="AV7" s="24"/>
      <c r="AW7" s="24"/>
      <c r="AX7" s="24"/>
      <c r="AY7" s="24"/>
      <c r="AZ7" s="24"/>
      <c r="BA7" s="24"/>
    </row>
    <row r="8" spans="1:53" x14ac:dyDescent="0.25">
      <c r="A8" s="24"/>
      <c r="B8" s="38" t="s">
        <v>75</v>
      </c>
      <c r="C8" s="38" t="s">
        <v>76</v>
      </c>
      <c r="D8" s="38" t="s">
        <v>77</v>
      </c>
      <c r="E8" s="38" t="s">
        <v>78</v>
      </c>
      <c r="F8" s="38" t="s">
        <v>79</v>
      </c>
      <c r="G8" s="38" t="s">
        <v>80</v>
      </c>
      <c r="H8" s="38" t="s">
        <v>81</v>
      </c>
      <c r="I8" s="29"/>
      <c r="J8" s="24"/>
      <c r="K8" s="38" t="s">
        <v>75</v>
      </c>
      <c r="L8" s="38" t="s">
        <v>76</v>
      </c>
      <c r="M8" s="38" t="s">
        <v>77</v>
      </c>
      <c r="N8" s="38" t="s">
        <v>78</v>
      </c>
      <c r="O8" s="38" t="s">
        <v>79</v>
      </c>
      <c r="P8" s="38" t="s">
        <v>80</v>
      </c>
      <c r="Q8" s="38" t="s">
        <v>81</v>
      </c>
      <c r="S8" s="24"/>
      <c r="T8" s="38" t="s">
        <v>75</v>
      </c>
      <c r="U8" s="38" t="s">
        <v>76</v>
      </c>
      <c r="V8" s="38" t="s">
        <v>77</v>
      </c>
      <c r="W8" s="38" t="s">
        <v>78</v>
      </c>
      <c r="X8" s="38" t="s">
        <v>79</v>
      </c>
      <c r="Y8" s="38" t="s">
        <v>80</v>
      </c>
      <c r="Z8" s="38" t="s">
        <v>81</v>
      </c>
      <c r="AB8" s="24"/>
      <c r="AC8" s="38" t="s">
        <v>75</v>
      </c>
      <c r="AD8" s="38" t="s">
        <v>76</v>
      </c>
      <c r="AE8" s="38" t="s">
        <v>77</v>
      </c>
      <c r="AF8" s="38" t="s">
        <v>78</v>
      </c>
      <c r="AG8" s="38" t="s">
        <v>79</v>
      </c>
      <c r="AH8" s="38" t="s">
        <v>80</v>
      </c>
      <c r="AI8" s="38" t="s">
        <v>81</v>
      </c>
      <c r="AK8" s="24"/>
      <c r="AL8" s="38" t="s">
        <v>75</v>
      </c>
      <c r="AM8" s="38" t="s">
        <v>76</v>
      </c>
      <c r="AN8" s="38" t="s">
        <v>77</v>
      </c>
      <c r="AO8" s="38" t="s">
        <v>78</v>
      </c>
      <c r="AP8" s="38" t="s">
        <v>79</v>
      </c>
      <c r="AQ8" s="38" t="s">
        <v>80</v>
      </c>
      <c r="AR8" s="38" t="s">
        <v>81</v>
      </c>
      <c r="AT8" s="24"/>
      <c r="AU8" s="38" t="s">
        <v>75</v>
      </c>
      <c r="AV8" s="38" t="s">
        <v>76</v>
      </c>
      <c r="AW8" s="38" t="s">
        <v>77</v>
      </c>
      <c r="AX8" s="38" t="s">
        <v>78</v>
      </c>
      <c r="AY8" s="38" t="s">
        <v>79</v>
      </c>
      <c r="AZ8" s="38" t="s">
        <v>80</v>
      </c>
      <c r="BA8" s="38" t="s">
        <v>81</v>
      </c>
    </row>
    <row r="9" spans="1:53" x14ac:dyDescent="0.25">
      <c r="A9" s="24" t="s">
        <v>82</v>
      </c>
      <c r="B9" s="24">
        <v>102.5</v>
      </c>
      <c r="C9" s="24">
        <v>91</v>
      </c>
      <c r="D9" s="24">
        <v>120.5</v>
      </c>
      <c r="E9" s="24">
        <v>98.5</v>
      </c>
      <c r="F9" s="24">
        <v>109</v>
      </c>
      <c r="G9" s="24">
        <v>97</v>
      </c>
      <c r="H9" s="24">
        <v>91</v>
      </c>
      <c r="I9" s="29"/>
      <c r="J9" s="24" t="s">
        <v>82</v>
      </c>
      <c r="K9" s="24">
        <v>84</v>
      </c>
      <c r="L9" s="24">
        <v>84.5</v>
      </c>
      <c r="M9" s="24">
        <v>93</v>
      </c>
      <c r="N9" s="24">
        <v>82</v>
      </c>
      <c r="O9" s="24">
        <v>27.5</v>
      </c>
      <c r="P9" s="24">
        <v>48.5</v>
      </c>
      <c r="Q9" s="24">
        <v>59</v>
      </c>
      <c r="S9" s="24" t="s">
        <v>82</v>
      </c>
      <c r="T9" s="24">
        <v>49</v>
      </c>
      <c r="U9" s="24">
        <v>103</v>
      </c>
      <c r="V9" s="24">
        <v>66</v>
      </c>
      <c r="W9" s="24">
        <v>37</v>
      </c>
      <c r="X9" s="24">
        <v>51</v>
      </c>
      <c r="Y9" s="24">
        <v>33.5</v>
      </c>
      <c r="Z9" s="24">
        <v>63.5</v>
      </c>
      <c r="AB9" s="24" t="s">
        <v>82</v>
      </c>
      <c r="AC9" s="24">
        <v>82.5</v>
      </c>
      <c r="AD9" s="24">
        <v>72</v>
      </c>
      <c r="AE9" s="24">
        <v>74</v>
      </c>
      <c r="AF9" s="24">
        <v>70.5</v>
      </c>
      <c r="AG9" s="24">
        <v>73</v>
      </c>
      <c r="AH9" s="24">
        <v>43.5</v>
      </c>
      <c r="AI9" s="24">
        <v>78</v>
      </c>
      <c r="AK9" s="24" t="s">
        <v>82</v>
      </c>
      <c r="AL9" s="24">
        <v>134</v>
      </c>
      <c r="AM9" s="24">
        <v>150.5</v>
      </c>
      <c r="AN9" s="24">
        <v>155.5</v>
      </c>
      <c r="AO9" s="24">
        <v>134</v>
      </c>
      <c r="AP9" s="24">
        <v>132.5</v>
      </c>
      <c r="AQ9" s="24">
        <v>140</v>
      </c>
      <c r="AR9" s="24">
        <v>145</v>
      </c>
      <c r="AT9" s="24" t="s">
        <v>82</v>
      </c>
      <c r="AU9" s="24">
        <v>111.5</v>
      </c>
      <c r="AV9" s="24">
        <v>129</v>
      </c>
      <c r="AW9" s="24">
        <v>132</v>
      </c>
      <c r="AX9" s="24">
        <v>115.5</v>
      </c>
      <c r="AY9" s="24">
        <v>113</v>
      </c>
      <c r="AZ9" s="24">
        <v>110.5</v>
      </c>
      <c r="BA9" s="24">
        <v>114.5</v>
      </c>
    </row>
    <row r="10" spans="1:53" x14ac:dyDescent="0.25">
      <c r="A10" s="24" t="s">
        <v>83</v>
      </c>
      <c r="B10" s="24">
        <v>427.5</v>
      </c>
      <c r="C10" s="24">
        <v>416</v>
      </c>
      <c r="D10" s="24">
        <v>445.5</v>
      </c>
      <c r="E10" s="24">
        <v>423.5</v>
      </c>
      <c r="F10" s="24">
        <v>434</v>
      </c>
      <c r="G10" s="24">
        <v>422</v>
      </c>
      <c r="H10" s="24">
        <v>416</v>
      </c>
      <c r="I10" s="29"/>
      <c r="J10" s="24" t="s">
        <v>83</v>
      </c>
      <c r="K10" s="24">
        <v>462</v>
      </c>
      <c r="L10" s="24">
        <v>462.5</v>
      </c>
      <c r="M10" s="24">
        <v>471</v>
      </c>
      <c r="N10" s="24">
        <v>460</v>
      </c>
      <c r="O10" s="24">
        <v>405.5</v>
      </c>
      <c r="P10" s="24">
        <v>426.5</v>
      </c>
      <c r="Q10" s="24">
        <v>437</v>
      </c>
      <c r="S10" s="24" t="s">
        <v>83</v>
      </c>
      <c r="T10" s="24">
        <v>169</v>
      </c>
      <c r="U10" s="24">
        <v>223</v>
      </c>
      <c r="V10" s="24">
        <v>186</v>
      </c>
      <c r="W10" s="24">
        <v>157</v>
      </c>
      <c r="X10" s="24">
        <v>171</v>
      </c>
      <c r="Y10" s="24">
        <v>153.5</v>
      </c>
      <c r="Z10" s="24">
        <v>183.5</v>
      </c>
      <c r="AB10" s="24" t="s">
        <v>83</v>
      </c>
      <c r="AC10" s="24">
        <v>313.5</v>
      </c>
      <c r="AD10" s="24">
        <v>108</v>
      </c>
      <c r="AE10" s="24">
        <v>110</v>
      </c>
      <c r="AF10" s="24">
        <v>106.5</v>
      </c>
      <c r="AG10" s="24">
        <v>109</v>
      </c>
      <c r="AH10" s="24">
        <v>79.5</v>
      </c>
      <c r="AI10" s="24">
        <v>309</v>
      </c>
      <c r="AK10" s="24" t="s">
        <v>83</v>
      </c>
      <c r="AL10" s="24">
        <v>225</v>
      </c>
      <c r="AM10" s="24">
        <v>450.5</v>
      </c>
      <c r="AN10" s="24">
        <v>246.5</v>
      </c>
      <c r="AO10" s="24">
        <v>225</v>
      </c>
      <c r="AP10" s="24">
        <v>223.5</v>
      </c>
      <c r="AQ10" s="24">
        <v>440</v>
      </c>
      <c r="AR10" s="24">
        <v>236</v>
      </c>
      <c r="AT10" s="24" t="s">
        <v>83</v>
      </c>
      <c r="AU10" s="24">
        <v>177.5</v>
      </c>
      <c r="AV10" s="24">
        <v>195</v>
      </c>
      <c r="AW10" s="24">
        <v>432</v>
      </c>
      <c r="AX10" s="24">
        <v>181.5</v>
      </c>
      <c r="AY10" s="24">
        <v>179</v>
      </c>
      <c r="AZ10" s="24">
        <v>176.5</v>
      </c>
      <c r="BA10" s="24">
        <v>180.5</v>
      </c>
    </row>
    <row r="11" spans="1:53" ht="15.75" x14ac:dyDescent="0.25">
      <c r="A11" s="24" t="s">
        <v>84</v>
      </c>
      <c r="B11" s="30">
        <v>-1.2869999999999999</v>
      </c>
      <c r="C11" s="30">
        <v>-1.708</v>
      </c>
      <c r="D11" s="30">
        <v>-0.58699999999999997</v>
      </c>
      <c r="E11" s="30">
        <v>-1.3440000000000001</v>
      </c>
      <c r="F11" s="30">
        <v>-0.97899999999999998</v>
      </c>
      <c r="G11" s="30">
        <v>-1.399</v>
      </c>
      <c r="H11" s="30">
        <v>-1.621</v>
      </c>
      <c r="I11" s="29"/>
      <c r="J11" s="24" t="s">
        <v>84</v>
      </c>
      <c r="K11" s="24">
        <v>-2.4609999999999999</v>
      </c>
      <c r="L11" s="24">
        <v>-2.6930000000000001</v>
      </c>
      <c r="M11" s="24">
        <v>-2.101</v>
      </c>
      <c r="N11" s="24">
        <v>-2.4359999999999999</v>
      </c>
      <c r="O11" s="24">
        <v>-4.0940000000000003</v>
      </c>
      <c r="P11" s="24">
        <v>-3.464</v>
      </c>
      <c r="Q11" s="24">
        <v>-3.149</v>
      </c>
      <c r="S11" s="24" t="s">
        <v>84</v>
      </c>
      <c r="T11" s="24">
        <v>-2.5139999999999998</v>
      </c>
      <c r="U11" s="24">
        <v>-0.1</v>
      </c>
      <c r="V11" s="24">
        <v>-1.7050000000000001</v>
      </c>
      <c r="W11" s="24">
        <v>-2.9820000000000002</v>
      </c>
      <c r="X11" s="24">
        <v>-2.359</v>
      </c>
      <c r="Y11" s="24">
        <v>-3.125</v>
      </c>
      <c r="Z11" s="24">
        <v>-1.879</v>
      </c>
      <c r="AB11" s="24" t="s">
        <v>84</v>
      </c>
      <c r="AC11" s="24">
        <v>-0.13800000000000001</v>
      </c>
      <c r="AD11" s="24">
        <v>-1.107</v>
      </c>
      <c r="AE11" s="24">
        <v>-0.498</v>
      </c>
      <c r="AF11" s="24">
        <v>-0.80300000000000005</v>
      </c>
      <c r="AG11" s="24">
        <v>-0.54100000000000004</v>
      </c>
      <c r="AH11" s="24">
        <v>-2.0190000000000001</v>
      </c>
      <c r="AI11" s="24">
        <v>-0.41399999999999998</v>
      </c>
      <c r="AK11" s="24" t="s">
        <v>84</v>
      </c>
      <c r="AL11" s="24">
        <v>-0.93</v>
      </c>
      <c r="AM11" s="24">
        <v>-0.191</v>
      </c>
      <c r="AN11" s="24">
        <v>-1.6E-2</v>
      </c>
      <c r="AO11" s="24">
        <v>-0.70699999999999996</v>
      </c>
      <c r="AP11" s="24">
        <v>-0.748</v>
      </c>
      <c r="AQ11" s="24">
        <v>-0.51</v>
      </c>
      <c r="AR11" s="24">
        <v>-0.38100000000000001</v>
      </c>
      <c r="AT11" s="24" t="s">
        <v>84</v>
      </c>
      <c r="AU11" s="24">
        <v>-0.73199999999999998</v>
      </c>
      <c r="AV11" s="24">
        <v>-0.107</v>
      </c>
      <c r="AW11" s="24">
        <v>0</v>
      </c>
      <c r="AX11" s="24">
        <v>-0.58699999999999997</v>
      </c>
      <c r="AY11" s="24">
        <v>-0.67600000000000005</v>
      </c>
      <c r="AZ11" s="24">
        <v>-0.76400000000000001</v>
      </c>
      <c r="BA11" s="24">
        <v>-0.622</v>
      </c>
    </row>
    <row r="12" spans="1:53" ht="15.75" x14ac:dyDescent="0.25">
      <c r="A12" s="30" t="s">
        <v>94</v>
      </c>
      <c r="B12" s="31">
        <v>0.19800000000000001</v>
      </c>
      <c r="C12" s="31">
        <v>8.7999999999999995E-2</v>
      </c>
      <c r="D12" s="31">
        <v>0.55700000000000005</v>
      </c>
      <c r="E12" s="31">
        <v>0.17899999999999999</v>
      </c>
      <c r="F12" s="31">
        <v>0.32700000000000001</v>
      </c>
      <c r="G12" s="31">
        <v>0.16200000000000001</v>
      </c>
      <c r="H12" s="31">
        <v>0.105</v>
      </c>
      <c r="I12" s="29"/>
      <c r="J12" s="30" t="s">
        <v>94</v>
      </c>
      <c r="K12" s="32">
        <v>1.4E-2</v>
      </c>
      <c r="L12" s="32">
        <v>7.0000000000000001E-3</v>
      </c>
      <c r="M12" s="32">
        <v>3.5999999999999997E-2</v>
      </c>
      <c r="N12" s="32">
        <v>1.4999999999999999E-2</v>
      </c>
      <c r="O12" s="32" t="s">
        <v>85</v>
      </c>
      <c r="P12" s="32" t="s">
        <v>85</v>
      </c>
      <c r="Q12" s="32">
        <v>2E-3</v>
      </c>
      <c r="S12" s="30" t="s">
        <v>94</v>
      </c>
      <c r="T12" s="33">
        <v>1.2E-2</v>
      </c>
      <c r="U12" s="33">
        <v>0.92</v>
      </c>
      <c r="V12" s="33">
        <v>8.7999999999999995E-2</v>
      </c>
      <c r="W12" s="33">
        <v>3.0000000000000001E-3</v>
      </c>
      <c r="X12" s="33">
        <v>1.7999999999999999E-2</v>
      </c>
      <c r="Y12" s="33">
        <v>2E-3</v>
      </c>
      <c r="Z12" s="33">
        <v>0.06</v>
      </c>
      <c r="AB12" s="30" t="s">
        <v>94</v>
      </c>
      <c r="AC12" s="34">
        <v>0.89</v>
      </c>
      <c r="AD12" s="34">
        <v>0.26800000000000002</v>
      </c>
      <c r="AE12" s="34">
        <v>0.61799999999999999</v>
      </c>
      <c r="AF12" s="34">
        <v>0.42199999999999999</v>
      </c>
      <c r="AG12" s="34">
        <v>0.58899999999999997</v>
      </c>
      <c r="AH12" s="34">
        <v>4.2999999999999997E-2</v>
      </c>
      <c r="AI12" s="34">
        <v>0.67900000000000005</v>
      </c>
      <c r="AK12" s="30" t="s">
        <v>94</v>
      </c>
      <c r="AL12" s="35">
        <v>0.35299999999999998</v>
      </c>
      <c r="AM12" s="35">
        <v>0.84899999999999998</v>
      </c>
      <c r="AN12" s="35">
        <v>0.98699999999999999</v>
      </c>
      <c r="AO12" s="35">
        <v>0.48</v>
      </c>
      <c r="AP12" s="35">
        <v>0.45400000000000001</v>
      </c>
      <c r="AQ12" s="35">
        <v>0.61</v>
      </c>
      <c r="AR12" s="35">
        <v>0.70299999999999996</v>
      </c>
      <c r="AT12" s="30" t="s">
        <v>94</v>
      </c>
      <c r="AU12" s="36">
        <v>0.46400000000000002</v>
      </c>
      <c r="AV12" s="36">
        <v>0.91500000000000004</v>
      </c>
      <c r="AW12" s="36">
        <v>1</v>
      </c>
      <c r="AX12" s="36">
        <v>0.55800000000000005</v>
      </c>
      <c r="AY12" s="36">
        <v>0.499</v>
      </c>
      <c r="AZ12" s="36">
        <v>0.44500000000000001</v>
      </c>
      <c r="BA12" s="36">
        <v>0.53400000000000003</v>
      </c>
    </row>
    <row r="13" spans="1:53" x14ac:dyDescent="0.25">
      <c r="A13" s="24"/>
      <c r="B13" s="24"/>
      <c r="C13" s="24"/>
      <c r="D13" s="24"/>
      <c r="E13" s="24"/>
      <c r="F13" s="24"/>
      <c r="G13" s="24"/>
      <c r="H13" s="24"/>
      <c r="J13" s="24"/>
      <c r="K13" s="24"/>
      <c r="L13" s="24"/>
      <c r="M13" s="24"/>
      <c r="N13" s="24"/>
      <c r="O13" s="24"/>
      <c r="P13" s="24"/>
      <c r="Q13" s="24"/>
      <c r="S13" s="24"/>
      <c r="T13" s="24"/>
      <c r="U13" s="24"/>
      <c r="V13" s="24"/>
      <c r="W13" s="24"/>
      <c r="X13" s="24"/>
      <c r="Y13" s="24"/>
      <c r="Z13" s="24"/>
      <c r="AB13" s="24"/>
      <c r="AC13" s="24"/>
      <c r="AD13" s="24"/>
      <c r="AE13" s="24"/>
      <c r="AF13" s="24"/>
      <c r="AG13" s="24"/>
      <c r="AH13" s="24"/>
      <c r="AI13" s="24"/>
      <c r="AK13" s="24"/>
      <c r="AL13" s="24"/>
      <c r="AM13" s="24"/>
      <c r="AN13" s="24"/>
      <c r="AO13" s="24"/>
      <c r="AP13" s="24"/>
      <c r="AQ13" s="24"/>
      <c r="AR13" s="24"/>
      <c r="AT13" s="24"/>
      <c r="AU13" s="24"/>
      <c r="AV13" s="24"/>
      <c r="AW13" s="24"/>
      <c r="AX13" s="24"/>
      <c r="AY13" s="24"/>
      <c r="AZ13" s="24"/>
      <c r="BA13" s="24"/>
    </row>
    <row r="14" spans="1:53" x14ac:dyDescent="0.25">
      <c r="A14" s="24"/>
      <c r="B14" s="24"/>
      <c r="C14" s="24"/>
      <c r="D14" s="24"/>
      <c r="E14" s="24"/>
      <c r="F14" s="24"/>
      <c r="G14" s="24"/>
      <c r="H14" s="24"/>
      <c r="J14" s="24"/>
      <c r="K14" s="24"/>
      <c r="L14" s="24"/>
      <c r="M14" s="24"/>
      <c r="N14" s="24"/>
      <c r="O14" s="24"/>
      <c r="P14" s="24"/>
      <c r="Q14" s="24"/>
      <c r="S14" s="24"/>
      <c r="AB14" s="24"/>
      <c r="AC14" s="24"/>
      <c r="AD14" s="24"/>
      <c r="AE14" s="24"/>
      <c r="AF14" s="24"/>
      <c r="AG14" s="24"/>
      <c r="AH14" s="24"/>
      <c r="AI14" s="24"/>
      <c r="AK14" s="24"/>
      <c r="AL14" s="24"/>
      <c r="AM14" s="24"/>
      <c r="AN14" s="24"/>
      <c r="AO14" s="24"/>
      <c r="AP14" s="24"/>
      <c r="AQ14" s="24"/>
      <c r="AR14" s="24"/>
      <c r="AT14" s="24"/>
      <c r="AU14" s="24"/>
      <c r="AV14" s="24"/>
      <c r="AW14" s="24"/>
      <c r="AX14" s="24"/>
      <c r="AY14" s="24"/>
      <c r="AZ14" s="24"/>
      <c r="BA14" s="24"/>
    </row>
    <row r="15" spans="1:53" x14ac:dyDescent="0.25">
      <c r="A15" s="24"/>
      <c r="B15" s="24"/>
      <c r="C15" s="24"/>
      <c r="D15" s="24"/>
      <c r="E15" s="24"/>
      <c r="F15" s="24"/>
      <c r="G15" s="24"/>
      <c r="H15" s="24"/>
      <c r="J15" s="24"/>
      <c r="K15" s="24"/>
      <c r="L15" s="24"/>
      <c r="M15" s="24"/>
      <c r="N15" s="24"/>
      <c r="O15" s="24"/>
      <c r="P15" s="24"/>
      <c r="Q15" s="24"/>
      <c r="S15" s="24"/>
      <c r="AB15" s="24"/>
      <c r="AC15" s="24"/>
      <c r="AD15" s="24"/>
      <c r="AE15" s="24"/>
      <c r="AF15" s="24"/>
      <c r="AG15" s="24"/>
      <c r="AH15" s="24"/>
      <c r="AI15" s="24"/>
      <c r="AK15" s="24"/>
      <c r="AL15" s="24"/>
      <c r="AM15" s="24"/>
      <c r="AN15" s="24"/>
      <c r="AO15" s="24"/>
      <c r="AP15" s="24"/>
      <c r="AQ15" s="24"/>
      <c r="AR15" s="24"/>
      <c r="AT15" s="24"/>
      <c r="AU15" s="24"/>
      <c r="AV15" s="24"/>
      <c r="AW15" s="24"/>
      <c r="AX15" s="24"/>
      <c r="AY15" s="24"/>
      <c r="AZ15" s="24"/>
      <c r="BA15" s="24"/>
    </row>
    <row r="16" spans="1:53" ht="15.75" x14ac:dyDescent="0.25">
      <c r="A16" s="40" t="s">
        <v>73</v>
      </c>
      <c r="B16" s="24"/>
      <c r="C16" s="24"/>
      <c r="D16" s="24"/>
      <c r="E16" s="24"/>
      <c r="F16" s="24"/>
      <c r="G16" s="24"/>
      <c r="H16" s="24"/>
      <c r="J16" s="40" t="s">
        <v>73</v>
      </c>
      <c r="K16" s="24"/>
      <c r="L16" s="24"/>
      <c r="M16" s="24"/>
      <c r="N16" s="24"/>
      <c r="O16" s="24"/>
      <c r="P16" s="24"/>
      <c r="Q16" s="24"/>
      <c r="S16" s="40" t="s">
        <v>73</v>
      </c>
      <c r="AB16" s="40" t="s">
        <v>73</v>
      </c>
      <c r="AC16" s="24"/>
      <c r="AD16" s="24"/>
      <c r="AE16" s="24"/>
      <c r="AF16" s="24"/>
      <c r="AG16" s="24"/>
      <c r="AH16" s="24"/>
      <c r="AI16" s="24"/>
      <c r="AK16" s="40" t="s">
        <v>73</v>
      </c>
      <c r="AL16" s="24"/>
      <c r="AM16" s="24"/>
      <c r="AN16" s="24"/>
      <c r="AO16" s="24"/>
      <c r="AP16" s="24"/>
      <c r="AQ16" s="24"/>
      <c r="AR16" s="24"/>
      <c r="AT16" s="40" t="s">
        <v>73</v>
      </c>
      <c r="AU16" s="24"/>
      <c r="AV16" s="24"/>
      <c r="AW16" s="24"/>
      <c r="AX16" s="24"/>
      <c r="AY16" s="24"/>
      <c r="AZ16" s="24"/>
      <c r="BA16" s="24"/>
    </row>
    <row r="17" spans="1:53" ht="15.75" x14ac:dyDescent="0.25">
      <c r="A17" s="43" t="s">
        <v>86</v>
      </c>
      <c r="J17" s="43" t="s">
        <v>86</v>
      </c>
      <c r="S17" s="43" t="s">
        <v>86</v>
      </c>
      <c r="AB17" s="43" t="s">
        <v>86</v>
      </c>
      <c r="AK17" s="43" t="s">
        <v>86</v>
      </c>
      <c r="AT17" s="43" t="s">
        <v>86</v>
      </c>
    </row>
    <row r="19" spans="1:53" x14ac:dyDescent="0.25">
      <c r="A19" s="24" t="s">
        <v>93</v>
      </c>
      <c r="B19" s="24"/>
      <c r="C19" s="24"/>
      <c r="D19" s="24"/>
      <c r="E19" s="24"/>
      <c r="F19" s="24"/>
      <c r="G19" s="24"/>
      <c r="H19" s="24"/>
      <c r="J19" s="24" t="s">
        <v>93</v>
      </c>
      <c r="K19" s="24"/>
      <c r="L19" s="24"/>
      <c r="M19" s="24"/>
      <c r="N19" s="24"/>
      <c r="O19" s="24"/>
      <c r="P19" s="24"/>
      <c r="Q19" s="24"/>
      <c r="S19" s="24" t="s">
        <v>93</v>
      </c>
      <c r="T19" s="24"/>
      <c r="U19" s="24"/>
      <c r="V19" s="24"/>
      <c r="W19" s="24"/>
      <c r="X19" s="24"/>
      <c r="Y19" s="24"/>
      <c r="Z19" s="24"/>
      <c r="AB19" s="24" t="s">
        <v>93</v>
      </c>
      <c r="AC19" s="24"/>
      <c r="AD19" s="24"/>
      <c r="AE19" s="24"/>
      <c r="AF19" s="24"/>
      <c r="AG19" s="24"/>
      <c r="AH19" s="24"/>
      <c r="AI19" s="24"/>
      <c r="AK19" s="24" t="s">
        <v>93</v>
      </c>
      <c r="AL19" s="24"/>
      <c r="AM19" s="24"/>
      <c r="AN19" s="24"/>
      <c r="AO19" s="24"/>
      <c r="AP19" s="24"/>
      <c r="AQ19" s="24"/>
      <c r="AR19" s="24"/>
      <c r="AT19" s="24" t="s">
        <v>93</v>
      </c>
      <c r="AU19" s="24"/>
      <c r="AV19" s="24"/>
      <c r="AW19" s="24"/>
      <c r="AX19" s="24"/>
      <c r="AY19" s="24"/>
      <c r="AZ19" s="24"/>
      <c r="BA19" s="24"/>
    </row>
    <row r="20" spans="1:53" x14ac:dyDescent="0.25">
      <c r="A20" s="24"/>
      <c r="B20" s="38" t="s">
        <v>75</v>
      </c>
      <c r="C20" s="38" t="s">
        <v>76</v>
      </c>
      <c r="D20" s="38" t="s">
        <v>77</v>
      </c>
      <c r="E20" s="38" t="s">
        <v>78</v>
      </c>
      <c r="F20" s="38" t="s">
        <v>79</v>
      </c>
      <c r="G20" s="38" t="s">
        <v>80</v>
      </c>
      <c r="H20" s="38" t="s">
        <v>81</v>
      </c>
      <c r="J20" s="24"/>
      <c r="K20" s="38" t="s">
        <v>75</v>
      </c>
      <c r="L20" s="38" t="s">
        <v>76</v>
      </c>
      <c r="M20" s="38" t="s">
        <v>77</v>
      </c>
      <c r="N20" s="38" t="s">
        <v>78</v>
      </c>
      <c r="O20" s="38" t="s">
        <v>79</v>
      </c>
      <c r="P20" s="38" t="s">
        <v>80</v>
      </c>
      <c r="Q20" s="38" t="s">
        <v>81</v>
      </c>
      <c r="S20" s="24"/>
      <c r="T20" s="38" t="s">
        <v>75</v>
      </c>
      <c r="U20" s="38" t="s">
        <v>76</v>
      </c>
      <c r="V20" s="38" t="s">
        <v>77</v>
      </c>
      <c r="W20" s="38" t="s">
        <v>78</v>
      </c>
      <c r="X20" s="38" t="s">
        <v>79</v>
      </c>
      <c r="Y20" s="38" t="s">
        <v>80</v>
      </c>
      <c r="Z20" s="38" t="s">
        <v>81</v>
      </c>
      <c r="AB20" s="24"/>
      <c r="AC20" s="38" t="s">
        <v>75</v>
      </c>
      <c r="AD20" s="38" t="s">
        <v>76</v>
      </c>
      <c r="AE20" s="38" t="s">
        <v>77</v>
      </c>
      <c r="AF20" s="38" t="s">
        <v>78</v>
      </c>
      <c r="AG20" s="38" t="s">
        <v>79</v>
      </c>
      <c r="AH20" s="38" t="s">
        <v>80</v>
      </c>
      <c r="AI20" s="38" t="s">
        <v>81</v>
      </c>
      <c r="AK20" s="24"/>
      <c r="AL20" s="38" t="s">
        <v>75</v>
      </c>
      <c r="AM20" s="38" t="s">
        <v>76</v>
      </c>
      <c r="AN20" s="38" t="s">
        <v>77</v>
      </c>
      <c r="AO20" s="38" t="s">
        <v>78</v>
      </c>
      <c r="AP20" s="38" t="s">
        <v>79</v>
      </c>
      <c r="AQ20" s="38" t="s">
        <v>80</v>
      </c>
      <c r="AR20" s="38" t="s">
        <v>81</v>
      </c>
      <c r="AT20" s="24"/>
      <c r="AU20" s="38" t="s">
        <v>75</v>
      </c>
      <c r="AV20" s="38" t="s">
        <v>76</v>
      </c>
      <c r="AW20" s="38" t="s">
        <v>77</v>
      </c>
      <c r="AX20" s="38" t="s">
        <v>78</v>
      </c>
      <c r="AY20" s="38" t="s">
        <v>79</v>
      </c>
      <c r="AZ20" s="38" t="s">
        <v>80</v>
      </c>
      <c r="BA20" s="38" t="s">
        <v>81</v>
      </c>
    </row>
    <row r="21" spans="1:53" x14ac:dyDescent="0.25">
      <c r="A21" s="24" t="s">
        <v>82</v>
      </c>
      <c r="B21" s="24">
        <v>39.5</v>
      </c>
      <c r="C21" s="24">
        <v>44</v>
      </c>
      <c r="D21" s="24">
        <v>64.5</v>
      </c>
      <c r="E21" s="24">
        <v>40.5</v>
      </c>
      <c r="F21" s="24">
        <v>27.5</v>
      </c>
      <c r="G21" s="24">
        <v>31</v>
      </c>
      <c r="H21" s="24">
        <v>23.5</v>
      </c>
      <c r="J21" s="24" t="s">
        <v>82</v>
      </c>
      <c r="K21" s="24">
        <v>49.5</v>
      </c>
      <c r="L21" s="24">
        <v>65.5</v>
      </c>
      <c r="M21" s="24">
        <v>81.5</v>
      </c>
      <c r="N21" s="24">
        <v>56.5</v>
      </c>
      <c r="O21" s="24">
        <v>43</v>
      </c>
      <c r="P21" s="24">
        <v>58.5</v>
      </c>
      <c r="Q21" s="24">
        <v>40.5</v>
      </c>
      <c r="S21" s="24" t="s">
        <v>82</v>
      </c>
      <c r="T21" s="24">
        <v>41.5</v>
      </c>
      <c r="U21" s="24">
        <v>40.5</v>
      </c>
      <c r="V21" s="24">
        <v>42.5</v>
      </c>
      <c r="W21" s="24">
        <v>36.5</v>
      </c>
      <c r="X21" s="24">
        <v>31.5</v>
      </c>
      <c r="Y21" s="24">
        <v>33.5</v>
      </c>
      <c r="Z21" s="24">
        <v>41.5</v>
      </c>
      <c r="AB21" s="24" t="s">
        <v>82</v>
      </c>
      <c r="AC21" s="24">
        <v>32</v>
      </c>
      <c r="AD21" s="24">
        <v>36</v>
      </c>
      <c r="AE21" s="24">
        <v>24</v>
      </c>
      <c r="AF21" s="24">
        <v>24.5</v>
      </c>
      <c r="AG21" s="24">
        <v>22</v>
      </c>
      <c r="AH21" s="24">
        <v>19.5</v>
      </c>
      <c r="AI21" s="24">
        <v>36</v>
      </c>
      <c r="AK21" s="24" t="s">
        <v>82</v>
      </c>
      <c r="AL21" s="24">
        <v>73.5</v>
      </c>
      <c r="AM21" s="24">
        <v>78</v>
      </c>
      <c r="AN21" s="24">
        <v>63</v>
      </c>
      <c r="AO21" s="24">
        <v>84</v>
      </c>
      <c r="AP21" s="24">
        <v>65.5</v>
      </c>
      <c r="AQ21" s="24">
        <v>73</v>
      </c>
      <c r="AR21" s="24">
        <v>81</v>
      </c>
      <c r="AT21" s="24" t="s">
        <v>82</v>
      </c>
      <c r="AU21" s="24">
        <v>9</v>
      </c>
      <c r="AV21" s="24">
        <v>23.5</v>
      </c>
      <c r="AW21" s="24">
        <v>15</v>
      </c>
      <c r="AX21" s="24">
        <v>21</v>
      </c>
      <c r="AY21" s="24">
        <v>0</v>
      </c>
      <c r="AZ21" s="24">
        <v>25</v>
      </c>
      <c r="BA21" s="24">
        <v>20.5</v>
      </c>
    </row>
    <row r="22" spans="1:53" x14ac:dyDescent="0.25">
      <c r="A22" s="24" t="s">
        <v>83</v>
      </c>
      <c r="B22" s="24">
        <v>144.5</v>
      </c>
      <c r="C22" s="24">
        <v>149</v>
      </c>
      <c r="D22" s="24">
        <v>169.5</v>
      </c>
      <c r="E22" s="24">
        <v>145.5</v>
      </c>
      <c r="F22" s="24">
        <v>132.5</v>
      </c>
      <c r="G22" s="24">
        <v>136</v>
      </c>
      <c r="H22" s="24">
        <v>128.5</v>
      </c>
      <c r="J22" s="24" t="s">
        <v>83</v>
      </c>
      <c r="K22" s="24">
        <v>220.5</v>
      </c>
      <c r="L22" s="24">
        <v>236.5</v>
      </c>
      <c r="M22" s="24">
        <v>252.5</v>
      </c>
      <c r="N22" s="24">
        <v>227.5</v>
      </c>
      <c r="O22" s="24">
        <v>214</v>
      </c>
      <c r="P22" s="24">
        <v>229.5</v>
      </c>
      <c r="Q22" s="24">
        <v>211.5</v>
      </c>
      <c r="S22" s="24" t="s">
        <v>83</v>
      </c>
      <c r="T22" s="24">
        <v>62.5</v>
      </c>
      <c r="U22" s="24">
        <v>61.5</v>
      </c>
      <c r="V22" s="24">
        <v>162.5</v>
      </c>
      <c r="W22" s="24">
        <v>57.5</v>
      </c>
      <c r="X22" s="24">
        <v>151.5</v>
      </c>
      <c r="Y22" s="24">
        <v>153.5</v>
      </c>
      <c r="Z22" s="24">
        <v>62.5</v>
      </c>
      <c r="AB22" s="24" t="s">
        <v>83</v>
      </c>
      <c r="AC22" s="24">
        <v>68</v>
      </c>
      <c r="AD22" s="24">
        <v>72</v>
      </c>
      <c r="AE22" s="24">
        <v>60</v>
      </c>
      <c r="AF22" s="24">
        <v>60.5</v>
      </c>
      <c r="AG22" s="24">
        <v>58</v>
      </c>
      <c r="AH22" s="24">
        <v>55.5</v>
      </c>
      <c r="AI22" s="24">
        <v>72</v>
      </c>
      <c r="AK22" s="24" t="s">
        <v>83</v>
      </c>
      <c r="AL22" s="24">
        <v>164.5</v>
      </c>
      <c r="AM22" s="24">
        <v>169</v>
      </c>
      <c r="AN22" s="24">
        <v>154</v>
      </c>
      <c r="AO22" s="24">
        <v>175</v>
      </c>
      <c r="AP22" s="24">
        <v>156.5</v>
      </c>
      <c r="AQ22" s="24">
        <v>164</v>
      </c>
      <c r="AR22" s="24">
        <v>172</v>
      </c>
      <c r="AT22" s="24" t="s">
        <v>83</v>
      </c>
      <c r="AU22" s="24">
        <v>75</v>
      </c>
      <c r="AV22" s="24">
        <v>89.5</v>
      </c>
      <c r="AW22" s="24">
        <v>81</v>
      </c>
      <c r="AX22" s="24">
        <v>87</v>
      </c>
      <c r="AY22" s="24">
        <v>66</v>
      </c>
      <c r="AZ22" s="24">
        <v>91</v>
      </c>
      <c r="BA22" s="24">
        <v>86.5</v>
      </c>
    </row>
    <row r="23" spans="1:53" x14ac:dyDescent="0.25">
      <c r="A23" s="24" t="s">
        <v>84</v>
      </c>
      <c r="B23" s="24">
        <v>-2.39</v>
      </c>
      <c r="C23" s="24">
        <v>-1.9159999999999999</v>
      </c>
      <c r="D23" s="24">
        <v>-0.68700000000000006</v>
      </c>
      <c r="E23" s="24">
        <v>-2.0209999999999999</v>
      </c>
      <c r="F23" s="24">
        <v>-2.7109999999999999</v>
      </c>
      <c r="G23" s="24">
        <v>-2.6030000000000002</v>
      </c>
      <c r="H23" s="24">
        <v>-3</v>
      </c>
      <c r="J23" s="24" t="s">
        <v>84</v>
      </c>
      <c r="K23" s="24">
        <v>-2.5419999999999998</v>
      </c>
      <c r="L23" s="24">
        <v>-1.9530000000000001</v>
      </c>
      <c r="M23" s="24">
        <v>-1.123</v>
      </c>
      <c r="N23" s="24">
        <v>-2.1909999999999998</v>
      </c>
      <c r="O23" s="24">
        <v>-2.7530000000000001</v>
      </c>
      <c r="P23" s="24">
        <v>-2.097</v>
      </c>
      <c r="Q23" s="24">
        <v>-2.8719999999999999</v>
      </c>
      <c r="S23" s="24" t="s">
        <v>84</v>
      </c>
      <c r="T23" s="24">
        <v>-0.30199999999999999</v>
      </c>
      <c r="U23" s="24">
        <v>-0.41799999999999998</v>
      </c>
      <c r="V23" s="24">
        <v>-0.19600000000000001</v>
      </c>
      <c r="W23" s="24">
        <v>-0.69</v>
      </c>
      <c r="X23" s="24">
        <v>-1.052</v>
      </c>
      <c r="Y23" s="24">
        <v>-0.89900000000000002</v>
      </c>
      <c r="Z23" s="24">
        <v>-0.312</v>
      </c>
      <c r="AB23" s="24" t="s">
        <v>84</v>
      </c>
      <c r="AC23" s="24">
        <v>-1.2789999999999999</v>
      </c>
      <c r="AD23" s="24">
        <v>-1.2390000000000001</v>
      </c>
      <c r="AE23" s="24">
        <v>-1.6659999999999999</v>
      </c>
      <c r="AF23" s="24">
        <v>-1.742</v>
      </c>
      <c r="AG23" s="24">
        <v>-1.8169999999999999</v>
      </c>
      <c r="AH23" s="24">
        <v>-2.056</v>
      </c>
      <c r="AI23" s="24">
        <v>-0.76300000000000001</v>
      </c>
      <c r="AK23" s="24" t="s">
        <v>84</v>
      </c>
      <c r="AL23" s="24">
        <v>-0.76400000000000001</v>
      </c>
      <c r="AM23" s="24">
        <v>-0.38</v>
      </c>
      <c r="AN23" s="24">
        <v>-1.105</v>
      </c>
      <c r="AO23" s="24">
        <v>-2.5999999999999999E-2</v>
      </c>
      <c r="AP23" s="24">
        <v>-0.97499999999999998</v>
      </c>
      <c r="AQ23" s="24">
        <v>-0.59099999999999997</v>
      </c>
      <c r="AR23" s="24">
        <v>-0.20499999999999999</v>
      </c>
      <c r="AT23" s="24" t="s">
        <v>84</v>
      </c>
      <c r="AU23" s="24">
        <v>-2.1190000000000002</v>
      </c>
      <c r="AV23" s="24">
        <v>-0.45400000000000001</v>
      </c>
      <c r="AW23" s="24">
        <v>-1.419</v>
      </c>
      <c r="AX23" s="24">
        <v>-0.73699999999999999</v>
      </c>
      <c r="AY23" s="24">
        <v>-3.1150000000000002</v>
      </c>
      <c r="AZ23" s="24">
        <v>-0.28399999999999997</v>
      </c>
      <c r="BA23" s="24">
        <v>-0.79600000000000004</v>
      </c>
    </row>
    <row r="24" spans="1:53" ht="15.75" x14ac:dyDescent="0.25">
      <c r="A24" s="30" t="s">
        <v>94</v>
      </c>
      <c r="B24" s="37">
        <v>1.7000000000000001E-2</v>
      </c>
      <c r="C24" s="37">
        <v>5.5E-2</v>
      </c>
      <c r="D24" s="37">
        <v>0.49199999999999999</v>
      </c>
      <c r="E24" s="37">
        <v>4.2999999999999997E-2</v>
      </c>
      <c r="F24" s="37">
        <v>7.0000000000000001E-3</v>
      </c>
      <c r="G24" s="37">
        <v>8.9999999999999993E-3</v>
      </c>
      <c r="H24" s="37">
        <v>3.0000000000000001E-3</v>
      </c>
      <c r="J24" s="30" t="s">
        <v>94</v>
      </c>
      <c r="K24" s="32">
        <v>1.0999999999999999E-2</v>
      </c>
      <c r="L24" s="32">
        <v>5.0999999999999997E-2</v>
      </c>
      <c r="M24" s="32">
        <v>0.26200000000000001</v>
      </c>
      <c r="N24" s="32">
        <v>2.8000000000000001E-2</v>
      </c>
      <c r="O24" s="32">
        <v>6.0000000000000001E-3</v>
      </c>
      <c r="P24" s="32">
        <v>3.5999999999999997E-2</v>
      </c>
      <c r="Q24" s="32">
        <v>4.0000000000000001E-3</v>
      </c>
      <c r="S24" s="30" t="s">
        <v>94</v>
      </c>
      <c r="T24" s="33">
        <v>0.76300000000000001</v>
      </c>
      <c r="U24" s="33">
        <v>0.67600000000000005</v>
      </c>
      <c r="V24" s="33">
        <v>0.84499999999999997</v>
      </c>
      <c r="W24" s="33">
        <v>0.49</v>
      </c>
      <c r="X24" s="33">
        <v>0.29299999999999998</v>
      </c>
      <c r="Y24" s="33">
        <v>0.36899999999999999</v>
      </c>
      <c r="Z24" s="33">
        <v>0.755</v>
      </c>
      <c r="AB24" s="30" t="s">
        <v>94</v>
      </c>
      <c r="AC24" s="34">
        <v>0.20100000000000001</v>
      </c>
      <c r="AD24" s="34">
        <v>0.215</v>
      </c>
      <c r="AE24" s="34">
        <v>9.6000000000000002E-2</v>
      </c>
      <c r="AF24" s="34">
        <v>8.2000000000000003E-2</v>
      </c>
      <c r="AG24" s="34">
        <v>6.9000000000000006E-2</v>
      </c>
      <c r="AH24" s="34">
        <v>0.04</v>
      </c>
      <c r="AI24" s="34">
        <v>0.44500000000000001</v>
      </c>
      <c r="AK24" s="30" t="s">
        <v>94</v>
      </c>
      <c r="AL24" s="35">
        <v>0.44500000000000001</v>
      </c>
      <c r="AM24" s="35">
        <v>0.70399999999999996</v>
      </c>
      <c r="AN24" s="35">
        <v>0.26900000000000002</v>
      </c>
      <c r="AO24" s="35">
        <v>0.97899999999999998</v>
      </c>
      <c r="AP24" s="35">
        <v>0.33</v>
      </c>
      <c r="AQ24" s="35">
        <v>0.55500000000000005</v>
      </c>
      <c r="AR24" s="35">
        <v>0.83799999999999997</v>
      </c>
      <c r="AT24" s="30" t="s">
        <v>94</v>
      </c>
      <c r="AU24" s="36">
        <v>3.4000000000000002E-2</v>
      </c>
      <c r="AV24" s="36">
        <v>0.65</v>
      </c>
      <c r="AW24" s="36">
        <v>0.156</v>
      </c>
      <c r="AX24" s="36">
        <v>0.46100000000000002</v>
      </c>
      <c r="AY24" s="36">
        <v>2E-3</v>
      </c>
      <c r="AZ24" s="36">
        <v>0.77600000000000002</v>
      </c>
      <c r="BA24" s="36">
        <v>0.42599999999999999</v>
      </c>
    </row>
    <row r="25" spans="1:53" x14ac:dyDescent="0.25">
      <c r="A25" s="24"/>
      <c r="B25" s="24"/>
      <c r="C25" s="24"/>
      <c r="D25" s="24"/>
      <c r="E25" s="24"/>
      <c r="F25" s="24"/>
      <c r="G25" s="24"/>
      <c r="H25" s="24"/>
      <c r="J25" s="24"/>
      <c r="K25" s="24"/>
      <c r="L25" s="24"/>
      <c r="M25" s="24"/>
      <c r="N25" s="24"/>
      <c r="O25" s="24"/>
      <c r="P25" s="24"/>
      <c r="Q25" s="24"/>
      <c r="S25" s="24"/>
      <c r="T25" s="24"/>
      <c r="U25" s="24"/>
      <c r="V25" s="24"/>
      <c r="W25" s="24"/>
      <c r="X25" s="24"/>
      <c r="Y25" s="24"/>
      <c r="Z25" s="24"/>
      <c r="AB25" s="24"/>
      <c r="AC25" s="24"/>
      <c r="AD25" s="24"/>
      <c r="AE25" s="24"/>
      <c r="AF25" s="24"/>
      <c r="AG25" s="24"/>
      <c r="AH25" s="24"/>
      <c r="AI25" s="24"/>
      <c r="AK25" s="24"/>
      <c r="AL25" s="24"/>
      <c r="AM25" s="24"/>
      <c r="AN25" s="24"/>
      <c r="AO25" s="24"/>
      <c r="AP25" s="24"/>
      <c r="AQ25" s="24"/>
      <c r="AR25" s="24"/>
      <c r="AT25" s="24"/>
      <c r="AU25" s="24"/>
      <c r="AV25" s="24"/>
      <c r="AW25" s="24"/>
      <c r="AX25" s="24"/>
      <c r="AY25" s="24"/>
      <c r="AZ25" s="24"/>
      <c r="BA25" s="24"/>
    </row>
    <row r="26" spans="1:53" x14ac:dyDescent="0.25">
      <c r="A26" s="24"/>
      <c r="B26" s="24"/>
      <c r="C26" s="24"/>
      <c r="D26" s="24"/>
      <c r="E26" s="24"/>
      <c r="F26" s="24"/>
      <c r="G26" s="24"/>
      <c r="H26" s="24"/>
      <c r="J26" s="24"/>
      <c r="S26" s="24"/>
      <c r="T26" s="24"/>
      <c r="U26" s="24"/>
      <c r="V26" s="24"/>
      <c r="W26" s="24"/>
      <c r="X26" s="24"/>
      <c r="Y26" s="24"/>
      <c r="Z26" s="24"/>
      <c r="AB26" s="24"/>
      <c r="AC26" s="24"/>
      <c r="AD26" s="24"/>
      <c r="AE26" s="24"/>
      <c r="AF26" s="24"/>
      <c r="AG26" s="24"/>
      <c r="AH26" s="24"/>
      <c r="AI26" s="24"/>
      <c r="AK26" s="24"/>
      <c r="AL26" s="24"/>
      <c r="AM26" s="24"/>
      <c r="AN26" s="24"/>
      <c r="AO26" s="24"/>
      <c r="AP26" s="24"/>
      <c r="AQ26" s="24"/>
      <c r="AR26" s="24"/>
      <c r="AT26" s="24"/>
      <c r="AU26" s="24"/>
      <c r="AV26" s="24"/>
      <c r="AW26" s="24"/>
      <c r="AX26" s="24"/>
      <c r="AY26" s="24"/>
      <c r="AZ26" s="24"/>
      <c r="BA26" s="24"/>
    </row>
    <row r="27" spans="1:53" x14ac:dyDescent="0.25">
      <c r="A27" s="24"/>
      <c r="B27" s="24"/>
      <c r="C27" s="24"/>
      <c r="D27" s="24"/>
      <c r="E27" s="24"/>
      <c r="F27" s="24"/>
      <c r="G27" s="24"/>
      <c r="H27" s="24"/>
      <c r="J27" s="24"/>
      <c r="S27" s="24"/>
      <c r="T27" s="24"/>
      <c r="U27" s="24"/>
      <c r="V27" s="24"/>
      <c r="W27" s="24"/>
      <c r="X27" s="24"/>
      <c r="Y27" s="24"/>
      <c r="Z27" s="24"/>
      <c r="AB27" s="24"/>
      <c r="AC27" s="24"/>
      <c r="AD27" s="24"/>
      <c r="AE27" s="24"/>
      <c r="AF27" s="24"/>
      <c r="AG27" s="24"/>
      <c r="AH27" s="24"/>
      <c r="AI27" s="24"/>
      <c r="AK27" s="24"/>
      <c r="AL27" s="24"/>
      <c r="AM27" s="24"/>
      <c r="AN27" s="24"/>
      <c r="AO27" s="24"/>
      <c r="AP27" s="24"/>
      <c r="AQ27" s="24"/>
      <c r="AR27" s="24"/>
      <c r="AT27" s="24"/>
      <c r="AU27" s="24"/>
      <c r="AV27" s="24"/>
      <c r="AW27" s="24"/>
      <c r="AX27" s="24"/>
      <c r="AY27" s="24"/>
      <c r="AZ27" s="24"/>
      <c r="BA27" s="24"/>
    </row>
    <row r="28" spans="1:53" x14ac:dyDescent="0.25">
      <c r="A28" s="24"/>
      <c r="B28" s="24"/>
      <c r="C28" s="24"/>
      <c r="D28" s="24"/>
      <c r="E28" s="24"/>
      <c r="F28" s="24"/>
      <c r="G28" s="24"/>
      <c r="H28" s="24"/>
      <c r="J28" s="24"/>
      <c r="S28" s="24"/>
      <c r="T28" s="24"/>
      <c r="U28" s="24"/>
      <c r="V28" s="24"/>
      <c r="W28" s="24"/>
      <c r="X28" s="24"/>
      <c r="Y28" s="24"/>
      <c r="Z28" s="24"/>
      <c r="AB28" s="24"/>
      <c r="AC28" s="24"/>
      <c r="AD28" s="24"/>
      <c r="AE28" s="24"/>
      <c r="AF28" s="24"/>
      <c r="AG28" s="24"/>
      <c r="AH28" s="24"/>
      <c r="AI28" s="24"/>
      <c r="AK28" s="24"/>
      <c r="AL28" s="24"/>
      <c r="AM28" s="24"/>
      <c r="AN28" s="24"/>
      <c r="AO28" s="24"/>
      <c r="AP28" s="24"/>
      <c r="AQ28" s="24"/>
      <c r="AR28" s="24"/>
      <c r="AT28" s="24"/>
      <c r="AU28" s="24"/>
      <c r="AV28" s="24"/>
      <c r="AW28" s="24"/>
      <c r="AX28" s="24"/>
      <c r="AY28" s="24"/>
      <c r="AZ28" s="24"/>
      <c r="BA28" s="24"/>
    </row>
    <row r="30" spans="1:53" ht="15.75" x14ac:dyDescent="0.25">
      <c r="A30" s="42" t="s">
        <v>74</v>
      </c>
      <c r="J30" s="42" t="s">
        <v>74</v>
      </c>
      <c r="S30" s="42" t="s">
        <v>74</v>
      </c>
      <c r="AB30" s="42" t="s">
        <v>74</v>
      </c>
      <c r="AK30" s="42" t="s">
        <v>74</v>
      </c>
      <c r="AT30" s="42" t="s">
        <v>74</v>
      </c>
    </row>
    <row r="31" spans="1:53" ht="15.75" x14ac:dyDescent="0.25">
      <c r="A31" s="39" t="s">
        <v>86</v>
      </c>
      <c r="J31" s="39" t="s">
        <v>86</v>
      </c>
      <c r="S31" s="39" t="s">
        <v>86</v>
      </c>
      <c r="AB31" s="39" t="s">
        <v>86</v>
      </c>
      <c r="AK31" s="39" t="s">
        <v>86</v>
      </c>
      <c r="AT31" s="39" t="s">
        <v>86</v>
      </c>
    </row>
    <row r="33" spans="1:53" x14ac:dyDescent="0.25">
      <c r="A33" s="24" t="s">
        <v>93</v>
      </c>
      <c r="B33" s="24"/>
      <c r="C33" s="24"/>
      <c r="D33" s="24"/>
      <c r="E33" s="24"/>
      <c r="F33" s="24"/>
      <c r="G33" s="24"/>
      <c r="H33" s="24"/>
      <c r="J33" s="24" t="s">
        <v>93</v>
      </c>
      <c r="K33" s="24"/>
      <c r="L33" s="24"/>
      <c r="M33" s="24"/>
      <c r="N33" s="24"/>
      <c r="O33" s="24"/>
      <c r="P33" s="24"/>
      <c r="Q33" s="24"/>
      <c r="S33" s="24" t="s">
        <v>93</v>
      </c>
      <c r="T33" s="24"/>
      <c r="U33" s="24"/>
      <c r="V33" s="24"/>
      <c r="W33" s="24"/>
      <c r="X33" s="24"/>
      <c r="Y33" s="24"/>
      <c r="Z33" s="24"/>
      <c r="AB33" s="24" t="s">
        <v>93</v>
      </c>
      <c r="AC33" s="24"/>
      <c r="AD33" s="24"/>
      <c r="AE33" s="24"/>
      <c r="AF33" s="24"/>
      <c r="AG33" s="24"/>
      <c r="AH33" s="24"/>
      <c r="AI33" s="24"/>
      <c r="AK33" s="24" t="s">
        <v>93</v>
      </c>
      <c r="AL33" s="24"/>
      <c r="AM33" s="24"/>
      <c r="AN33" s="24"/>
      <c r="AO33" s="24"/>
      <c r="AP33" s="24"/>
      <c r="AQ33" s="24"/>
      <c r="AR33" s="24"/>
      <c r="AT33" s="24" t="s">
        <v>93</v>
      </c>
      <c r="AU33" s="24"/>
      <c r="AV33" s="24"/>
      <c r="AW33" s="24"/>
      <c r="AX33" s="24"/>
      <c r="AY33" s="24"/>
      <c r="AZ33" s="24"/>
      <c r="BA33" s="24"/>
    </row>
    <row r="34" spans="1:53" x14ac:dyDescent="0.25">
      <c r="A34" s="24"/>
      <c r="B34" s="38" t="s">
        <v>75</v>
      </c>
      <c r="C34" s="38" t="s">
        <v>76</v>
      </c>
      <c r="D34" s="38" t="s">
        <v>77</v>
      </c>
      <c r="E34" s="38" t="s">
        <v>78</v>
      </c>
      <c r="F34" s="38" t="s">
        <v>79</v>
      </c>
      <c r="G34" s="38" t="s">
        <v>80</v>
      </c>
      <c r="H34" s="38" t="s">
        <v>81</v>
      </c>
      <c r="J34" s="24"/>
      <c r="K34" s="38" t="s">
        <v>75</v>
      </c>
      <c r="L34" s="38" t="s">
        <v>76</v>
      </c>
      <c r="M34" s="38" t="s">
        <v>77</v>
      </c>
      <c r="N34" s="38" t="s">
        <v>78</v>
      </c>
      <c r="O34" s="38" t="s">
        <v>79</v>
      </c>
      <c r="P34" s="38" t="s">
        <v>80</v>
      </c>
      <c r="Q34" s="38" t="s">
        <v>81</v>
      </c>
      <c r="S34" s="24"/>
      <c r="T34" s="38" t="s">
        <v>75</v>
      </c>
      <c r="U34" s="38" t="s">
        <v>76</v>
      </c>
      <c r="V34" s="38" t="s">
        <v>77</v>
      </c>
      <c r="W34" s="38" t="s">
        <v>78</v>
      </c>
      <c r="X34" s="38" t="s">
        <v>79</v>
      </c>
      <c r="Y34" s="38" t="s">
        <v>80</v>
      </c>
      <c r="Z34" s="38" t="s">
        <v>81</v>
      </c>
      <c r="AB34" s="24"/>
      <c r="AC34" s="38" t="s">
        <v>75</v>
      </c>
      <c r="AD34" s="38" t="s">
        <v>76</v>
      </c>
      <c r="AE34" s="38" t="s">
        <v>77</v>
      </c>
      <c r="AF34" s="38" t="s">
        <v>78</v>
      </c>
      <c r="AG34" s="38" t="s">
        <v>79</v>
      </c>
      <c r="AH34" s="38" t="s">
        <v>80</v>
      </c>
      <c r="AI34" s="38" t="s">
        <v>81</v>
      </c>
      <c r="AK34" s="24"/>
      <c r="AL34" s="38" t="s">
        <v>75</v>
      </c>
      <c r="AM34" s="38" t="s">
        <v>76</v>
      </c>
      <c r="AN34" s="38" t="s">
        <v>77</v>
      </c>
      <c r="AO34" s="38" t="s">
        <v>78</v>
      </c>
      <c r="AP34" s="38" t="s">
        <v>79</v>
      </c>
      <c r="AQ34" s="38" t="s">
        <v>80</v>
      </c>
      <c r="AR34" s="38" t="s">
        <v>81</v>
      </c>
      <c r="AT34" s="24"/>
      <c r="AU34" s="38" t="s">
        <v>75</v>
      </c>
      <c r="AV34" s="38" t="s">
        <v>76</v>
      </c>
      <c r="AW34" s="38" t="s">
        <v>77</v>
      </c>
      <c r="AX34" s="38" t="s">
        <v>78</v>
      </c>
      <c r="AY34" s="38" t="s">
        <v>79</v>
      </c>
      <c r="AZ34" s="38" t="s">
        <v>80</v>
      </c>
      <c r="BA34" s="38" t="s">
        <v>81</v>
      </c>
    </row>
    <row r="35" spans="1:53" x14ac:dyDescent="0.25">
      <c r="A35" s="24" t="s">
        <v>82</v>
      </c>
      <c r="B35" s="24">
        <v>125</v>
      </c>
      <c r="C35" s="24">
        <v>158</v>
      </c>
      <c r="D35" s="24">
        <v>173</v>
      </c>
      <c r="E35" s="24">
        <v>134</v>
      </c>
      <c r="F35" s="24">
        <v>116</v>
      </c>
      <c r="G35" s="24">
        <v>116</v>
      </c>
      <c r="H35" s="24">
        <v>122</v>
      </c>
      <c r="J35" s="24" t="s">
        <v>82</v>
      </c>
      <c r="K35" s="24">
        <v>232</v>
      </c>
      <c r="L35" s="24">
        <v>224.5</v>
      </c>
      <c r="M35" s="24">
        <v>220.5</v>
      </c>
      <c r="N35" s="24">
        <v>231.5</v>
      </c>
      <c r="O35" s="24">
        <v>239</v>
      </c>
      <c r="P35" s="24">
        <v>178</v>
      </c>
      <c r="Q35" s="24">
        <v>234.5</v>
      </c>
      <c r="S35" s="24" t="s">
        <v>82</v>
      </c>
      <c r="T35" s="24">
        <v>14</v>
      </c>
      <c r="U35" s="24">
        <v>34</v>
      </c>
      <c r="V35" s="24">
        <v>26</v>
      </c>
      <c r="W35" s="24">
        <v>6</v>
      </c>
      <c r="X35" s="24">
        <v>24</v>
      </c>
      <c r="Y35" s="24">
        <v>16.5</v>
      </c>
      <c r="Z35" s="24">
        <v>18</v>
      </c>
      <c r="AB35" s="24" t="s">
        <v>82</v>
      </c>
      <c r="AC35" s="24">
        <v>84.5</v>
      </c>
      <c r="AD35" s="24">
        <v>108</v>
      </c>
      <c r="AE35" s="24">
        <v>75</v>
      </c>
      <c r="AF35" s="24">
        <v>88.5</v>
      </c>
      <c r="AG35" s="24">
        <v>92.5</v>
      </c>
      <c r="AH35" s="24">
        <v>111.5</v>
      </c>
      <c r="AI35" s="24">
        <v>86</v>
      </c>
      <c r="AK35" s="24" t="s">
        <v>82</v>
      </c>
      <c r="AL35" s="24">
        <v>150.5</v>
      </c>
      <c r="AM35" s="24">
        <v>143</v>
      </c>
      <c r="AN35" s="24">
        <v>104.5</v>
      </c>
      <c r="AO35" s="24">
        <v>122.5</v>
      </c>
      <c r="AP35" s="24">
        <v>101</v>
      </c>
      <c r="AQ35" s="24">
        <v>151</v>
      </c>
      <c r="AR35" s="24">
        <v>148.5</v>
      </c>
      <c r="AT35" s="24" t="s">
        <v>82</v>
      </c>
      <c r="AU35" s="24">
        <v>24.5</v>
      </c>
      <c r="AV35" s="24">
        <v>52.5</v>
      </c>
      <c r="AW35" s="24">
        <v>40</v>
      </c>
      <c r="AX35" s="24">
        <v>49</v>
      </c>
      <c r="AY35" s="24">
        <v>3</v>
      </c>
      <c r="AZ35" s="24">
        <v>59.5</v>
      </c>
      <c r="BA35" s="24">
        <v>48.5</v>
      </c>
    </row>
    <row r="36" spans="1:53" x14ac:dyDescent="0.25">
      <c r="A36" s="24" t="s">
        <v>83</v>
      </c>
      <c r="B36" s="24">
        <v>230</v>
      </c>
      <c r="C36" s="24">
        <v>263</v>
      </c>
      <c r="D36" s="24">
        <v>498</v>
      </c>
      <c r="E36" s="24">
        <v>239</v>
      </c>
      <c r="F36" s="24">
        <v>221</v>
      </c>
      <c r="G36" s="24">
        <v>221</v>
      </c>
      <c r="H36" s="24">
        <v>227</v>
      </c>
      <c r="J36" s="24" t="s">
        <v>83</v>
      </c>
      <c r="K36" s="24">
        <v>403</v>
      </c>
      <c r="L36" s="24">
        <v>602.5</v>
      </c>
      <c r="M36" s="24">
        <v>598.5</v>
      </c>
      <c r="N36" s="24">
        <v>402.5</v>
      </c>
      <c r="O36" s="24">
        <v>410</v>
      </c>
      <c r="P36" s="24">
        <v>556</v>
      </c>
      <c r="Q36" s="24">
        <v>405.5</v>
      </c>
      <c r="S36" s="24" t="s">
        <v>83</v>
      </c>
      <c r="T36" s="24">
        <v>35</v>
      </c>
      <c r="U36" s="24">
        <v>55</v>
      </c>
      <c r="V36" s="24">
        <v>47</v>
      </c>
      <c r="W36" s="24">
        <v>27</v>
      </c>
      <c r="X36" s="24">
        <v>45</v>
      </c>
      <c r="Y36" s="24">
        <v>37.5</v>
      </c>
      <c r="Z36" s="24">
        <v>39</v>
      </c>
      <c r="AB36" s="24" t="s">
        <v>83</v>
      </c>
      <c r="AC36" s="24">
        <v>315.5</v>
      </c>
      <c r="AD36" s="24">
        <v>339</v>
      </c>
      <c r="AE36" s="24">
        <v>306</v>
      </c>
      <c r="AF36" s="24">
        <v>319.5</v>
      </c>
      <c r="AG36" s="24">
        <v>323.5</v>
      </c>
      <c r="AH36" s="24">
        <v>342.5</v>
      </c>
      <c r="AI36" s="24">
        <v>317</v>
      </c>
      <c r="AK36" s="24" t="s">
        <v>83</v>
      </c>
      <c r="AL36" s="24">
        <v>241.5</v>
      </c>
      <c r="AM36" s="24">
        <v>234</v>
      </c>
      <c r="AN36" s="24">
        <v>195.5</v>
      </c>
      <c r="AO36" s="24">
        <v>213.5</v>
      </c>
      <c r="AP36" s="24">
        <v>192</v>
      </c>
      <c r="AQ36" s="24">
        <v>242</v>
      </c>
      <c r="AR36" s="24">
        <v>239.5</v>
      </c>
      <c r="AT36" s="24" t="s">
        <v>83</v>
      </c>
      <c r="AU36" s="24">
        <v>324.5</v>
      </c>
      <c r="AV36" s="24">
        <v>352.5</v>
      </c>
      <c r="AW36" s="24">
        <v>340</v>
      </c>
      <c r="AX36" s="24">
        <v>349</v>
      </c>
      <c r="AY36" s="24">
        <v>303</v>
      </c>
      <c r="AZ36" s="24">
        <v>359.5</v>
      </c>
      <c r="BA36" s="24">
        <v>348.5</v>
      </c>
    </row>
    <row r="37" spans="1:53" x14ac:dyDescent="0.25">
      <c r="A37" s="24" t="s">
        <v>84</v>
      </c>
      <c r="B37" s="24">
        <v>-1.7450000000000001</v>
      </c>
      <c r="C37" s="24">
        <v>-0.56899999999999995</v>
      </c>
      <c r="D37" s="24">
        <v>-0.06</v>
      </c>
      <c r="E37" s="24">
        <v>-1.218</v>
      </c>
      <c r="F37" s="24">
        <v>-1.7290000000000001</v>
      </c>
      <c r="G37" s="24">
        <v>-1.7909999999999999</v>
      </c>
      <c r="H37" s="24">
        <v>-1.6339999999999999</v>
      </c>
      <c r="J37" s="24" t="s">
        <v>84</v>
      </c>
      <c r="K37" s="24">
        <v>-0.28000000000000003</v>
      </c>
      <c r="L37" s="24">
        <v>-0.53600000000000003</v>
      </c>
      <c r="M37" s="24">
        <v>-0.52200000000000002</v>
      </c>
      <c r="N37" s="24">
        <v>-0.26800000000000002</v>
      </c>
      <c r="O37" s="24">
        <v>-9.2999999999999999E-2</v>
      </c>
      <c r="P37" s="24">
        <v>-1.512</v>
      </c>
      <c r="Q37" s="24">
        <v>-0.2</v>
      </c>
      <c r="S37" s="24" t="s">
        <v>84</v>
      </c>
      <c r="T37" s="24">
        <v>-2.3610000000000002</v>
      </c>
      <c r="U37" s="24">
        <v>-0.745</v>
      </c>
      <c r="V37" s="24">
        <v>-1.321</v>
      </c>
      <c r="W37" s="24">
        <v>-2.9780000000000002</v>
      </c>
      <c r="X37" s="24">
        <v>-1.4870000000000001</v>
      </c>
      <c r="Y37" s="24">
        <v>-2.105</v>
      </c>
      <c r="Z37" s="24">
        <v>-2.0230000000000001</v>
      </c>
      <c r="AB37" s="24" t="s">
        <v>84</v>
      </c>
      <c r="AC37" s="24">
        <v>-1.806</v>
      </c>
      <c r="AD37" s="24">
        <v>-0.47099999999999997</v>
      </c>
      <c r="AE37" s="24">
        <v>-1.6160000000000001</v>
      </c>
      <c r="AF37" s="24">
        <v>-1.181</v>
      </c>
      <c r="AG37" s="24">
        <v>-0.92</v>
      </c>
      <c r="AH37" s="24">
        <v>-0.16</v>
      </c>
      <c r="AI37" s="24">
        <v>-1.476</v>
      </c>
      <c r="AK37" s="24" t="s">
        <v>84</v>
      </c>
      <c r="AL37" s="24">
        <v>-0.216</v>
      </c>
      <c r="AM37" s="24">
        <v>-0.45100000000000001</v>
      </c>
      <c r="AN37" s="24">
        <v>-1.641</v>
      </c>
      <c r="AO37" s="24">
        <v>-1.0720000000000001</v>
      </c>
      <c r="AP37" s="24">
        <v>-1.7509999999999999</v>
      </c>
      <c r="AQ37" s="24">
        <v>-0.16</v>
      </c>
      <c r="AR37" s="24">
        <v>-0.26</v>
      </c>
      <c r="AT37" s="24" t="s">
        <v>84</v>
      </c>
      <c r="AU37" s="24">
        <v>-2.0550000000000002</v>
      </c>
      <c r="AV37" s="24">
        <v>-0.434</v>
      </c>
      <c r="AW37" s="24">
        <v>-1.155</v>
      </c>
      <c r="AX37" s="24">
        <v>-0.63500000000000001</v>
      </c>
      <c r="AY37" s="24">
        <v>-3.2930000000000001</v>
      </c>
      <c r="AZ37" s="24">
        <v>-2.9000000000000001E-2</v>
      </c>
      <c r="BA37" s="24">
        <v>-0.66400000000000003</v>
      </c>
    </row>
    <row r="38" spans="1:53" ht="15.75" x14ac:dyDescent="0.25">
      <c r="A38" s="30" t="s">
        <v>94</v>
      </c>
      <c r="B38" s="37">
        <v>8.1000000000000003E-2</v>
      </c>
      <c r="C38" s="37">
        <v>0.56999999999999995</v>
      </c>
      <c r="D38" s="37">
        <v>0.95199999999999996</v>
      </c>
      <c r="E38" s="37">
        <v>0.223</v>
      </c>
      <c r="F38" s="37">
        <v>8.4000000000000005E-2</v>
      </c>
      <c r="G38" s="37">
        <v>7.2999999999999995E-2</v>
      </c>
      <c r="H38" s="37">
        <v>0.10199999999999999</v>
      </c>
      <c r="J38" s="30" t="s">
        <v>94</v>
      </c>
      <c r="K38" s="32">
        <v>0.77900000000000003</v>
      </c>
      <c r="L38" s="32">
        <v>0.59199999999999997</v>
      </c>
      <c r="M38" s="32">
        <v>0.60199999999999998</v>
      </c>
      <c r="N38" s="32">
        <v>0.78900000000000003</v>
      </c>
      <c r="O38" s="32">
        <v>0.92600000000000005</v>
      </c>
      <c r="P38" s="32">
        <v>0.13</v>
      </c>
      <c r="Q38" s="32">
        <v>0.84099999999999997</v>
      </c>
      <c r="S38" s="30" t="s">
        <v>94</v>
      </c>
      <c r="T38" s="33">
        <v>1.7999999999999999E-2</v>
      </c>
      <c r="U38" s="33">
        <v>0.45600000000000002</v>
      </c>
      <c r="V38" s="33">
        <v>0.187</v>
      </c>
      <c r="W38" s="33">
        <v>3.0000000000000001E-3</v>
      </c>
      <c r="X38" s="33">
        <v>0.13700000000000001</v>
      </c>
      <c r="Y38" s="33">
        <v>3.5000000000000003E-2</v>
      </c>
      <c r="Z38" s="33">
        <v>4.2999999999999997E-2</v>
      </c>
      <c r="AB38" s="30" t="s">
        <v>94</v>
      </c>
      <c r="AC38" s="34">
        <v>7.0999999999999994E-2</v>
      </c>
      <c r="AD38" s="34">
        <v>0.63800000000000001</v>
      </c>
      <c r="AE38" s="34">
        <v>0.106</v>
      </c>
      <c r="AF38" s="34">
        <v>0.23699999999999999</v>
      </c>
      <c r="AG38" s="34">
        <v>0.35799999999999998</v>
      </c>
      <c r="AH38" s="34">
        <v>0.873</v>
      </c>
      <c r="AI38" s="34">
        <v>0.14000000000000001</v>
      </c>
      <c r="AK38" s="30" t="s">
        <v>94</v>
      </c>
      <c r="AL38" s="35">
        <v>0.82899999999999996</v>
      </c>
      <c r="AM38" s="35">
        <v>0.65200000000000002</v>
      </c>
      <c r="AN38" s="35">
        <v>0.10100000000000001</v>
      </c>
      <c r="AO38" s="35">
        <v>0.28399999999999997</v>
      </c>
      <c r="AP38" s="35">
        <v>0.08</v>
      </c>
      <c r="AQ38" s="35">
        <v>0.873</v>
      </c>
      <c r="AR38" s="35">
        <v>0.79500000000000004</v>
      </c>
      <c r="AT38" s="30" t="s">
        <v>94</v>
      </c>
      <c r="AU38" s="36">
        <v>0.04</v>
      </c>
      <c r="AV38" s="36">
        <v>0.66400000000000003</v>
      </c>
      <c r="AW38" s="36">
        <v>0.248</v>
      </c>
      <c r="AX38" s="36">
        <v>0.52500000000000002</v>
      </c>
      <c r="AY38" s="36" t="s">
        <v>85</v>
      </c>
      <c r="AZ38" s="36">
        <v>0.97699999999999998</v>
      </c>
      <c r="BA38" s="36">
        <v>0.50700000000000001</v>
      </c>
    </row>
  </sheetData>
  <mergeCells count="7">
    <mergeCell ref="AK3:AR3"/>
    <mergeCell ref="AT3:BA3"/>
    <mergeCell ref="A1:H1"/>
    <mergeCell ref="A3:H3"/>
    <mergeCell ref="J3:Q3"/>
    <mergeCell ref="S3:Z3"/>
    <mergeCell ref="AB3:AI3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C89"/>
  <sheetViews>
    <sheetView zoomScaleNormal="100" workbookViewId="0">
      <selection activeCell="D31" sqref="D31"/>
    </sheetView>
  </sheetViews>
  <sheetFormatPr baseColWidth="10" defaultColWidth="9.140625" defaultRowHeight="15" x14ac:dyDescent="0.25"/>
  <cols>
    <col min="1" max="1" width="12.85546875" customWidth="1"/>
    <col min="2" max="2" width="11.140625" customWidth="1"/>
    <col min="3" max="3" width="20" customWidth="1"/>
  </cols>
  <sheetData>
    <row r="2" spans="1:3" x14ac:dyDescent="0.25">
      <c r="A2" s="22" t="s">
        <v>64</v>
      </c>
    </row>
    <row r="3" spans="1:3" ht="18.75" customHeight="1" x14ac:dyDescent="0.25">
      <c r="A3" s="87" t="s">
        <v>2649</v>
      </c>
      <c r="B3" s="87"/>
      <c r="C3" s="87"/>
    </row>
    <row r="89" ht="18" customHeight="1" x14ac:dyDescent="0.25"/>
  </sheetData>
  <mergeCells count="1">
    <mergeCell ref="A3:C3"/>
  </mergeCells>
  <pageMargins left="0.25" right="0.25" top="0.75" bottom="0.75" header="0.3" footer="0.3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L42"/>
  <sheetViews>
    <sheetView workbookViewId="0">
      <selection activeCell="A20" sqref="A20:M20"/>
    </sheetView>
  </sheetViews>
  <sheetFormatPr baseColWidth="10" defaultRowHeight="15" x14ac:dyDescent="0.25"/>
  <sheetData>
    <row r="1" spans="1:16" x14ac:dyDescent="0.25">
      <c r="A1" s="61" t="s">
        <v>2648</v>
      </c>
      <c r="B1" s="61"/>
      <c r="C1" s="61"/>
      <c r="D1" s="61"/>
      <c r="E1" s="61"/>
      <c r="F1" s="61"/>
      <c r="G1" s="61"/>
      <c r="H1" s="61"/>
    </row>
    <row r="2" spans="1:16" x14ac:dyDescent="0.25">
      <c r="A2" s="67"/>
      <c r="B2" s="67"/>
      <c r="C2" s="67"/>
      <c r="D2" s="67"/>
      <c r="E2" s="67"/>
      <c r="F2" s="67"/>
      <c r="G2" s="67"/>
      <c r="H2" s="67"/>
      <c r="I2" s="5"/>
    </row>
    <row r="3" spans="1:16" x14ac:dyDescent="0.25">
      <c r="A3" s="69" t="s">
        <v>2517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6" ht="15.75" x14ac:dyDescent="0.25">
      <c r="A4" s="28" t="s">
        <v>2466</v>
      </c>
      <c r="B4" s="28" t="s">
        <v>2467</v>
      </c>
      <c r="C4" s="28" t="s">
        <v>2468</v>
      </c>
      <c r="D4" s="28" t="s">
        <v>2469</v>
      </c>
      <c r="E4" s="28" t="s">
        <v>2470</v>
      </c>
      <c r="F4" s="28" t="s">
        <v>2471</v>
      </c>
      <c r="G4" s="28" t="s">
        <v>2472</v>
      </c>
      <c r="H4" s="28" t="s">
        <v>2473</v>
      </c>
      <c r="I4" s="28" t="s">
        <v>2474</v>
      </c>
      <c r="J4" s="28" t="s">
        <v>2475</v>
      </c>
      <c r="K4" s="28" t="s">
        <v>2476</v>
      </c>
      <c r="L4" s="28" t="s">
        <v>2477</v>
      </c>
      <c r="M4" s="28" t="s">
        <v>2478</v>
      </c>
      <c r="N4" s="28"/>
      <c r="O4" s="28"/>
      <c r="P4" s="28"/>
    </row>
    <row r="5" spans="1:16" ht="15.75" x14ac:dyDescent="0.25">
      <c r="A5" s="66" t="s">
        <v>2479</v>
      </c>
      <c r="B5" s="66">
        <v>44575247</v>
      </c>
      <c r="C5" s="66">
        <v>44975076</v>
      </c>
      <c r="D5" s="66" t="s">
        <v>2480</v>
      </c>
      <c r="E5" s="66">
        <v>-0.83409</v>
      </c>
      <c r="F5" s="66">
        <v>1</v>
      </c>
      <c r="G5" s="66">
        <v>21.0365</v>
      </c>
      <c r="H5" s="66">
        <v>20</v>
      </c>
      <c r="I5" s="66">
        <v>16.847000000000001</v>
      </c>
      <c r="J5" s="66" t="s">
        <v>116</v>
      </c>
      <c r="K5" s="66" t="s">
        <v>2481</v>
      </c>
      <c r="L5" s="66" t="s">
        <v>2482</v>
      </c>
      <c r="M5" s="66" t="s">
        <v>2483</v>
      </c>
    </row>
    <row r="6" spans="1:16" ht="15.75" x14ac:dyDescent="0.25">
      <c r="A6" s="66" t="s">
        <v>2479</v>
      </c>
      <c r="B6" s="66">
        <v>44555255</v>
      </c>
      <c r="C6" s="66">
        <v>44635221</v>
      </c>
      <c r="D6" s="66" t="s">
        <v>2482</v>
      </c>
      <c r="E6" s="66">
        <v>-0.82650699999999999</v>
      </c>
      <c r="F6" s="66">
        <v>1</v>
      </c>
      <c r="G6" s="66">
        <v>23.188400000000001</v>
      </c>
      <c r="H6" s="66">
        <v>4</v>
      </c>
      <c r="I6" s="66">
        <v>3.3855499999999998</v>
      </c>
      <c r="J6" s="66" t="s">
        <v>119</v>
      </c>
      <c r="K6" s="66" t="s">
        <v>2481</v>
      </c>
      <c r="L6" s="66" t="s">
        <v>2482</v>
      </c>
      <c r="M6" s="66" t="s">
        <v>2483</v>
      </c>
    </row>
    <row r="7" spans="1:16" ht="15.75" x14ac:dyDescent="0.25">
      <c r="A7" s="66" t="s">
        <v>2479</v>
      </c>
      <c r="B7" s="66">
        <v>44695196</v>
      </c>
      <c r="C7" s="66">
        <v>44855127</v>
      </c>
      <c r="D7" s="66" t="s">
        <v>2480</v>
      </c>
      <c r="E7" s="66">
        <v>-0.71896700000000002</v>
      </c>
      <c r="F7" s="66">
        <v>1</v>
      </c>
      <c r="G7" s="66">
        <v>20.799099999999999</v>
      </c>
      <c r="H7" s="66">
        <v>8</v>
      </c>
      <c r="I7" s="66">
        <v>6.7497400000000001</v>
      </c>
      <c r="J7" s="66" t="s">
        <v>98</v>
      </c>
      <c r="K7" s="66" t="s">
        <v>2481</v>
      </c>
      <c r="L7" s="66" t="s">
        <v>2482</v>
      </c>
      <c r="M7" s="66" t="s">
        <v>2483</v>
      </c>
    </row>
    <row r="8" spans="1:16" ht="15.75" x14ac:dyDescent="0.25">
      <c r="A8" s="66" t="s">
        <v>2484</v>
      </c>
      <c r="B8" s="66">
        <v>147255968</v>
      </c>
      <c r="C8" s="66">
        <v>147496281</v>
      </c>
      <c r="D8" s="66" t="s">
        <v>2485</v>
      </c>
      <c r="E8" s="66">
        <v>3.8651399999999998</v>
      </c>
      <c r="F8" s="66">
        <v>30</v>
      </c>
      <c r="G8" s="66">
        <v>608.06500000000005</v>
      </c>
      <c r="H8" s="66">
        <v>12</v>
      </c>
      <c r="I8" s="66">
        <v>10.1174</v>
      </c>
      <c r="J8" s="66" t="s">
        <v>151</v>
      </c>
      <c r="K8" s="66" t="s">
        <v>2481</v>
      </c>
      <c r="L8" s="66" t="s">
        <v>1776</v>
      </c>
      <c r="M8" s="66" t="s">
        <v>2486</v>
      </c>
    </row>
    <row r="9" spans="1:16" x14ac:dyDescent="0.25">
      <c r="A9" t="s">
        <v>2487</v>
      </c>
      <c r="B9">
        <v>24173266</v>
      </c>
      <c r="C9">
        <v>24993333</v>
      </c>
      <c r="D9" t="s">
        <v>2488</v>
      </c>
      <c r="E9">
        <v>-0.68478000000000006</v>
      </c>
      <c r="F9">
        <v>1</v>
      </c>
      <c r="G9">
        <v>25.153400000000001</v>
      </c>
      <c r="H9">
        <v>41</v>
      </c>
      <c r="I9">
        <v>34.629100000000001</v>
      </c>
      <c r="J9" t="s">
        <v>139</v>
      </c>
      <c r="K9" t="s">
        <v>2481</v>
      </c>
      <c r="L9" t="s">
        <v>2489</v>
      </c>
      <c r="M9" t="s">
        <v>2490</v>
      </c>
    </row>
    <row r="10" spans="1:16" x14ac:dyDescent="0.25">
      <c r="A10" t="s">
        <v>2491</v>
      </c>
      <c r="B10">
        <v>79508551</v>
      </c>
      <c r="C10">
        <v>81688826</v>
      </c>
      <c r="D10" t="s">
        <v>2492</v>
      </c>
      <c r="E10">
        <v>0.75692899999999996</v>
      </c>
      <c r="F10">
        <v>4</v>
      </c>
      <c r="G10">
        <v>20.366199999999999</v>
      </c>
      <c r="H10">
        <v>109</v>
      </c>
      <c r="I10">
        <v>91.909599999999998</v>
      </c>
      <c r="J10" t="s">
        <v>127</v>
      </c>
      <c r="K10" t="s">
        <v>2481</v>
      </c>
      <c r="L10" t="s">
        <v>2493</v>
      </c>
      <c r="M10" t="s">
        <v>2490</v>
      </c>
    </row>
    <row r="11" spans="1:16" x14ac:dyDescent="0.25">
      <c r="A11" t="s">
        <v>2494</v>
      </c>
      <c r="B11">
        <v>72009338</v>
      </c>
      <c r="C11">
        <v>72269314</v>
      </c>
      <c r="D11" t="s">
        <v>2495</v>
      </c>
      <c r="E11">
        <v>-0.44945099999999999</v>
      </c>
      <c r="F11">
        <v>1</v>
      </c>
      <c r="G11">
        <v>27.909700000000001</v>
      </c>
      <c r="H11">
        <v>13</v>
      </c>
      <c r="I11">
        <v>10.9819</v>
      </c>
      <c r="J11" t="s">
        <v>119</v>
      </c>
      <c r="K11" t="s">
        <v>2481</v>
      </c>
      <c r="L11" t="s">
        <v>2495</v>
      </c>
      <c r="M11" t="s">
        <v>2496</v>
      </c>
    </row>
    <row r="12" spans="1:16" x14ac:dyDescent="0.25">
      <c r="A12" t="s">
        <v>2497</v>
      </c>
      <c r="B12">
        <v>106092010</v>
      </c>
      <c r="C12">
        <v>108111577</v>
      </c>
      <c r="D12" t="s">
        <v>2498</v>
      </c>
      <c r="E12">
        <v>-0.40412199999999998</v>
      </c>
      <c r="F12">
        <v>1</v>
      </c>
      <c r="G12">
        <v>29.898800000000001</v>
      </c>
      <c r="H12">
        <v>101</v>
      </c>
      <c r="I12">
        <v>85.175799999999995</v>
      </c>
      <c r="J12" t="s">
        <v>119</v>
      </c>
      <c r="K12" t="s">
        <v>2481</v>
      </c>
      <c r="L12" t="s">
        <v>2499</v>
      </c>
      <c r="M12" t="s">
        <v>2496</v>
      </c>
    </row>
    <row r="13" spans="1:16" x14ac:dyDescent="0.25">
      <c r="A13" t="s">
        <v>2500</v>
      </c>
      <c r="B13">
        <v>25880262</v>
      </c>
      <c r="C13">
        <v>26301975</v>
      </c>
      <c r="D13" t="s">
        <v>2501</v>
      </c>
      <c r="E13">
        <v>-0.50092300000000001</v>
      </c>
      <c r="F13">
        <v>1</v>
      </c>
      <c r="G13">
        <v>23.403199999999998</v>
      </c>
      <c r="H13">
        <v>21</v>
      </c>
      <c r="I13">
        <v>11.481199999999999</v>
      </c>
      <c r="J13" t="s">
        <v>128</v>
      </c>
      <c r="K13" t="s">
        <v>2481</v>
      </c>
      <c r="L13" t="s">
        <v>2502</v>
      </c>
      <c r="M13" t="s">
        <v>2496</v>
      </c>
    </row>
    <row r="14" spans="1:16" x14ac:dyDescent="0.25">
      <c r="A14" t="s">
        <v>2503</v>
      </c>
      <c r="B14">
        <v>85467100</v>
      </c>
      <c r="C14">
        <v>88366743</v>
      </c>
      <c r="D14" t="s">
        <v>2504</v>
      </c>
      <c r="E14">
        <v>-0.65939899999999996</v>
      </c>
      <c r="F14">
        <v>1</v>
      </c>
      <c r="G14">
        <v>25.069800000000001</v>
      </c>
      <c r="H14">
        <v>137</v>
      </c>
      <c r="I14">
        <v>112.78700000000001</v>
      </c>
      <c r="J14" t="s">
        <v>112</v>
      </c>
      <c r="K14" t="s">
        <v>2505</v>
      </c>
      <c r="L14" t="s">
        <v>2506</v>
      </c>
      <c r="M14" t="s">
        <v>2496</v>
      </c>
    </row>
    <row r="15" spans="1:16" x14ac:dyDescent="0.25">
      <c r="A15" t="s">
        <v>2507</v>
      </c>
      <c r="B15">
        <v>102904518</v>
      </c>
      <c r="C15">
        <v>103144526</v>
      </c>
      <c r="D15" t="s">
        <v>2508</v>
      </c>
      <c r="E15">
        <v>-0.440585</v>
      </c>
      <c r="F15">
        <v>1</v>
      </c>
      <c r="G15">
        <v>29.614599999999999</v>
      </c>
      <c r="H15">
        <v>12</v>
      </c>
      <c r="I15">
        <v>10.109</v>
      </c>
      <c r="J15" t="s">
        <v>119</v>
      </c>
      <c r="K15" t="s">
        <v>2481</v>
      </c>
      <c r="L15" t="s">
        <v>2509</v>
      </c>
      <c r="M15" t="s">
        <v>2496</v>
      </c>
    </row>
    <row r="16" spans="1:16" x14ac:dyDescent="0.25">
      <c r="A16" t="s">
        <v>2484</v>
      </c>
      <c r="B16">
        <v>111441583</v>
      </c>
      <c r="C16">
        <v>112101707</v>
      </c>
      <c r="D16" t="s">
        <v>2510</v>
      </c>
      <c r="E16">
        <v>-0.407304</v>
      </c>
      <c r="F16">
        <v>1</v>
      </c>
      <c r="G16">
        <v>31.472100000000001</v>
      </c>
      <c r="H16">
        <v>33</v>
      </c>
      <c r="I16">
        <v>27.862100000000002</v>
      </c>
      <c r="J16" t="s">
        <v>119</v>
      </c>
      <c r="K16" t="s">
        <v>2481</v>
      </c>
      <c r="L16" t="s">
        <v>2511</v>
      </c>
      <c r="M16" t="s">
        <v>2496</v>
      </c>
    </row>
    <row r="17" spans="1:38" x14ac:dyDescent="0.25">
      <c r="A17" t="s">
        <v>2512</v>
      </c>
      <c r="B17">
        <v>83115581</v>
      </c>
      <c r="C17">
        <v>92874852</v>
      </c>
      <c r="D17" t="s">
        <v>2513</v>
      </c>
      <c r="E17">
        <v>-0.86411400000000005</v>
      </c>
      <c r="F17">
        <v>1</v>
      </c>
      <c r="G17">
        <v>18.201499999999999</v>
      </c>
      <c r="H17">
        <v>487</v>
      </c>
      <c r="I17">
        <v>410.61799999999999</v>
      </c>
      <c r="J17" t="s">
        <v>104</v>
      </c>
      <c r="K17" t="s">
        <v>2481</v>
      </c>
      <c r="L17" t="s">
        <v>2514</v>
      </c>
      <c r="M17" t="s">
        <v>2496</v>
      </c>
    </row>
    <row r="18" spans="1:38" x14ac:dyDescent="0.25">
      <c r="A18" t="s">
        <v>2484</v>
      </c>
      <c r="B18">
        <v>121170329</v>
      </c>
      <c r="C18">
        <v>121809856</v>
      </c>
      <c r="D18" t="s">
        <v>2515</v>
      </c>
      <c r="E18">
        <v>0.72477199999999997</v>
      </c>
      <c r="F18">
        <v>4</v>
      </c>
      <c r="G18">
        <v>69.615200000000002</v>
      </c>
      <c r="H18">
        <v>32</v>
      </c>
      <c r="I18">
        <v>26.982900000000001</v>
      </c>
      <c r="J18" t="s">
        <v>151</v>
      </c>
      <c r="K18" t="s">
        <v>2481</v>
      </c>
      <c r="L18" t="s">
        <v>2516</v>
      </c>
      <c r="M18" t="s">
        <v>2496</v>
      </c>
    </row>
    <row r="20" spans="1:38" x14ac:dyDescent="0.25">
      <c r="A20" s="69" t="s">
        <v>2647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</row>
    <row r="21" spans="1:38" ht="15.75" x14ac:dyDescent="0.25">
      <c r="A21" s="28" t="s">
        <v>2466</v>
      </c>
      <c r="B21" s="28" t="s">
        <v>2518</v>
      </c>
      <c r="C21" s="28" t="s">
        <v>2519</v>
      </c>
      <c r="D21" s="28" t="s">
        <v>2520</v>
      </c>
      <c r="E21" s="28" t="s">
        <v>2521</v>
      </c>
      <c r="F21" s="28" t="s">
        <v>2522</v>
      </c>
      <c r="G21" s="28" t="s">
        <v>2523</v>
      </c>
      <c r="H21" s="28" t="s">
        <v>2524</v>
      </c>
      <c r="I21" s="28" t="s">
        <v>2469</v>
      </c>
      <c r="J21" s="28" t="s">
        <v>2525</v>
      </c>
      <c r="K21" s="28" t="s">
        <v>2526</v>
      </c>
      <c r="L21" s="28" t="s">
        <v>2527</v>
      </c>
      <c r="M21" s="28" t="s">
        <v>2528</v>
      </c>
      <c r="N21" s="28" t="s">
        <v>2529</v>
      </c>
      <c r="O21" s="28" t="s">
        <v>2530</v>
      </c>
      <c r="P21" s="28" t="s">
        <v>2531</v>
      </c>
      <c r="Q21" s="28" t="s">
        <v>2532</v>
      </c>
      <c r="R21" s="28" t="s">
        <v>2533</v>
      </c>
      <c r="S21" s="28" t="s">
        <v>2534</v>
      </c>
      <c r="T21" s="28" t="s">
        <v>2535</v>
      </c>
      <c r="U21" s="28" t="s">
        <v>2536</v>
      </c>
      <c r="V21" s="28" t="s">
        <v>2537</v>
      </c>
      <c r="W21" s="28" t="s">
        <v>2538</v>
      </c>
      <c r="X21" s="28" t="s">
        <v>2539</v>
      </c>
      <c r="Y21" s="28" t="s">
        <v>2540</v>
      </c>
      <c r="Z21" s="28" t="s">
        <v>2541</v>
      </c>
      <c r="AA21" s="28" t="s">
        <v>2542</v>
      </c>
      <c r="AB21" s="28" t="s">
        <v>2543</v>
      </c>
      <c r="AC21" s="28" t="s">
        <v>2544</v>
      </c>
      <c r="AD21" s="28" t="s">
        <v>2545</v>
      </c>
      <c r="AE21" s="28" t="s">
        <v>2546</v>
      </c>
      <c r="AF21" s="28" t="s">
        <v>2547</v>
      </c>
      <c r="AG21" s="28" t="s">
        <v>2548</v>
      </c>
      <c r="AH21" s="28" t="s">
        <v>2549</v>
      </c>
      <c r="AI21" s="28" t="s">
        <v>2550</v>
      </c>
      <c r="AJ21" s="28" t="s">
        <v>2475</v>
      </c>
      <c r="AK21" s="28" t="s">
        <v>2476</v>
      </c>
      <c r="AL21" s="28"/>
    </row>
    <row r="22" spans="1:38" x14ac:dyDescent="0.25">
      <c r="A22" t="s">
        <v>2484</v>
      </c>
      <c r="B22">
        <v>121167976</v>
      </c>
      <c r="C22" t="s">
        <v>2551</v>
      </c>
      <c r="D22" t="s">
        <v>2552</v>
      </c>
      <c r="E22" t="s">
        <v>2553</v>
      </c>
      <c r="F22" t="s">
        <v>2554</v>
      </c>
      <c r="G22" t="s">
        <v>2555</v>
      </c>
      <c r="H22" t="s">
        <v>2556</v>
      </c>
      <c r="I22" t="s">
        <v>2516</v>
      </c>
      <c r="J22" t="s">
        <v>2557</v>
      </c>
      <c r="K22" t="s">
        <v>2558</v>
      </c>
      <c r="L22" t="s">
        <v>2559</v>
      </c>
      <c r="M22" t="s">
        <v>2560</v>
      </c>
      <c r="N22">
        <v>4</v>
      </c>
      <c r="O22">
        <v>17</v>
      </c>
      <c r="P22">
        <v>16</v>
      </c>
      <c r="Q22">
        <v>9</v>
      </c>
      <c r="R22">
        <v>9</v>
      </c>
      <c r="S22">
        <v>10</v>
      </c>
      <c r="T22">
        <v>8</v>
      </c>
      <c r="U22">
        <v>33</v>
      </c>
      <c r="V22">
        <v>29</v>
      </c>
      <c r="W22">
        <v>0</v>
      </c>
      <c r="X22">
        <v>16</v>
      </c>
      <c r="Y22">
        <v>0</v>
      </c>
      <c r="Z22">
        <v>18</v>
      </c>
      <c r="AA22">
        <v>0</v>
      </c>
      <c r="AB22">
        <v>29</v>
      </c>
      <c r="AC22">
        <v>1</v>
      </c>
      <c r="AD22" t="s">
        <v>2561</v>
      </c>
      <c r="AE22">
        <v>0</v>
      </c>
      <c r="AF22">
        <v>0.48</v>
      </c>
      <c r="AG22">
        <v>0</v>
      </c>
      <c r="AI22" t="s">
        <v>2562</v>
      </c>
      <c r="AJ22" t="s">
        <v>112</v>
      </c>
      <c r="AK22" t="s">
        <v>2481</v>
      </c>
    </row>
    <row r="23" spans="1:38" x14ac:dyDescent="0.25">
      <c r="A23" t="s">
        <v>2563</v>
      </c>
      <c r="B23">
        <v>4768248</v>
      </c>
      <c r="C23" t="s">
        <v>2551</v>
      </c>
      <c r="D23" t="s">
        <v>2552</v>
      </c>
      <c r="E23" t="s">
        <v>2553</v>
      </c>
      <c r="F23" t="s">
        <v>2564</v>
      </c>
      <c r="G23" t="s">
        <v>2565</v>
      </c>
      <c r="H23" t="s">
        <v>2566</v>
      </c>
      <c r="I23" t="s">
        <v>2567</v>
      </c>
      <c r="J23" t="s">
        <v>2557</v>
      </c>
      <c r="K23" t="s">
        <v>2558</v>
      </c>
      <c r="L23" t="s">
        <v>2568</v>
      </c>
      <c r="M23" t="s">
        <v>2560</v>
      </c>
      <c r="N23">
        <v>3</v>
      </c>
      <c r="O23">
        <v>36</v>
      </c>
      <c r="P23">
        <v>5</v>
      </c>
      <c r="Q23">
        <v>18</v>
      </c>
      <c r="R23">
        <v>3</v>
      </c>
      <c r="S23">
        <v>23</v>
      </c>
      <c r="T23">
        <v>3</v>
      </c>
      <c r="U23">
        <v>41</v>
      </c>
      <c r="V23">
        <v>27</v>
      </c>
      <c r="W23">
        <v>0</v>
      </c>
      <c r="X23">
        <v>19</v>
      </c>
      <c r="Y23">
        <v>0</v>
      </c>
      <c r="Z23">
        <v>18</v>
      </c>
      <c r="AA23">
        <v>0</v>
      </c>
      <c r="AB23">
        <v>27</v>
      </c>
      <c r="AC23">
        <v>1</v>
      </c>
      <c r="AD23" t="s">
        <v>2569</v>
      </c>
      <c r="AE23">
        <v>0</v>
      </c>
      <c r="AF23">
        <v>0.12</v>
      </c>
      <c r="AG23">
        <v>0</v>
      </c>
      <c r="AH23" t="s">
        <v>2570</v>
      </c>
      <c r="AI23" t="s">
        <v>2571</v>
      </c>
      <c r="AJ23" t="s">
        <v>104</v>
      </c>
      <c r="AK23" t="s">
        <v>2505</v>
      </c>
    </row>
    <row r="24" spans="1:38" x14ac:dyDescent="0.25">
      <c r="A24" t="s">
        <v>2484</v>
      </c>
      <c r="B24">
        <v>121167955</v>
      </c>
      <c r="C24" t="s">
        <v>2551</v>
      </c>
      <c r="D24" t="s">
        <v>2552</v>
      </c>
      <c r="E24" t="s">
        <v>2553</v>
      </c>
      <c r="F24" t="s">
        <v>2554</v>
      </c>
      <c r="G24" t="s">
        <v>2572</v>
      </c>
      <c r="H24" t="s">
        <v>2556</v>
      </c>
      <c r="I24" t="s">
        <v>2516</v>
      </c>
      <c r="J24" t="s">
        <v>2557</v>
      </c>
      <c r="K24" t="s">
        <v>2558</v>
      </c>
      <c r="L24" t="s">
        <v>2559</v>
      </c>
      <c r="M24" t="s">
        <v>2560</v>
      </c>
      <c r="N24">
        <v>4</v>
      </c>
      <c r="O24">
        <v>28</v>
      </c>
      <c r="P24">
        <v>12</v>
      </c>
      <c r="Q24">
        <v>16</v>
      </c>
      <c r="R24">
        <v>11</v>
      </c>
      <c r="S24">
        <v>17</v>
      </c>
      <c r="T24">
        <v>4</v>
      </c>
      <c r="U24">
        <v>40</v>
      </c>
      <c r="V24">
        <v>23</v>
      </c>
      <c r="W24">
        <v>0</v>
      </c>
      <c r="X24">
        <v>16</v>
      </c>
      <c r="Y24">
        <v>0</v>
      </c>
      <c r="Z24">
        <v>16</v>
      </c>
      <c r="AA24">
        <v>0</v>
      </c>
      <c r="AB24">
        <v>23</v>
      </c>
      <c r="AC24">
        <v>1</v>
      </c>
      <c r="AD24" t="s">
        <v>2573</v>
      </c>
      <c r="AE24">
        <v>0</v>
      </c>
      <c r="AF24">
        <v>0.3</v>
      </c>
      <c r="AG24">
        <v>0</v>
      </c>
      <c r="AI24" t="s">
        <v>2562</v>
      </c>
      <c r="AJ24" t="s">
        <v>104</v>
      </c>
      <c r="AK24" t="s">
        <v>2481</v>
      </c>
    </row>
    <row r="25" spans="1:38" x14ac:dyDescent="0.25">
      <c r="A25" t="s">
        <v>2574</v>
      </c>
      <c r="B25">
        <v>71684059</v>
      </c>
      <c r="C25" t="s">
        <v>2552</v>
      </c>
      <c r="D25" t="s">
        <v>2551</v>
      </c>
      <c r="E25" t="s">
        <v>2553</v>
      </c>
      <c r="F25" t="s">
        <v>2554</v>
      </c>
      <c r="G25" t="s">
        <v>2575</v>
      </c>
      <c r="H25" t="s">
        <v>2576</v>
      </c>
      <c r="I25" t="s">
        <v>2577</v>
      </c>
      <c r="J25" t="s">
        <v>2557</v>
      </c>
      <c r="K25" t="s">
        <v>2558</v>
      </c>
      <c r="L25" t="s">
        <v>2559</v>
      </c>
      <c r="M25" t="s">
        <v>2560</v>
      </c>
      <c r="N25">
        <v>4</v>
      </c>
      <c r="O25">
        <v>26</v>
      </c>
      <c r="P25">
        <v>9</v>
      </c>
      <c r="Q25">
        <v>21</v>
      </c>
      <c r="R25">
        <v>3</v>
      </c>
      <c r="S25">
        <v>8</v>
      </c>
      <c r="T25">
        <v>6</v>
      </c>
      <c r="U25">
        <v>35</v>
      </c>
      <c r="V25">
        <v>27</v>
      </c>
      <c r="W25">
        <v>0</v>
      </c>
      <c r="X25">
        <v>18</v>
      </c>
      <c r="Y25">
        <v>0</v>
      </c>
      <c r="Z25">
        <v>14</v>
      </c>
      <c r="AA25">
        <v>0</v>
      </c>
      <c r="AB25">
        <v>27</v>
      </c>
      <c r="AC25">
        <v>1</v>
      </c>
      <c r="AD25" t="s">
        <v>2578</v>
      </c>
      <c r="AE25">
        <v>0</v>
      </c>
      <c r="AF25">
        <v>0.26</v>
      </c>
      <c r="AG25">
        <v>0</v>
      </c>
      <c r="AI25" t="s">
        <v>2562</v>
      </c>
      <c r="AJ25" t="s">
        <v>104</v>
      </c>
      <c r="AK25" t="s">
        <v>2481</v>
      </c>
    </row>
    <row r="26" spans="1:38" x14ac:dyDescent="0.25">
      <c r="A26" t="s">
        <v>2484</v>
      </c>
      <c r="B26">
        <v>121818289</v>
      </c>
      <c r="C26" t="s">
        <v>2579</v>
      </c>
      <c r="D26" t="s">
        <v>2580</v>
      </c>
      <c r="E26" t="s">
        <v>2553</v>
      </c>
      <c r="F26" t="s">
        <v>2564</v>
      </c>
      <c r="G26" t="s">
        <v>2581</v>
      </c>
      <c r="H26" t="s">
        <v>2582</v>
      </c>
      <c r="I26" t="s">
        <v>2583</v>
      </c>
      <c r="J26" t="s">
        <v>2557</v>
      </c>
      <c r="K26" t="s">
        <v>2584</v>
      </c>
      <c r="L26" t="s">
        <v>2585</v>
      </c>
      <c r="M26" t="s">
        <v>2586</v>
      </c>
      <c r="N26">
        <v>3</v>
      </c>
      <c r="O26">
        <v>26</v>
      </c>
      <c r="P26">
        <v>14</v>
      </c>
      <c r="Q26">
        <v>13</v>
      </c>
      <c r="R26">
        <v>7</v>
      </c>
      <c r="S26">
        <v>13</v>
      </c>
      <c r="T26">
        <v>7</v>
      </c>
      <c r="U26">
        <v>40</v>
      </c>
      <c r="V26">
        <v>18</v>
      </c>
      <c r="W26">
        <v>0</v>
      </c>
      <c r="X26">
        <v>8</v>
      </c>
      <c r="Y26">
        <v>0</v>
      </c>
      <c r="Z26">
        <v>10</v>
      </c>
      <c r="AA26">
        <v>0</v>
      </c>
      <c r="AB26">
        <v>18</v>
      </c>
      <c r="AC26">
        <v>1</v>
      </c>
      <c r="AD26" t="s">
        <v>2587</v>
      </c>
      <c r="AE26">
        <v>0</v>
      </c>
      <c r="AF26">
        <v>0.35</v>
      </c>
      <c r="AG26">
        <v>0</v>
      </c>
      <c r="AI26" t="s">
        <v>2562</v>
      </c>
      <c r="AJ26" t="s">
        <v>116</v>
      </c>
      <c r="AK26" t="s">
        <v>2505</v>
      </c>
    </row>
    <row r="27" spans="1:38" x14ac:dyDescent="0.25">
      <c r="A27" t="s">
        <v>2484</v>
      </c>
      <c r="B27">
        <v>75649651</v>
      </c>
      <c r="C27" t="s">
        <v>2552</v>
      </c>
      <c r="D27" t="s">
        <v>2579</v>
      </c>
      <c r="E27" t="s">
        <v>2553</v>
      </c>
      <c r="F27" t="s">
        <v>2554</v>
      </c>
      <c r="G27" t="s">
        <v>2588</v>
      </c>
      <c r="H27" t="s">
        <v>2589</v>
      </c>
      <c r="I27" t="s">
        <v>2590</v>
      </c>
      <c r="J27" t="s">
        <v>2557</v>
      </c>
      <c r="K27" t="s">
        <v>2558</v>
      </c>
      <c r="L27" t="s">
        <v>2559</v>
      </c>
      <c r="M27" t="s">
        <v>2560</v>
      </c>
      <c r="N27">
        <v>4</v>
      </c>
      <c r="O27">
        <v>2</v>
      </c>
      <c r="P27">
        <v>29</v>
      </c>
      <c r="Q27">
        <v>1</v>
      </c>
      <c r="R27">
        <v>13</v>
      </c>
      <c r="S27">
        <v>1</v>
      </c>
      <c r="T27">
        <v>18</v>
      </c>
      <c r="U27">
        <v>31</v>
      </c>
      <c r="V27">
        <v>32</v>
      </c>
      <c r="W27">
        <v>0</v>
      </c>
      <c r="X27">
        <v>16</v>
      </c>
      <c r="Y27">
        <v>0</v>
      </c>
      <c r="Z27">
        <v>23</v>
      </c>
      <c r="AA27">
        <v>0</v>
      </c>
      <c r="AB27">
        <v>32</v>
      </c>
      <c r="AC27">
        <v>1</v>
      </c>
      <c r="AD27" t="s">
        <v>2591</v>
      </c>
      <c r="AE27">
        <v>0</v>
      </c>
      <c r="AF27">
        <v>0.94</v>
      </c>
      <c r="AG27">
        <v>0</v>
      </c>
      <c r="AI27" t="s">
        <v>2562</v>
      </c>
      <c r="AJ27" t="s">
        <v>119</v>
      </c>
      <c r="AK27" t="s">
        <v>2481</v>
      </c>
    </row>
    <row r="28" spans="1:38" x14ac:dyDescent="0.25">
      <c r="A28" t="s">
        <v>2479</v>
      </c>
      <c r="B28">
        <v>44697657</v>
      </c>
      <c r="C28" t="s">
        <v>2579</v>
      </c>
      <c r="D28" t="s">
        <v>2592</v>
      </c>
      <c r="E28" t="s">
        <v>2553</v>
      </c>
      <c r="F28" t="s">
        <v>2564</v>
      </c>
      <c r="G28" t="s">
        <v>2593</v>
      </c>
      <c r="H28" t="s">
        <v>2594</v>
      </c>
      <c r="I28" t="s">
        <v>2482</v>
      </c>
      <c r="J28" t="s">
        <v>2557</v>
      </c>
      <c r="K28" t="s">
        <v>2584</v>
      </c>
      <c r="L28" t="s">
        <v>2585</v>
      </c>
      <c r="M28" t="s">
        <v>2586</v>
      </c>
      <c r="N28">
        <v>3</v>
      </c>
      <c r="O28">
        <v>2</v>
      </c>
      <c r="P28">
        <v>19</v>
      </c>
      <c r="Q28">
        <v>1</v>
      </c>
      <c r="R28">
        <v>9</v>
      </c>
      <c r="S28">
        <v>1</v>
      </c>
      <c r="T28">
        <v>10</v>
      </c>
      <c r="U28">
        <v>21</v>
      </c>
      <c r="V28">
        <v>19</v>
      </c>
      <c r="W28">
        <v>0</v>
      </c>
      <c r="X28">
        <v>8</v>
      </c>
      <c r="Y28">
        <v>0</v>
      </c>
      <c r="Z28">
        <v>11</v>
      </c>
      <c r="AA28">
        <v>0</v>
      </c>
      <c r="AB28">
        <v>19</v>
      </c>
      <c r="AC28">
        <v>1</v>
      </c>
      <c r="AD28" t="s">
        <v>2595</v>
      </c>
      <c r="AE28">
        <v>0</v>
      </c>
      <c r="AF28">
        <v>0.9</v>
      </c>
      <c r="AG28">
        <v>0</v>
      </c>
      <c r="AI28" t="s">
        <v>2562</v>
      </c>
      <c r="AJ28" t="s">
        <v>122</v>
      </c>
      <c r="AK28" t="s">
        <v>2481</v>
      </c>
    </row>
    <row r="29" spans="1:38" x14ac:dyDescent="0.25">
      <c r="A29" t="s">
        <v>2484</v>
      </c>
      <c r="B29">
        <v>121143097</v>
      </c>
      <c r="C29" t="s">
        <v>2596</v>
      </c>
      <c r="D29" t="s">
        <v>2579</v>
      </c>
      <c r="E29" t="s">
        <v>2553</v>
      </c>
      <c r="F29" t="s">
        <v>2554</v>
      </c>
      <c r="G29" t="s">
        <v>2597</v>
      </c>
      <c r="H29" t="s">
        <v>2556</v>
      </c>
      <c r="I29" t="s">
        <v>2516</v>
      </c>
      <c r="J29" t="s">
        <v>2557</v>
      </c>
      <c r="K29" t="s">
        <v>2558</v>
      </c>
      <c r="L29" t="s">
        <v>2559</v>
      </c>
      <c r="M29" t="s">
        <v>2560</v>
      </c>
      <c r="N29">
        <v>4</v>
      </c>
      <c r="O29">
        <v>30</v>
      </c>
      <c r="P29">
        <v>13</v>
      </c>
      <c r="Q29">
        <v>18</v>
      </c>
      <c r="R29">
        <v>8</v>
      </c>
      <c r="S29">
        <v>24</v>
      </c>
      <c r="T29">
        <v>10</v>
      </c>
      <c r="U29">
        <v>43</v>
      </c>
      <c r="V29">
        <v>32</v>
      </c>
      <c r="W29">
        <v>0</v>
      </c>
      <c r="X29">
        <v>17</v>
      </c>
      <c r="Y29">
        <v>0</v>
      </c>
      <c r="Z29">
        <v>19</v>
      </c>
      <c r="AA29">
        <v>0</v>
      </c>
      <c r="AB29">
        <v>32</v>
      </c>
      <c r="AC29">
        <v>1</v>
      </c>
      <c r="AD29" t="s">
        <v>2598</v>
      </c>
      <c r="AE29">
        <v>0</v>
      </c>
      <c r="AF29">
        <v>0.3</v>
      </c>
      <c r="AG29">
        <v>0</v>
      </c>
      <c r="AI29" t="s">
        <v>2562</v>
      </c>
      <c r="AJ29" t="s">
        <v>122</v>
      </c>
      <c r="AK29" t="s">
        <v>2481</v>
      </c>
    </row>
    <row r="30" spans="1:38" x14ac:dyDescent="0.25">
      <c r="A30" t="s">
        <v>2599</v>
      </c>
      <c r="B30">
        <v>145246771</v>
      </c>
      <c r="C30" t="s">
        <v>2551</v>
      </c>
      <c r="D30" t="s">
        <v>2552</v>
      </c>
      <c r="E30" t="s">
        <v>2553</v>
      </c>
      <c r="F30" t="s">
        <v>2554</v>
      </c>
      <c r="G30" t="s">
        <v>2600</v>
      </c>
      <c r="H30" t="s">
        <v>2601</v>
      </c>
      <c r="I30" t="s">
        <v>2602</v>
      </c>
      <c r="J30" t="s">
        <v>2557</v>
      </c>
      <c r="K30" t="s">
        <v>2558</v>
      </c>
      <c r="L30" t="s">
        <v>2559</v>
      </c>
      <c r="M30" t="s">
        <v>2560</v>
      </c>
      <c r="N30">
        <v>4</v>
      </c>
      <c r="O30">
        <v>9</v>
      </c>
      <c r="P30">
        <v>8</v>
      </c>
      <c r="Q30">
        <v>7</v>
      </c>
      <c r="R30">
        <v>5</v>
      </c>
      <c r="S30">
        <v>9</v>
      </c>
      <c r="T30">
        <v>5</v>
      </c>
      <c r="U30">
        <v>17</v>
      </c>
      <c r="V30">
        <v>30</v>
      </c>
      <c r="W30">
        <v>0</v>
      </c>
      <c r="X30">
        <v>17</v>
      </c>
      <c r="Y30">
        <v>0</v>
      </c>
      <c r="Z30">
        <v>19</v>
      </c>
      <c r="AA30">
        <v>0</v>
      </c>
      <c r="AB30">
        <v>30</v>
      </c>
      <c r="AC30">
        <v>1</v>
      </c>
      <c r="AD30" t="s">
        <v>2603</v>
      </c>
      <c r="AE30">
        <v>0</v>
      </c>
      <c r="AF30">
        <v>0.47</v>
      </c>
      <c r="AG30">
        <v>0</v>
      </c>
      <c r="AI30" t="s">
        <v>2562</v>
      </c>
      <c r="AJ30" t="s">
        <v>122</v>
      </c>
      <c r="AK30" t="s">
        <v>2481</v>
      </c>
    </row>
    <row r="31" spans="1:38" x14ac:dyDescent="0.25">
      <c r="A31" t="s">
        <v>2479</v>
      </c>
      <c r="B31">
        <v>101161888</v>
      </c>
      <c r="C31" t="s">
        <v>2596</v>
      </c>
      <c r="D31" t="s">
        <v>2579</v>
      </c>
      <c r="E31" t="s">
        <v>2553</v>
      </c>
      <c r="F31" t="s">
        <v>2554</v>
      </c>
      <c r="G31" t="s">
        <v>2604</v>
      </c>
      <c r="H31" t="s">
        <v>2605</v>
      </c>
      <c r="I31" t="s">
        <v>2606</v>
      </c>
      <c r="J31" t="s">
        <v>2557</v>
      </c>
      <c r="K31" t="s">
        <v>2558</v>
      </c>
      <c r="L31" t="s">
        <v>2559</v>
      </c>
      <c r="M31" t="s">
        <v>2560</v>
      </c>
      <c r="N31">
        <v>4</v>
      </c>
      <c r="O31">
        <v>22</v>
      </c>
      <c r="P31">
        <v>16</v>
      </c>
      <c r="Q31">
        <v>18</v>
      </c>
      <c r="R31">
        <v>6</v>
      </c>
      <c r="S31">
        <v>14</v>
      </c>
      <c r="T31">
        <v>12</v>
      </c>
      <c r="U31">
        <v>38</v>
      </c>
      <c r="V31">
        <v>44</v>
      </c>
      <c r="W31">
        <v>0</v>
      </c>
      <c r="X31">
        <v>28</v>
      </c>
      <c r="Y31">
        <v>0</v>
      </c>
      <c r="Z31">
        <v>26</v>
      </c>
      <c r="AA31">
        <v>0</v>
      </c>
      <c r="AB31">
        <v>44</v>
      </c>
      <c r="AC31">
        <v>1</v>
      </c>
      <c r="AD31" t="s">
        <v>2607</v>
      </c>
      <c r="AE31">
        <v>0</v>
      </c>
      <c r="AF31">
        <v>0.42</v>
      </c>
      <c r="AG31">
        <v>0</v>
      </c>
      <c r="AI31" t="s">
        <v>2562</v>
      </c>
      <c r="AJ31" t="s">
        <v>125</v>
      </c>
      <c r="AK31" t="s">
        <v>2481</v>
      </c>
    </row>
    <row r="32" spans="1:38" x14ac:dyDescent="0.25">
      <c r="A32" t="s">
        <v>2484</v>
      </c>
      <c r="B32">
        <v>121143628</v>
      </c>
      <c r="C32" t="s">
        <v>2551</v>
      </c>
      <c r="D32" t="s">
        <v>2552</v>
      </c>
      <c r="E32" t="s">
        <v>2553</v>
      </c>
      <c r="F32" t="s">
        <v>2554</v>
      </c>
      <c r="G32" t="s">
        <v>2608</v>
      </c>
      <c r="H32" t="s">
        <v>2556</v>
      </c>
      <c r="I32" t="s">
        <v>2516</v>
      </c>
      <c r="J32" t="s">
        <v>2557</v>
      </c>
      <c r="K32" t="s">
        <v>2558</v>
      </c>
      <c r="L32" t="s">
        <v>2559</v>
      </c>
      <c r="M32" t="s">
        <v>2560</v>
      </c>
      <c r="N32">
        <v>4</v>
      </c>
      <c r="O32">
        <v>28</v>
      </c>
      <c r="P32">
        <v>15</v>
      </c>
      <c r="Q32">
        <v>20</v>
      </c>
      <c r="R32">
        <v>10</v>
      </c>
      <c r="S32">
        <v>16</v>
      </c>
      <c r="T32">
        <v>12</v>
      </c>
      <c r="U32">
        <v>43</v>
      </c>
      <c r="V32">
        <v>28</v>
      </c>
      <c r="W32">
        <v>0</v>
      </c>
      <c r="X32">
        <v>15</v>
      </c>
      <c r="Y32">
        <v>0</v>
      </c>
      <c r="Z32">
        <v>15</v>
      </c>
      <c r="AA32">
        <v>0</v>
      </c>
      <c r="AB32">
        <v>28</v>
      </c>
      <c r="AC32">
        <v>1</v>
      </c>
      <c r="AD32" t="s">
        <v>2609</v>
      </c>
      <c r="AE32">
        <v>0</v>
      </c>
      <c r="AF32">
        <v>0.35</v>
      </c>
      <c r="AG32">
        <v>0</v>
      </c>
      <c r="AI32" t="s">
        <v>2562</v>
      </c>
      <c r="AJ32" t="s">
        <v>125</v>
      </c>
      <c r="AK32" t="s">
        <v>2481</v>
      </c>
    </row>
    <row r="33" spans="1:37" x14ac:dyDescent="0.25">
      <c r="A33" t="s">
        <v>2574</v>
      </c>
      <c r="B33">
        <v>71684008</v>
      </c>
      <c r="C33" t="s">
        <v>2596</v>
      </c>
      <c r="D33" t="s">
        <v>2579</v>
      </c>
      <c r="E33" t="s">
        <v>2553</v>
      </c>
      <c r="F33" t="s">
        <v>2554</v>
      </c>
      <c r="G33" t="s">
        <v>2610</v>
      </c>
      <c r="H33" t="s">
        <v>2576</v>
      </c>
      <c r="I33" t="s">
        <v>2577</v>
      </c>
      <c r="J33" t="s">
        <v>2557</v>
      </c>
      <c r="K33" t="s">
        <v>2558</v>
      </c>
      <c r="L33" t="s">
        <v>2559</v>
      </c>
      <c r="M33" t="s">
        <v>2560</v>
      </c>
      <c r="N33">
        <v>4</v>
      </c>
      <c r="O33">
        <v>11</v>
      </c>
      <c r="P33">
        <v>47</v>
      </c>
      <c r="Q33">
        <v>7</v>
      </c>
      <c r="R33">
        <v>31</v>
      </c>
      <c r="S33">
        <v>6</v>
      </c>
      <c r="T33">
        <v>31</v>
      </c>
      <c r="U33">
        <v>58</v>
      </c>
      <c r="V33">
        <v>35</v>
      </c>
      <c r="W33">
        <v>0</v>
      </c>
      <c r="X33">
        <v>14</v>
      </c>
      <c r="Y33">
        <v>0</v>
      </c>
      <c r="Z33">
        <v>25</v>
      </c>
      <c r="AA33">
        <v>0</v>
      </c>
      <c r="AB33">
        <v>35</v>
      </c>
      <c r="AC33">
        <v>1</v>
      </c>
      <c r="AD33" t="s">
        <v>2611</v>
      </c>
      <c r="AE33">
        <v>0</v>
      </c>
      <c r="AF33">
        <v>0.81</v>
      </c>
      <c r="AG33">
        <v>0</v>
      </c>
      <c r="AI33" t="s">
        <v>2562</v>
      </c>
      <c r="AJ33" t="s">
        <v>125</v>
      </c>
      <c r="AK33" t="s">
        <v>2481</v>
      </c>
    </row>
    <row r="34" spans="1:37" x14ac:dyDescent="0.25">
      <c r="A34" t="s">
        <v>2487</v>
      </c>
      <c r="B34">
        <v>52189143</v>
      </c>
      <c r="C34" t="s">
        <v>2612</v>
      </c>
      <c r="D34" t="s">
        <v>2552</v>
      </c>
      <c r="E34" t="s">
        <v>2553</v>
      </c>
      <c r="F34" t="s">
        <v>2613</v>
      </c>
      <c r="G34" t="s">
        <v>2614</v>
      </c>
      <c r="H34" t="s">
        <v>2615</v>
      </c>
      <c r="I34" t="s">
        <v>2616</v>
      </c>
      <c r="J34" t="s">
        <v>2557</v>
      </c>
      <c r="K34" t="s">
        <v>2617</v>
      </c>
      <c r="L34" t="s">
        <v>2618</v>
      </c>
      <c r="M34" t="s">
        <v>2586</v>
      </c>
      <c r="N34">
        <v>2</v>
      </c>
      <c r="O34">
        <v>19</v>
      </c>
      <c r="P34">
        <v>5</v>
      </c>
      <c r="Q34">
        <v>12</v>
      </c>
      <c r="R34">
        <v>3</v>
      </c>
      <c r="S34">
        <v>7</v>
      </c>
      <c r="T34">
        <v>2</v>
      </c>
      <c r="U34">
        <v>24</v>
      </c>
      <c r="V34">
        <v>53</v>
      </c>
      <c r="W34">
        <v>0</v>
      </c>
      <c r="X34">
        <v>39</v>
      </c>
      <c r="Y34">
        <v>0</v>
      </c>
      <c r="Z34">
        <v>14</v>
      </c>
      <c r="AA34">
        <v>0</v>
      </c>
      <c r="AB34">
        <v>53</v>
      </c>
      <c r="AC34">
        <v>1</v>
      </c>
      <c r="AD34" t="s">
        <v>2619</v>
      </c>
      <c r="AE34">
        <v>0</v>
      </c>
      <c r="AF34">
        <v>0.21</v>
      </c>
      <c r="AG34">
        <v>0</v>
      </c>
      <c r="AI34" t="s">
        <v>2562</v>
      </c>
      <c r="AJ34" t="s">
        <v>128</v>
      </c>
      <c r="AK34" t="s">
        <v>2481</v>
      </c>
    </row>
    <row r="35" spans="1:37" x14ac:dyDescent="0.25">
      <c r="A35" t="s">
        <v>2620</v>
      </c>
      <c r="B35">
        <v>44164209</v>
      </c>
      <c r="C35" t="s">
        <v>2552</v>
      </c>
      <c r="D35" t="s">
        <v>2551</v>
      </c>
      <c r="E35" t="s">
        <v>2553</v>
      </c>
      <c r="F35" t="s">
        <v>2621</v>
      </c>
      <c r="G35" t="s">
        <v>2622</v>
      </c>
      <c r="H35" t="s">
        <v>2623</v>
      </c>
      <c r="I35" t="s">
        <v>2624</v>
      </c>
      <c r="J35" t="s">
        <v>2557</v>
      </c>
      <c r="K35" t="s">
        <v>2558</v>
      </c>
      <c r="L35" t="s">
        <v>2625</v>
      </c>
      <c r="M35" t="s">
        <v>2560</v>
      </c>
      <c r="N35">
        <v>3</v>
      </c>
      <c r="O35">
        <v>14</v>
      </c>
      <c r="P35">
        <v>15</v>
      </c>
      <c r="Q35">
        <v>5</v>
      </c>
      <c r="R35">
        <v>10</v>
      </c>
      <c r="S35">
        <v>11</v>
      </c>
      <c r="T35">
        <v>7</v>
      </c>
      <c r="U35">
        <v>29</v>
      </c>
      <c r="V35">
        <v>32</v>
      </c>
      <c r="W35">
        <v>0</v>
      </c>
      <c r="X35">
        <v>16</v>
      </c>
      <c r="Y35">
        <v>0</v>
      </c>
      <c r="Z35">
        <v>20</v>
      </c>
      <c r="AA35">
        <v>0</v>
      </c>
      <c r="AB35">
        <v>32</v>
      </c>
      <c r="AC35">
        <v>1</v>
      </c>
      <c r="AD35" t="s">
        <v>2626</v>
      </c>
      <c r="AE35">
        <v>0</v>
      </c>
      <c r="AF35">
        <v>0.52</v>
      </c>
      <c r="AG35">
        <v>0</v>
      </c>
      <c r="AI35" t="s">
        <v>2562</v>
      </c>
      <c r="AJ35" t="s">
        <v>128</v>
      </c>
      <c r="AK35" t="s">
        <v>2505</v>
      </c>
    </row>
    <row r="36" spans="1:37" x14ac:dyDescent="0.25">
      <c r="A36" t="s">
        <v>2507</v>
      </c>
      <c r="B36">
        <v>9510226</v>
      </c>
      <c r="C36" t="s">
        <v>2579</v>
      </c>
      <c r="D36" t="s">
        <v>2551</v>
      </c>
      <c r="E36" t="s">
        <v>2553</v>
      </c>
      <c r="F36" t="s">
        <v>2554</v>
      </c>
      <c r="G36" t="s">
        <v>2627</v>
      </c>
      <c r="H36" t="s">
        <v>2628</v>
      </c>
      <c r="I36" t="s">
        <v>2629</v>
      </c>
      <c r="J36" t="s">
        <v>2557</v>
      </c>
      <c r="K36" t="s">
        <v>2558</v>
      </c>
      <c r="L36" t="s">
        <v>2559</v>
      </c>
      <c r="M36" t="s">
        <v>2560</v>
      </c>
      <c r="N36">
        <v>4</v>
      </c>
      <c r="O36">
        <v>2</v>
      </c>
      <c r="P36">
        <v>26</v>
      </c>
      <c r="Q36">
        <v>1</v>
      </c>
      <c r="R36">
        <v>17</v>
      </c>
      <c r="S36">
        <v>1</v>
      </c>
      <c r="T36">
        <v>16</v>
      </c>
      <c r="U36">
        <v>28</v>
      </c>
      <c r="V36">
        <v>29</v>
      </c>
      <c r="W36">
        <v>0</v>
      </c>
      <c r="X36">
        <v>13</v>
      </c>
      <c r="Y36">
        <v>0</v>
      </c>
      <c r="Z36">
        <v>22</v>
      </c>
      <c r="AA36">
        <v>0</v>
      </c>
      <c r="AB36">
        <v>29</v>
      </c>
      <c r="AC36">
        <v>1</v>
      </c>
      <c r="AD36" t="s">
        <v>2630</v>
      </c>
      <c r="AE36">
        <v>0</v>
      </c>
      <c r="AF36">
        <v>0.93</v>
      </c>
      <c r="AG36">
        <v>0</v>
      </c>
      <c r="AI36" t="s">
        <v>2562</v>
      </c>
      <c r="AJ36" t="s">
        <v>98</v>
      </c>
      <c r="AK36" t="s">
        <v>2481</v>
      </c>
    </row>
    <row r="37" spans="1:37" x14ac:dyDescent="0.25">
      <c r="A37" t="s">
        <v>2479</v>
      </c>
      <c r="B37">
        <v>101162883</v>
      </c>
      <c r="C37" t="s">
        <v>2579</v>
      </c>
      <c r="D37" t="s">
        <v>2596</v>
      </c>
      <c r="E37" t="s">
        <v>2553</v>
      </c>
      <c r="F37" t="s">
        <v>2564</v>
      </c>
      <c r="G37" t="s">
        <v>2631</v>
      </c>
      <c r="H37" t="s">
        <v>2605</v>
      </c>
      <c r="I37" t="s">
        <v>2606</v>
      </c>
      <c r="J37" t="s">
        <v>2557</v>
      </c>
      <c r="K37" t="s">
        <v>2558</v>
      </c>
      <c r="L37" t="s">
        <v>2568</v>
      </c>
      <c r="M37" t="s">
        <v>2560</v>
      </c>
      <c r="N37">
        <v>3</v>
      </c>
      <c r="O37">
        <v>23</v>
      </c>
      <c r="P37">
        <v>4</v>
      </c>
      <c r="Q37">
        <v>18</v>
      </c>
      <c r="R37">
        <v>1</v>
      </c>
      <c r="S37">
        <v>12</v>
      </c>
      <c r="T37">
        <v>3</v>
      </c>
      <c r="U37">
        <v>27</v>
      </c>
      <c r="V37">
        <v>26</v>
      </c>
      <c r="W37">
        <v>0</v>
      </c>
      <c r="X37">
        <v>18</v>
      </c>
      <c r="Y37">
        <v>0</v>
      </c>
      <c r="Z37">
        <v>11</v>
      </c>
      <c r="AA37">
        <v>0</v>
      </c>
      <c r="AB37">
        <v>26</v>
      </c>
      <c r="AC37">
        <v>1</v>
      </c>
      <c r="AD37" t="s">
        <v>2632</v>
      </c>
      <c r="AE37">
        <v>0</v>
      </c>
      <c r="AF37">
        <v>0.15</v>
      </c>
      <c r="AG37">
        <v>0</v>
      </c>
      <c r="AH37" t="s">
        <v>2570</v>
      </c>
      <c r="AI37" t="s">
        <v>2571</v>
      </c>
      <c r="AJ37" t="s">
        <v>98</v>
      </c>
      <c r="AK37" t="s">
        <v>2481</v>
      </c>
    </row>
    <row r="38" spans="1:37" x14ac:dyDescent="0.25">
      <c r="A38" t="s">
        <v>2484</v>
      </c>
      <c r="B38">
        <v>121829006</v>
      </c>
      <c r="C38" t="s">
        <v>2633</v>
      </c>
      <c r="D38" t="s">
        <v>2596</v>
      </c>
      <c r="E38" t="s">
        <v>2553</v>
      </c>
      <c r="F38" t="s">
        <v>2564</v>
      </c>
      <c r="G38" t="s">
        <v>2634</v>
      </c>
      <c r="H38" t="s">
        <v>2582</v>
      </c>
      <c r="I38" t="s">
        <v>2583</v>
      </c>
      <c r="J38" t="s">
        <v>2557</v>
      </c>
      <c r="K38" t="s">
        <v>2617</v>
      </c>
      <c r="L38" t="s">
        <v>2585</v>
      </c>
      <c r="M38" t="s">
        <v>2586</v>
      </c>
      <c r="N38">
        <v>3</v>
      </c>
      <c r="O38">
        <v>4</v>
      </c>
      <c r="P38">
        <v>23</v>
      </c>
      <c r="Q38">
        <v>2</v>
      </c>
      <c r="R38">
        <v>10</v>
      </c>
      <c r="S38">
        <v>2</v>
      </c>
      <c r="T38">
        <v>13</v>
      </c>
      <c r="U38">
        <v>27</v>
      </c>
      <c r="V38">
        <v>30</v>
      </c>
      <c r="W38">
        <v>0</v>
      </c>
      <c r="X38">
        <v>13</v>
      </c>
      <c r="Y38">
        <v>0</v>
      </c>
      <c r="Z38">
        <v>17</v>
      </c>
      <c r="AA38">
        <v>0</v>
      </c>
      <c r="AB38">
        <v>30</v>
      </c>
      <c r="AC38">
        <v>1</v>
      </c>
      <c r="AD38" t="s">
        <v>2635</v>
      </c>
      <c r="AE38">
        <v>0</v>
      </c>
      <c r="AF38">
        <v>0.85</v>
      </c>
      <c r="AG38">
        <v>0</v>
      </c>
      <c r="AI38" t="s">
        <v>2562</v>
      </c>
      <c r="AJ38" t="s">
        <v>98</v>
      </c>
      <c r="AK38" t="s">
        <v>2505</v>
      </c>
    </row>
    <row r="39" spans="1:37" x14ac:dyDescent="0.25">
      <c r="A39" t="s">
        <v>2574</v>
      </c>
      <c r="B39">
        <v>71684007</v>
      </c>
      <c r="C39" t="s">
        <v>2551</v>
      </c>
      <c r="D39" t="s">
        <v>2552</v>
      </c>
      <c r="E39" t="s">
        <v>2553</v>
      </c>
      <c r="F39" t="s">
        <v>2554</v>
      </c>
      <c r="G39" t="s">
        <v>2636</v>
      </c>
      <c r="H39" t="s">
        <v>2576</v>
      </c>
      <c r="I39" t="s">
        <v>2577</v>
      </c>
      <c r="J39" t="s">
        <v>2557</v>
      </c>
      <c r="K39" t="s">
        <v>2558</v>
      </c>
      <c r="L39" t="s">
        <v>2559</v>
      </c>
      <c r="M39" t="s">
        <v>2560</v>
      </c>
      <c r="N39">
        <v>4</v>
      </c>
      <c r="O39">
        <v>27</v>
      </c>
      <c r="P39">
        <v>7</v>
      </c>
      <c r="Q39">
        <v>11</v>
      </c>
      <c r="R39">
        <v>3</v>
      </c>
      <c r="S39">
        <v>18</v>
      </c>
      <c r="T39">
        <v>5</v>
      </c>
      <c r="U39">
        <v>34</v>
      </c>
      <c r="V39">
        <v>25</v>
      </c>
      <c r="W39">
        <v>0</v>
      </c>
      <c r="X39">
        <v>10</v>
      </c>
      <c r="Y39">
        <v>0</v>
      </c>
      <c r="Z39">
        <v>16</v>
      </c>
      <c r="AA39">
        <v>0</v>
      </c>
      <c r="AB39">
        <v>25</v>
      </c>
      <c r="AC39">
        <v>1</v>
      </c>
      <c r="AD39" t="s">
        <v>2637</v>
      </c>
      <c r="AE39">
        <v>0</v>
      </c>
      <c r="AF39">
        <v>0.21</v>
      </c>
      <c r="AG39">
        <v>0</v>
      </c>
      <c r="AI39" t="s">
        <v>2562</v>
      </c>
      <c r="AJ39" t="s">
        <v>98</v>
      </c>
      <c r="AK39" t="s">
        <v>2481</v>
      </c>
    </row>
    <row r="40" spans="1:37" x14ac:dyDescent="0.25">
      <c r="A40" t="s">
        <v>2484</v>
      </c>
      <c r="B40">
        <v>121168000</v>
      </c>
      <c r="C40" t="s">
        <v>2551</v>
      </c>
      <c r="D40" t="s">
        <v>2579</v>
      </c>
      <c r="E40" t="s">
        <v>2553</v>
      </c>
      <c r="F40" t="s">
        <v>2554</v>
      </c>
      <c r="G40" t="s">
        <v>2638</v>
      </c>
      <c r="H40" t="s">
        <v>2556</v>
      </c>
      <c r="I40" t="s">
        <v>2516</v>
      </c>
      <c r="J40" t="s">
        <v>2557</v>
      </c>
      <c r="K40" t="s">
        <v>2558</v>
      </c>
      <c r="L40" t="s">
        <v>2559</v>
      </c>
      <c r="M40" t="s">
        <v>2560</v>
      </c>
      <c r="N40">
        <v>4</v>
      </c>
      <c r="O40">
        <v>20</v>
      </c>
      <c r="P40">
        <v>16</v>
      </c>
      <c r="Q40">
        <v>14</v>
      </c>
      <c r="R40">
        <v>10</v>
      </c>
      <c r="S40">
        <v>10</v>
      </c>
      <c r="T40">
        <v>10</v>
      </c>
      <c r="U40">
        <v>36</v>
      </c>
      <c r="V40">
        <v>27</v>
      </c>
      <c r="W40">
        <v>0</v>
      </c>
      <c r="X40">
        <v>16</v>
      </c>
      <c r="Y40">
        <v>0</v>
      </c>
      <c r="Z40">
        <v>15</v>
      </c>
      <c r="AA40">
        <v>0</v>
      </c>
      <c r="AB40">
        <v>27</v>
      </c>
      <c r="AC40">
        <v>1</v>
      </c>
      <c r="AD40" t="s">
        <v>2639</v>
      </c>
      <c r="AE40">
        <v>0</v>
      </c>
      <c r="AF40">
        <v>0.44</v>
      </c>
      <c r="AG40">
        <v>0</v>
      </c>
      <c r="AI40" t="s">
        <v>2562</v>
      </c>
      <c r="AJ40" t="s">
        <v>96</v>
      </c>
      <c r="AK40" t="s">
        <v>2481</v>
      </c>
    </row>
    <row r="41" spans="1:37" x14ac:dyDescent="0.25">
      <c r="A41" t="s">
        <v>2484</v>
      </c>
      <c r="B41">
        <v>121828885</v>
      </c>
      <c r="C41" t="s">
        <v>2640</v>
      </c>
      <c r="D41" t="s">
        <v>2596</v>
      </c>
      <c r="E41" t="s">
        <v>2553</v>
      </c>
      <c r="F41" t="s">
        <v>2613</v>
      </c>
      <c r="G41" t="s">
        <v>2641</v>
      </c>
      <c r="H41" t="s">
        <v>2582</v>
      </c>
      <c r="I41" t="s">
        <v>2583</v>
      </c>
      <c r="J41" t="s">
        <v>2557</v>
      </c>
      <c r="K41" t="s">
        <v>2617</v>
      </c>
      <c r="L41" t="s">
        <v>2618</v>
      </c>
      <c r="M41" t="s">
        <v>2586</v>
      </c>
      <c r="N41">
        <v>2</v>
      </c>
      <c r="O41">
        <v>4</v>
      </c>
      <c r="P41">
        <v>36</v>
      </c>
      <c r="Q41">
        <v>4</v>
      </c>
      <c r="R41">
        <v>14</v>
      </c>
      <c r="S41">
        <v>0</v>
      </c>
      <c r="T41">
        <v>22</v>
      </c>
      <c r="U41">
        <v>40</v>
      </c>
      <c r="V41">
        <v>24</v>
      </c>
      <c r="W41">
        <v>0</v>
      </c>
      <c r="X41">
        <v>13</v>
      </c>
      <c r="Y41">
        <v>0</v>
      </c>
      <c r="Z41">
        <v>11</v>
      </c>
      <c r="AA41">
        <v>0</v>
      </c>
      <c r="AB41">
        <v>24</v>
      </c>
      <c r="AC41">
        <v>1</v>
      </c>
      <c r="AD41" t="s">
        <v>2642</v>
      </c>
      <c r="AE41">
        <v>0</v>
      </c>
      <c r="AF41">
        <v>0.9</v>
      </c>
      <c r="AG41">
        <v>0</v>
      </c>
      <c r="AI41" t="s">
        <v>2562</v>
      </c>
      <c r="AJ41" t="s">
        <v>96</v>
      </c>
      <c r="AK41" t="s">
        <v>2505</v>
      </c>
    </row>
    <row r="42" spans="1:37" x14ac:dyDescent="0.25">
      <c r="A42" t="s">
        <v>2484</v>
      </c>
      <c r="B42">
        <v>121828889</v>
      </c>
      <c r="C42" t="s">
        <v>2596</v>
      </c>
      <c r="D42" t="s">
        <v>2552</v>
      </c>
      <c r="E42" t="s">
        <v>2553</v>
      </c>
      <c r="F42" t="s">
        <v>2643</v>
      </c>
      <c r="G42" t="s">
        <v>2644</v>
      </c>
      <c r="H42" t="s">
        <v>2582</v>
      </c>
      <c r="I42" t="s">
        <v>2583</v>
      </c>
      <c r="J42" t="s">
        <v>2557</v>
      </c>
      <c r="K42" t="s">
        <v>2558</v>
      </c>
      <c r="L42" t="s">
        <v>2645</v>
      </c>
      <c r="M42" t="s">
        <v>2560</v>
      </c>
      <c r="N42">
        <v>2</v>
      </c>
      <c r="O42">
        <v>2</v>
      </c>
      <c r="P42">
        <v>32</v>
      </c>
      <c r="Q42">
        <v>2</v>
      </c>
      <c r="R42">
        <v>17</v>
      </c>
      <c r="S42">
        <v>0</v>
      </c>
      <c r="T42">
        <v>21</v>
      </c>
      <c r="U42">
        <v>34</v>
      </c>
      <c r="V42">
        <v>20</v>
      </c>
      <c r="W42">
        <v>0</v>
      </c>
      <c r="X42">
        <v>11</v>
      </c>
      <c r="Y42">
        <v>0</v>
      </c>
      <c r="Z42">
        <v>11</v>
      </c>
      <c r="AA42">
        <v>0</v>
      </c>
      <c r="AB42">
        <v>20</v>
      </c>
      <c r="AC42">
        <v>1</v>
      </c>
      <c r="AD42" t="s">
        <v>2646</v>
      </c>
      <c r="AE42">
        <v>0</v>
      </c>
      <c r="AF42">
        <v>0.94</v>
      </c>
      <c r="AG42">
        <v>0</v>
      </c>
      <c r="AI42" t="s">
        <v>2562</v>
      </c>
      <c r="AJ42" t="s">
        <v>96</v>
      </c>
      <c r="AK42" t="s">
        <v>2505</v>
      </c>
    </row>
  </sheetData>
  <mergeCells count="2">
    <mergeCell ref="A3:M3"/>
    <mergeCell ref="A20:M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40"/>
  <sheetViews>
    <sheetView workbookViewId="0">
      <selection activeCell="B32" sqref="B32"/>
    </sheetView>
  </sheetViews>
  <sheetFormatPr baseColWidth="10" defaultRowHeight="15" x14ac:dyDescent="0.25"/>
  <cols>
    <col min="1" max="2" width="48.42578125" bestFit="1" customWidth="1"/>
    <col min="10" max="10" width="28.5703125" bestFit="1" customWidth="1"/>
    <col min="11" max="11" width="255.7109375" bestFit="1" customWidth="1"/>
  </cols>
  <sheetData>
    <row r="1" spans="1:11" x14ac:dyDescent="0.25">
      <c r="A1" s="61" t="s">
        <v>480</v>
      </c>
      <c r="B1" s="61"/>
      <c r="C1" s="61"/>
      <c r="D1" s="61"/>
    </row>
    <row r="2" spans="1:11" x14ac:dyDescent="0.25">
      <c r="A2" s="19" t="s">
        <v>230</v>
      </c>
      <c r="B2" s="19" t="s">
        <v>231</v>
      </c>
      <c r="C2" s="19" t="s">
        <v>232</v>
      </c>
      <c r="D2" s="19" t="s">
        <v>233</v>
      </c>
      <c r="E2" s="19" t="s">
        <v>234</v>
      </c>
      <c r="F2" s="19" t="s">
        <v>235</v>
      </c>
      <c r="G2" s="19" t="s">
        <v>236</v>
      </c>
      <c r="H2" s="19" t="s">
        <v>237</v>
      </c>
      <c r="I2" s="19" t="s">
        <v>238</v>
      </c>
      <c r="J2" s="19" t="s">
        <v>239</v>
      </c>
      <c r="K2" s="19" t="s">
        <v>240</v>
      </c>
    </row>
    <row r="3" spans="1:11" x14ac:dyDescent="0.25">
      <c r="A3" t="s">
        <v>241</v>
      </c>
      <c r="B3" t="s">
        <v>241</v>
      </c>
      <c r="C3">
        <v>201</v>
      </c>
      <c r="D3">
        <v>0.50947056079626696</v>
      </c>
      <c r="E3">
        <v>6.7848405326393202</v>
      </c>
      <c r="F3">
        <v>1E-10</v>
      </c>
      <c r="G3">
        <v>1.66666666666667E-9</v>
      </c>
      <c r="H3">
        <v>3.1578947368421098E-10</v>
      </c>
      <c r="I3">
        <v>5177</v>
      </c>
      <c r="J3" t="s">
        <v>242</v>
      </c>
      <c r="K3" t="s">
        <v>243</v>
      </c>
    </row>
    <row r="4" spans="1:11" x14ac:dyDescent="0.25">
      <c r="A4" t="s">
        <v>244</v>
      </c>
      <c r="B4" t="s">
        <v>244</v>
      </c>
      <c r="C4">
        <v>200</v>
      </c>
      <c r="D4">
        <v>0.42025239309311802</v>
      </c>
      <c r="E4">
        <v>5.5819904064896502</v>
      </c>
      <c r="F4">
        <v>1E-10</v>
      </c>
      <c r="G4">
        <v>1.66666666666667E-9</v>
      </c>
      <c r="H4">
        <v>3.1578947368421098E-10</v>
      </c>
      <c r="I4">
        <v>4649</v>
      </c>
      <c r="J4" t="s">
        <v>245</v>
      </c>
      <c r="K4" t="s">
        <v>246</v>
      </c>
    </row>
    <row r="5" spans="1:11" x14ac:dyDescent="0.25">
      <c r="A5" t="s">
        <v>247</v>
      </c>
      <c r="B5" t="s">
        <v>247</v>
      </c>
      <c r="C5">
        <v>200</v>
      </c>
      <c r="D5">
        <v>0.411573463397788</v>
      </c>
      <c r="E5">
        <v>5.4667127707304104</v>
      </c>
      <c r="F5">
        <v>1E-10</v>
      </c>
      <c r="G5">
        <v>1.66666666666667E-9</v>
      </c>
      <c r="H5">
        <v>3.1578947368421098E-10</v>
      </c>
      <c r="I5">
        <v>3543</v>
      </c>
      <c r="J5" t="s">
        <v>248</v>
      </c>
      <c r="K5" t="s">
        <v>249</v>
      </c>
    </row>
    <row r="6" spans="1:11" x14ac:dyDescent="0.25">
      <c r="A6" t="s">
        <v>250</v>
      </c>
      <c r="B6" t="s">
        <v>250</v>
      </c>
      <c r="C6">
        <v>206</v>
      </c>
      <c r="D6">
        <v>-0.319244661497676</v>
      </c>
      <c r="E6">
        <v>-4.0834192088074301</v>
      </c>
      <c r="F6">
        <v>2.9570273713171E-10</v>
      </c>
      <c r="G6">
        <v>3.69628421414638E-9</v>
      </c>
      <c r="H6">
        <v>7.0034858794352497E-10</v>
      </c>
      <c r="I6">
        <v>5310</v>
      </c>
      <c r="J6" t="s">
        <v>251</v>
      </c>
      <c r="K6" t="s">
        <v>252</v>
      </c>
    </row>
    <row r="7" spans="1:11" x14ac:dyDescent="0.25">
      <c r="A7" t="s">
        <v>253</v>
      </c>
      <c r="B7" t="s">
        <v>253</v>
      </c>
      <c r="C7">
        <v>143</v>
      </c>
      <c r="D7">
        <v>-0.305204191582087</v>
      </c>
      <c r="E7">
        <v>-3.44410614738629</v>
      </c>
      <c r="F7">
        <v>1.58436385483736E-6</v>
      </c>
      <c r="G7">
        <v>1.5843638548373602E-5</v>
      </c>
      <c r="H7">
        <v>3.00195256706027E-6</v>
      </c>
      <c r="I7">
        <v>5984</v>
      </c>
      <c r="J7" t="s">
        <v>254</v>
      </c>
      <c r="K7" t="s">
        <v>255</v>
      </c>
    </row>
    <row r="8" spans="1:11" x14ac:dyDescent="0.25">
      <c r="A8" t="s">
        <v>256</v>
      </c>
      <c r="B8" t="s">
        <v>256</v>
      </c>
      <c r="C8">
        <v>99</v>
      </c>
      <c r="D8">
        <v>0.48819950963538</v>
      </c>
      <c r="E8">
        <v>5.0899310233085897</v>
      </c>
      <c r="F8">
        <v>1.2504649911293999E-5</v>
      </c>
      <c r="G8">
        <v>8.93189279378141E-5</v>
      </c>
      <c r="H8">
        <v>1.6923586346112099E-5</v>
      </c>
      <c r="I8">
        <v>2562</v>
      </c>
      <c r="J8" t="s">
        <v>257</v>
      </c>
      <c r="K8" t="s">
        <v>258</v>
      </c>
    </row>
    <row r="9" spans="1:11" x14ac:dyDescent="0.25">
      <c r="A9" t="s">
        <v>259</v>
      </c>
      <c r="B9" t="s">
        <v>259</v>
      </c>
      <c r="C9">
        <v>58</v>
      </c>
      <c r="D9">
        <v>0.54289807688124703</v>
      </c>
      <c r="E9">
        <v>4.4482131539966803</v>
      </c>
      <c r="F9">
        <v>1.17004089418954E-5</v>
      </c>
      <c r="G9">
        <v>8.93189279378141E-5</v>
      </c>
      <c r="H9">
        <v>1.6923586346112099E-5</v>
      </c>
      <c r="I9">
        <v>3278</v>
      </c>
      <c r="J9" t="s">
        <v>260</v>
      </c>
      <c r="K9" t="s">
        <v>261</v>
      </c>
    </row>
    <row r="10" spans="1:11" x14ac:dyDescent="0.25">
      <c r="A10" t="s">
        <v>262</v>
      </c>
      <c r="B10" t="s">
        <v>262</v>
      </c>
      <c r="C10">
        <v>198</v>
      </c>
      <c r="D10">
        <v>0.355843174386831</v>
      </c>
      <c r="E10">
        <v>4.7058731961338696</v>
      </c>
      <c r="F10">
        <v>1.43138939556861E-5</v>
      </c>
      <c r="G10">
        <v>8.9461837223038404E-5</v>
      </c>
      <c r="H10">
        <v>1.69506638948915E-5</v>
      </c>
      <c r="I10">
        <v>3535</v>
      </c>
      <c r="J10" t="s">
        <v>263</v>
      </c>
      <c r="K10" t="s">
        <v>264</v>
      </c>
    </row>
    <row r="11" spans="1:11" x14ac:dyDescent="0.25">
      <c r="A11" t="s">
        <v>265</v>
      </c>
      <c r="B11" t="s">
        <v>265</v>
      </c>
      <c r="C11">
        <v>197</v>
      </c>
      <c r="D11">
        <v>0.35169509780250802</v>
      </c>
      <c r="E11">
        <v>4.6434018470515301</v>
      </c>
      <c r="F11">
        <v>4.3841588122811698E-5</v>
      </c>
      <c r="G11">
        <v>2.4356437846006501E-4</v>
      </c>
      <c r="H11">
        <v>4.6149040129275501E-5</v>
      </c>
      <c r="I11">
        <v>3935</v>
      </c>
      <c r="J11" t="s">
        <v>266</v>
      </c>
      <c r="K11" t="s">
        <v>267</v>
      </c>
    </row>
    <row r="12" spans="1:11" x14ac:dyDescent="0.25">
      <c r="A12" t="s">
        <v>268</v>
      </c>
      <c r="B12" t="s">
        <v>268</v>
      </c>
      <c r="C12">
        <v>202</v>
      </c>
      <c r="D12">
        <v>0.33432080957805799</v>
      </c>
      <c r="E12">
        <v>4.4585708901744203</v>
      </c>
      <c r="F12">
        <v>1.13573937877314E-4</v>
      </c>
      <c r="G12">
        <v>5.6786968938657E-4</v>
      </c>
      <c r="H12">
        <v>1.07596362199561E-4</v>
      </c>
      <c r="I12">
        <v>2738</v>
      </c>
      <c r="J12" t="s">
        <v>269</v>
      </c>
      <c r="K12" t="s">
        <v>270</v>
      </c>
    </row>
    <row r="13" spans="1:11" x14ac:dyDescent="0.25">
      <c r="A13" t="s">
        <v>271</v>
      </c>
      <c r="B13" t="s">
        <v>271</v>
      </c>
      <c r="C13">
        <v>112</v>
      </c>
      <c r="D13">
        <v>0.34991655871258398</v>
      </c>
      <c r="E13">
        <v>3.85823037669683</v>
      </c>
      <c r="F13">
        <v>2.0952777688508099E-4</v>
      </c>
      <c r="G13">
        <v>9.5239898584127496E-4</v>
      </c>
      <c r="H13">
        <v>1.8045454468571499E-4</v>
      </c>
      <c r="I13">
        <v>4081</v>
      </c>
      <c r="J13" t="s">
        <v>272</v>
      </c>
      <c r="K13" t="s">
        <v>273</v>
      </c>
    </row>
    <row r="14" spans="1:11" x14ac:dyDescent="0.25">
      <c r="A14" t="s">
        <v>274</v>
      </c>
      <c r="B14" t="s">
        <v>274</v>
      </c>
      <c r="C14">
        <v>198</v>
      </c>
      <c r="D14">
        <v>-0.197549218308223</v>
      </c>
      <c r="E14">
        <v>-2.4797041711304502</v>
      </c>
      <c r="F14">
        <v>2.4106586011252501E-4</v>
      </c>
      <c r="G14">
        <v>9.5545352474408303E-4</v>
      </c>
      <c r="H14">
        <v>1.8103329942519499E-4</v>
      </c>
      <c r="I14">
        <v>1920</v>
      </c>
      <c r="J14" t="s">
        <v>275</v>
      </c>
      <c r="K14" t="s">
        <v>276</v>
      </c>
    </row>
    <row r="15" spans="1:11" x14ac:dyDescent="0.25">
      <c r="A15" t="s">
        <v>277</v>
      </c>
      <c r="B15" t="s">
        <v>277</v>
      </c>
      <c r="C15">
        <v>199</v>
      </c>
      <c r="D15">
        <v>-0.19776849046203601</v>
      </c>
      <c r="E15">
        <v>-2.4722948849545499</v>
      </c>
      <c r="F15">
        <v>2.4841791643346098E-4</v>
      </c>
      <c r="G15">
        <v>9.5545352474408303E-4</v>
      </c>
      <c r="H15">
        <v>1.8103329942519499E-4</v>
      </c>
      <c r="I15">
        <v>1698</v>
      </c>
      <c r="J15" t="s">
        <v>278</v>
      </c>
      <c r="K15" t="s">
        <v>279</v>
      </c>
    </row>
    <row r="16" spans="1:11" x14ac:dyDescent="0.25">
      <c r="A16" t="s">
        <v>280</v>
      </c>
      <c r="B16" t="s">
        <v>280</v>
      </c>
      <c r="C16">
        <v>200</v>
      </c>
      <c r="D16">
        <v>-0.204021021026147</v>
      </c>
      <c r="E16">
        <v>-2.5727613477359599</v>
      </c>
      <c r="F16">
        <v>3.5081738267476803E-4</v>
      </c>
      <c r="G16">
        <v>1.25291922383846E-3</v>
      </c>
      <c r="H16">
        <v>2.37395221358866E-4</v>
      </c>
      <c r="I16">
        <v>2174</v>
      </c>
      <c r="J16" t="s">
        <v>281</v>
      </c>
      <c r="K16" t="s">
        <v>282</v>
      </c>
    </row>
    <row r="17" spans="1:11" x14ac:dyDescent="0.25">
      <c r="A17" t="s">
        <v>283</v>
      </c>
      <c r="B17" t="s">
        <v>283</v>
      </c>
      <c r="C17">
        <v>150</v>
      </c>
      <c r="D17">
        <v>0.26809788531821399</v>
      </c>
      <c r="E17">
        <v>3.23457332202207</v>
      </c>
      <c r="F17">
        <v>5.6636320840188002E-4</v>
      </c>
      <c r="G17">
        <v>1.8878773613396E-3</v>
      </c>
      <c r="H17">
        <v>3.5770307899066098E-4</v>
      </c>
      <c r="I17">
        <v>4378</v>
      </c>
      <c r="J17" t="s">
        <v>284</v>
      </c>
      <c r="K17" t="s">
        <v>285</v>
      </c>
    </row>
    <row r="18" spans="1:11" x14ac:dyDescent="0.25">
      <c r="A18" t="s">
        <v>286</v>
      </c>
      <c r="B18" t="s">
        <v>286</v>
      </c>
      <c r="C18">
        <v>96</v>
      </c>
      <c r="D18">
        <v>-0.255383163817618</v>
      </c>
      <c r="E18">
        <v>-2.4680515607330502</v>
      </c>
      <c r="F18">
        <v>1.2094371906502699E-3</v>
      </c>
      <c r="G18">
        <v>3.35954775180631E-3</v>
      </c>
      <c r="H18">
        <v>6.3654588981593304E-4</v>
      </c>
      <c r="I18">
        <v>7102</v>
      </c>
      <c r="J18" t="s">
        <v>287</v>
      </c>
      <c r="K18" t="s">
        <v>288</v>
      </c>
    </row>
    <row r="19" spans="1:11" x14ac:dyDescent="0.25">
      <c r="A19" t="s">
        <v>289</v>
      </c>
      <c r="B19" t="s">
        <v>289</v>
      </c>
      <c r="C19">
        <v>200</v>
      </c>
      <c r="D19">
        <v>-0.18841613196162199</v>
      </c>
      <c r="E19">
        <v>-2.3759793925286399</v>
      </c>
      <c r="F19">
        <v>1.1796522316672999E-3</v>
      </c>
      <c r="G19">
        <v>3.35954775180631E-3</v>
      </c>
      <c r="H19">
        <v>6.3654588981593304E-4</v>
      </c>
      <c r="I19">
        <v>8830</v>
      </c>
      <c r="J19" t="s">
        <v>290</v>
      </c>
      <c r="K19" t="s">
        <v>291</v>
      </c>
    </row>
    <row r="20" spans="1:11" x14ac:dyDescent="0.25">
      <c r="A20" t="s">
        <v>292</v>
      </c>
      <c r="B20" t="s">
        <v>292</v>
      </c>
      <c r="C20">
        <v>111</v>
      </c>
      <c r="D20">
        <v>-0.229173505007955</v>
      </c>
      <c r="E20">
        <v>-2.3358551457539498</v>
      </c>
      <c r="F20">
        <v>1.11052008340387E-3</v>
      </c>
      <c r="G20">
        <v>3.35954775180631E-3</v>
      </c>
      <c r="H20">
        <v>6.3654588981593304E-4</v>
      </c>
      <c r="I20">
        <v>3163</v>
      </c>
      <c r="J20" t="s">
        <v>293</v>
      </c>
      <c r="K20" t="s">
        <v>294</v>
      </c>
    </row>
    <row r="21" spans="1:11" x14ac:dyDescent="0.25">
      <c r="A21" t="s">
        <v>295</v>
      </c>
      <c r="B21" t="s">
        <v>295</v>
      </c>
      <c r="C21">
        <v>193</v>
      </c>
      <c r="D21">
        <v>-0.17919297659483899</v>
      </c>
      <c r="E21">
        <v>-2.2035240951766299</v>
      </c>
      <c r="F21">
        <v>1.3809228195883099E-3</v>
      </c>
      <c r="G21">
        <v>3.6340074199692398E-3</v>
      </c>
      <c r="H21">
        <v>6.8854877430995999E-4</v>
      </c>
      <c r="I21">
        <v>3201</v>
      </c>
      <c r="J21" t="s">
        <v>296</v>
      </c>
      <c r="K21" t="s">
        <v>297</v>
      </c>
    </row>
    <row r="22" spans="1:11" x14ac:dyDescent="0.25">
      <c r="A22" t="s">
        <v>298</v>
      </c>
      <c r="B22" t="s">
        <v>298</v>
      </c>
      <c r="C22">
        <v>139</v>
      </c>
      <c r="D22">
        <v>-0.21150904158385</v>
      </c>
      <c r="E22">
        <v>-2.3689246216232598</v>
      </c>
      <c r="F22">
        <v>2.3498189310370799E-3</v>
      </c>
      <c r="G22">
        <v>5.59480697865972E-3</v>
      </c>
      <c r="H22">
        <v>1.0600686906934199E-3</v>
      </c>
      <c r="I22">
        <v>2166</v>
      </c>
      <c r="J22" t="s">
        <v>299</v>
      </c>
      <c r="K22" t="s">
        <v>300</v>
      </c>
    </row>
    <row r="23" spans="1:11" x14ac:dyDescent="0.25">
      <c r="A23" t="s">
        <v>301</v>
      </c>
      <c r="B23" t="s">
        <v>301</v>
      </c>
      <c r="C23">
        <v>156</v>
      </c>
      <c r="D23">
        <v>0.186003849724906</v>
      </c>
      <c r="E23">
        <v>2.2833634412546999</v>
      </c>
      <c r="F23">
        <v>2.24164548388064E-3</v>
      </c>
      <c r="G23">
        <v>5.59480697865972E-3</v>
      </c>
      <c r="H23">
        <v>1.0600686906934199E-3</v>
      </c>
      <c r="I23">
        <v>4364</v>
      </c>
      <c r="J23" t="s">
        <v>302</v>
      </c>
      <c r="K23" t="s">
        <v>303</v>
      </c>
    </row>
    <row r="24" spans="1:11" x14ac:dyDescent="0.25">
      <c r="A24" t="s">
        <v>304</v>
      </c>
      <c r="B24" t="s">
        <v>304</v>
      </c>
      <c r="C24">
        <v>159</v>
      </c>
      <c r="D24">
        <v>0.18108334361136499</v>
      </c>
      <c r="E24">
        <v>2.2180991038906499</v>
      </c>
      <c r="F24">
        <v>2.5938450530292199E-3</v>
      </c>
      <c r="G24">
        <v>5.8951023932482301E-3</v>
      </c>
      <c r="H24">
        <v>1.1169667692470301E-3</v>
      </c>
      <c r="I24">
        <v>751</v>
      </c>
      <c r="J24" t="s">
        <v>305</v>
      </c>
      <c r="K24" t="s">
        <v>306</v>
      </c>
    </row>
    <row r="25" spans="1:11" x14ac:dyDescent="0.25">
      <c r="A25" t="s">
        <v>307</v>
      </c>
      <c r="B25" t="s">
        <v>307</v>
      </c>
      <c r="C25">
        <v>202</v>
      </c>
      <c r="D25">
        <v>-0.16110968385031901</v>
      </c>
      <c r="E25">
        <v>-2.0389305237514699</v>
      </c>
      <c r="F25">
        <v>2.7608316128969498E-3</v>
      </c>
      <c r="G25">
        <v>6.0018078541238E-3</v>
      </c>
      <c r="H25">
        <v>1.1371846460445101E-3</v>
      </c>
      <c r="I25">
        <v>2597</v>
      </c>
      <c r="J25" t="s">
        <v>308</v>
      </c>
      <c r="K25" t="s">
        <v>309</v>
      </c>
    </row>
    <row r="26" spans="1:11" x14ac:dyDescent="0.25">
      <c r="A26" t="s">
        <v>310</v>
      </c>
      <c r="B26" t="s">
        <v>310</v>
      </c>
      <c r="C26">
        <v>105</v>
      </c>
      <c r="D26">
        <v>0.19489162392134601</v>
      </c>
      <c r="E26">
        <v>2.0858284604781798</v>
      </c>
      <c r="F26">
        <v>3.24814792709516E-3</v>
      </c>
      <c r="G26">
        <v>6.7669748481149102E-3</v>
      </c>
      <c r="H26">
        <v>1.2821636554323E-3</v>
      </c>
      <c r="I26">
        <v>3267</v>
      </c>
      <c r="J26" t="s">
        <v>311</v>
      </c>
      <c r="K26" t="s">
        <v>312</v>
      </c>
    </row>
    <row r="27" spans="1:11" x14ac:dyDescent="0.25">
      <c r="A27" t="s">
        <v>313</v>
      </c>
      <c r="B27" t="s">
        <v>313</v>
      </c>
      <c r="C27">
        <v>196</v>
      </c>
      <c r="D27">
        <v>-0.17133574022891801</v>
      </c>
      <c r="E27">
        <v>-2.1347914167431798</v>
      </c>
      <c r="F27">
        <v>3.3933051919039399E-3</v>
      </c>
      <c r="G27">
        <v>6.7866103838078798E-3</v>
      </c>
      <c r="H27">
        <v>1.28588407272149E-3</v>
      </c>
      <c r="I27">
        <v>2051</v>
      </c>
      <c r="J27" t="s">
        <v>314</v>
      </c>
      <c r="K27" t="s">
        <v>315</v>
      </c>
    </row>
    <row r="28" spans="1:11" x14ac:dyDescent="0.25">
      <c r="A28" t="s">
        <v>316</v>
      </c>
      <c r="B28" t="s">
        <v>316</v>
      </c>
      <c r="C28">
        <v>199</v>
      </c>
      <c r="D28">
        <v>0.19564026822626601</v>
      </c>
      <c r="E28">
        <v>2.6042462215419002</v>
      </c>
      <c r="F28">
        <v>3.8264000540501599E-3</v>
      </c>
      <c r="G28">
        <v>6.8639120886196002E-3</v>
      </c>
      <c r="H28">
        <v>1.3005307115279299E-3</v>
      </c>
      <c r="I28">
        <v>3609</v>
      </c>
      <c r="J28" t="s">
        <v>317</v>
      </c>
      <c r="K28" t="s">
        <v>318</v>
      </c>
    </row>
    <row r="29" spans="1:11" x14ac:dyDescent="0.25">
      <c r="A29" t="s">
        <v>319</v>
      </c>
      <c r="B29" t="s">
        <v>319</v>
      </c>
      <c r="C29">
        <v>200</v>
      </c>
      <c r="D29">
        <v>0.18015821424223599</v>
      </c>
      <c r="E29">
        <v>2.39294633434162</v>
      </c>
      <c r="F29">
        <v>3.9858893456977997E-3</v>
      </c>
      <c r="G29">
        <v>6.8639120886196002E-3</v>
      </c>
      <c r="H29">
        <v>1.3005307115279299E-3</v>
      </c>
      <c r="I29">
        <v>3591</v>
      </c>
      <c r="J29" t="s">
        <v>320</v>
      </c>
      <c r="K29" t="s">
        <v>321</v>
      </c>
    </row>
    <row r="30" spans="1:11" x14ac:dyDescent="0.25">
      <c r="A30" t="s">
        <v>322</v>
      </c>
      <c r="B30" t="s">
        <v>322</v>
      </c>
      <c r="C30">
        <v>200</v>
      </c>
      <c r="D30">
        <v>0.168433680792412</v>
      </c>
      <c r="E30">
        <v>2.2372155537128799</v>
      </c>
      <c r="F30">
        <v>4.1165729622029603E-3</v>
      </c>
      <c r="G30">
        <v>6.8639120886196002E-3</v>
      </c>
      <c r="H30">
        <v>1.3005307115279299E-3</v>
      </c>
      <c r="I30">
        <v>1317</v>
      </c>
      <c r="J30" t="s">
        <v>323</v>
      </c>
      <c r="K30" t="s">
        <v>324</v>
      </c>
    </row>
    <row r="31" spans="1:11" x14ac:dyDescent="0.25">
      <c r="A31" t="s">
        <v>325</v>
      </c>
      <c r="B31" t="s">
        <v>325</v>
      </c>
      <c r="C31">
        <v>199</v>
      </c>
      <c r="D31">
        <v>0.167953794339155</v>
      </c>
      <c r="E31">
        <v>2.2357004427918001</v>
      </c>
      <c r="F31">
        <v>4.1256685662800002E-3</v>
      </c>
      <c r="G31">
        <v>6.8639120886196002E-3</v>
      </c>
      <c r="H31">
        <v>1.3005307115279299E-3</v>
      </c>
      <c r="I31">
        <v>3589</v>
      </c>
      <c r="J31" t="s">
        <v>326</v>
      </c>
      <c r="K31" t="s">
        <v>327</v>
      </c>
    </row>
    <row r="32" spans="1:11" x14ac:dyDescent="0.25">
      <c r="A32" t="s">
        <v>328</v>
      </c>
      <c r="B32" t="s">
        <v>328</v>
      </c>
      <c r="C32">
        <v>199</v>
      </c>
      <c r="D32">
        <v>0.165704808759253</v>
      </c>
      <c r="E32">
        <v>2.2057632920617198</v>
      </c>
      <c r="F32">
        <v>4.2111738931758201E-3</v>
      </c>
      <c r="G32">
        <v>6.8639120886196002E-3</v>
      </c>
      <c r="H32">
        <v>1.3005307115279299E-3</v>
      </c>
      <c r="I32">
        <v>2690</v>
      </c>
      <c r="J32" t="s">
        <v>329</v>
      </c>
      <c r="K32" t="s">
        <v>330</v>
      </c>
    </row>
    <row r="33" spans="1:11" x14ac:dyDescent="0.25">
      <c r="A33" t="s">
        <v>331</v>
      </c>
      <c r="B33" t="s">
        <v>331</v>
      </c>
      <c r="C33">
        <v>48</v>
      </c>
      <c r="D33">
        <v>0.26680691218080499</v>
      </c>
      <c r="E33">
        <v>2.0069148699527202</v>
      </c>
      <c r="F33">
        <v>4.2556254949441498E-3</v>
      </c>
      <c r="G33">
        <v>6.8639120886196002E-3</v>
      </c>
      <c r="H33">
        <v>1.3005307115279299E-3</v>
      </c>
      <c r="I33">
        <v>1530</v>
      </c>
      <c r="J33" t="s">
        <v>332</v>
      </c>
      <c r="K33" t="s">
        <v>333</v>
      </c>
    </row>
    <row r="34" spans="1:11" x14ac:dyDescent="0.25">
      <c r="A34" t="s">
        <v>334</v>
      </c>
      <c r="B34" t="s">
        <v>334</v>
      </c>
      <c r="C34">
        <v>201</v>
      </c>
      <c r="D34">
        <v>0.148581712900374</v>
      </c>
      <c r="E34">
        <v>1.9787271447438299</v>
      </c>
      <c r="F34">
        <v>5.0703238861882199E-3</v>
      </c>
      <c r="G34">
        <v>7.9223810721690893E-3</v>
      </c>
      <c r="H34">
        <v>1.5010827294636201E-3</v>
      </c>
      <c r="I34">
        <v>1450</v>
      </c>
      <c r="J34" t="s">
        <v>335</v>
      </c>
      <c r="K34" t="s">
        <v>336</v>
      </c>
    </row>
    <row r="35" spans="1:11" x14ac:dyDescent="0.25">
      <c r="A35" t="s">
        <v>337</v>
      </c>
      <c r="B35" t="s">
        <v>337</v>
      </c>
      <c r="C35">
        <v>206</v>
      </c>
      <c r="D35">
        <v>-0.146823436677987</v>
      </c>
      <c r="E35">
        <v>-1.8780005241791</v>
      </c>
      <c r="F35">
        <v>7.0378783695811903E-3</v>
      </c>
      <c r="G35">
        <v>1.0663452075123E-2</v>
      </c>
      <c r="H35">
        <v>2.0204435510759399E-3</v>
      </c>
      <c r="I35">
        <v>3180</v>
      </c>
      <c r="J35" t="s">
        <v>338</v>
      </c>
      <c r="K35" t="s">
        <v>339</v>
      </c>
    </row>
    <row r="36" spans="1:11" x14ac:dyDescent="0.25">
      <c r="A36" t="s">
        <v>340</v>
      </c>
      <c r="B36" t="s">
        <v>340</v>
      </c>
      <c r="C36">
        <v>54</v>
      </c>
      <c r="D36">
        <v>-0.28196390476259597</v>
      </c>
      <c r="E36">
        <v>-2.1288798135487799</v>
      </c>
      <c r="F36">
        <v>1.10411254512025E-2</v>
      </c>
      <c r="G36">
        <v>1.62369491929449E-2</v>
      </c>
      <c r="H36">
        <v>3.0764745839264099E-3</v>
      </c>
      <c r="I36">
        <v>4211</v>
      </c>
      <c r="J36" t="s">
        <v>341</v>
      </c>
      <c r="K36" t="s">
        <v>342</v>
      </c>
    </row>
    <row r="37" spans="1:11" x14ac:dyDescent="0.25">
      <c r="A37" t="s">
        <v>343</v>
      </c>
      <c r="B37" t="s">
        <v>343</v>
      </c>
      <c r="C37">
        <v>42</v>
      </c>
      <c r="D37">
        <v>0.25704126364670998</v>
      </c>
      <c r="E37">
        <v>1.8247780553172099</v>
      </c>
      <c r="F37">
        <v>1.66751286252034E-2</v>
      </c>
      <c r="G37">
        <v>2.3821612321719102E-2</v>
      </c>
      <c r="H37">
        <v>4.5135686504309902E-3</v>
      </c>
      <c r="I37">
        <v>7846</v>
      </c>
      <c r="J37" t="s">
        <v>344</v>
      </c>
      <c r="K37" t="s">
        <v>345</v>
      </c>
    </row>
    <row r="38" spans="1:11" x14ac:dyDescent="0.25">
      <c r="A38" t="s">
        <v>346</v>
      </c>
      <c r="B38" t="s">
        <v>346</v>
      </c>
      <c r="C38">
        <v>36</v>
      </c>
      <c r="D38">
        <v>-0.29822351059477897</v>
      </c>
      <c r="E38">
        <v>-1.8961647681543099</v>
      </c>
      <c r="F38">
        <v>2.31396720119918E-2</v>
      </c>
      <c r="G38">
        <v>3.2138433349988602E-2</v>
      </c>
      <c r="H38">
        <v>6.0893873715767901E-3</v>
      </c>
      <c r="I38">
        <v>727</v>
      </c>
      <c r="J38" t="s">
        <v>347</v>
      </c>
      <c r="K38" t="s">
        <v>348</v>
      </c>
    </row>
    <row r="39" spans="1:11" x14ac:dyDescent="0.25">
      <c r="A39" t="s">
        <v>349</v>
      </c>
      <c r="B39" t="s">
        <v>349</v>
      </c>
      <c r="C39">
        <v>198</v>
      </c>
      <c r="D39">
        <v>-0.133705529432913</v>
      </c>
      <c r="E39">
        <v>-1.6783167348235399</v>
      </c>
      <c r="F39">
        <v>3.1419654572428797E-2</v>
      </c>
      <c r="G39">
        <v>4.2458992665444298E-2</v>
      </c>
      <c r="H39">
        <v>8.0448617681894499E-3</v>
      </c>
      <c r="I39">
        <v>6031</v>
      </c>
      <c r="J39" t="s">
        <v>350</v>
      </c>
      <c r="K39" t="s">
        <v>351</v>
      </c>
    </row>
    <row r="40" spans="1:11" x14ac:dyDescent="0.25">
      <c r="A40" t="s">
        <v>352</v>
      </c>
      <c r="B40" t="s">
        <v>352</v>
      </c>
      <c r="C40">
        <v>157</v>
      </c>
      <c r="D40">
        <v>-0.14919277244926801</v>
      </c>
      <c r="E40">
        <v>-1.7338572371162499</v>
      </c>
      <c r="F40">
        <v>3.3076327268065898E-2</v>
      </c>
      <c r="G40">
        <v>4.3521483247455202E-2</v>
      </c>
      <c r="H40">
        <v>8.2461757732020403E-3</v>
      </c>
      <c r="I40">
        <v>4745</v>
      </c>
      <c r="J40" t="s">
        <v>353</v>
      </c>
      <c r="K40" t="s">
        <v>354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314"/>
  <sheetViews>
    <sheetView workbookViewId="0">
      <selection activeCell="D6" sqref="D6:D7"/>
    </sheetView>
  </sheetViews>
  <sheetFormatPr baseColWidth="10" defaultRowHeight="15" x14ac:dyDescent="0.25"/>
  <cols>
    <col min="2" max="2" width="24.140625" customWidth="1"/>
    <col min="3" max="3" width="18.5703125" customWidth="1"/>
    <col min="4" max="4" width="16" customWidth="1"/>
    <col min="7" max="7" width="16.42578125" customWidth="1"/>
    <col min="8" max="8" width="134" bestFit="1" customWidth="1"/>
  </cols>
  <sheetData>
    <row r="1" spans="1:8" x14ac:dyDescent="0.25">
      <c r="A1" s="70" t="s">
        <v>1485</v>
      </c>
      <c r="B1" s="70"/>
    </row>
    <row r="2" spans="1:8" x14ac:dyDescent="0.25">
      <c r="A2" t="s">
        <v>230</v>
      </c>
      <c r="B2" t="s">
        <v>483</v>
      </c>
      <c r="C2" t="s">
        <v>484</v>
      </c>
      <c r="D2" t="s">
        <v>485</v>
      </c>
      <c r="E2" t="s">
        <v>486</v>
      </c>
      <c r="F2" t="s">
        <v>487</v>
      </c>
      <c r="G2" t="s">
        <v>488</v>
      </c>
      <c r="H2" t="s">
        <v>231</v>
      </c>
    </row>
    <row r="3" spans="1:8" x14ac:dyDescent="0.25">
      <c r="A3">
        <v>10606178</v>
      </c>
      <c r="B3">
        <v>11.78</v>
      </c>
      <c r="C3">
        <v>5.18</v>
      </c>
      <c r="D3">
        <v>96.86</v>
      </c>
      <c r="E3" s="64" t="s">
        <v>489</v>
      </c>
      <c r="F3" s="64" t="s">
        <v>490</v>
      </c>
      <c r="G3" t="s">
        <v>491</v>
      </c>
      <c r="H3" t="s">
        <v>492</v>
      </c>
    </row>
    <row r="4" spans="1:8" x14ac:dyDescent="0.25">
      <c r="A4">
        <v>10608138</v>
      </c>
      <c r="B4">
        <v>5.98</v>
      </c>
      <c r="C4">
        <v>10.039999999999999</v>
      </c>
      <c r="D4">
        <v>-16.73</v>
      </c>
      <c r="E4" s="64" t="s">
        <v>493</v>
      </c>
      <c r="F4" s="64" t="s">
        <v>494</v>
      </c>
      <c r="G4" t="s">
        <v>495</v>
      </c>
      <c r="H4" t="s">
        <v>496</v>
      </c>
    </row>
    <row r="5" spans="1:8" x14ac:dyDescent="0.25">
      <c r="A5">
        <v>10490903</v>
      </c>
      <c r="B5">
        <v>8.8699999999999992</v>
      </c>
      <c r="C5">
        <v>5.73</v>
      </c>
      <c r="D5">
        <v>8.7899999999999991</v>
      </c>
      <c r="E5" s="64" t="s">
        <v>497</v>
      </c>
      <c r="F5" s="64" t="s">
        <v>498</v>
      </c>
      <c r="G5" t="s">
        <v>499</v>
      </c>
      <c r="H5" t="s">
        <v>500</v>
      </c>
    </row>
    <row r="6" spans="1:8" x14ac:dyDescent="0.25">
      <c r="A6">
        <v>10539080</v>
      </c>
      <c r="B6">
        <v>7.6</v>
      </c>
      <c r="C6">
        <v>10.08</v>
      </c>
      <c r="D6">
        <v>-5.56</v>
      </c>
      <c r="E6" s="64" t="s">
        <v>501</v>
      </c>
      <c r="F6" s="64" t="s">
        <v>498</v>
      </c>
      <c r="G6" t="s">
        <v>502</v>
      </c>
      <c r="H6" t="s">
        <v>503</v>
      </c>
    </row>
    <row r="7" spans="1:8" x14ac:dyDescent="0.25">
      <c r="A7">
        <v>10567863</v>
      </c>
      <c r="B7">
        <v>10.47</v>
      </c>
      <c r="C7">
        <v>8.3800000000000008</v>
      </c>
      <c r="D7">
        <v>4.25</v>
      </c>
      <c r="E7" s="64" t="s">
        <v>504</v>
      </c>
      <c r="F7" s="64" t="s">
        <v>498</v>
      </c>
      <c r="G7" t="s">
        <v>505</v>
      </c>
      <c r="H7" t="s">
        <v>506</v>
      </c>
    </row>
    <row r="8" spans="1:8" x14ac:dyDescent="0.25">
      <c r="A8">
        <v>10399588</v>
      </c>
      <c r="B8">
        <v>8.74</v>
      </c>
      <c r="C8">
        <v>5.21</v>
      </c>
      <c r="D8">
        <v>11.56</v>
      </c>
      <c r="E8" s="64" t="s">
        <v>507</v>
      </c>
      <c r="F8" s="64" t="s">
        <v>498</v>
      </c>
      <c r="G8" t="s">
        <v>508</v>
      </c>
      <c r="H8" t="s">
        <v>509</v>
      </c>
    </row>
    <row r="9" spans="1:8" x14ac:dyDescent="0.25">
      <c r="A9">
        <v>10583179</v>
      </c>
      <c r="B9">
        <v>5.94</v>
      </c>
      <c r="C9">
        <v>9.5</v>
      </c>
      <c r="D9">
        <v>-11.78</v>
      </c>
      <c r="E9" s="64" t="s">
        <v>510</v>
      </c>
      <c r="F9" s="64" t="s">
        <v>498</v>
      </c>
      <c r="G9" t="s">
        <v>511</v>
      </c>
      <c r="H9" t="s">
        <v>512</v>
      </c>
    </row>
    <row r="10" spans="1:8" x14ac:dyDescent="0.25">
      <c r="A10">
        <v>10608001</v>
      </c>
      <c r="B10">
        <v>5.32</v>
      </c>
      <c r="C10">
        <v>9.5</v>
      </c>
      <c r="D10">
        <v>-18.100000000000001</v>
      </c>
      <c r="E10" s="64" t="s">
        <v>513</v>
      </c>
      <c r="F10" s="64" t="s">
        <v>514</v>
      </c>
      <c r="G10" t="s">
        <v>515</v>
      </c>
      <c r="H10" t="s">
        <v>516</v>
      </c>
    </row>
    <row r="11" spans="1:8" x14ac:dyDescent="0.25">
      <c r="A11">
        <v>10485405</v>
      </c>
      <c r="B11">
        <v>8.7899999999999991</v>
      </c>
      <c r="C11">
        <v>6.03</v>
      </c>
      <c r="D11">
        <v>6.79</v>
      </c>
      <c r="E11" s="64" t="s">
        <v>517</v>
      </c>
      <c r="F11" s="64" t="s">
        <v>514</v>
      </c>
      <c r="G11" t="s">
        <v>518</v>
      </c>
      <c r="H11" t="s">
        <v>519</v>
      </c>
    </row>
    <row r="12" spans="1:8" x14ac:dyDescent="0.25">
      <c r="A12">
        <v>10351691</v>
      </c>
      <c r="B12">
        <v>9.67</v>
      </c>
      <c r="C12">
        <v>5.59</v>
      </c>
      <c r="D12">
        <v>16.899999999999999</v>
      </c>
      <c r="E12" s="64" t="s">
        <v>520</v>
      </c>
      <c r="F12" s="64" t="s">
        <v>514</v>
      </c>
      <c r="G12" t="s">
        <v>521</v>
      </c>
      <c r="H12" t="s">
        <v>522</v>
      </c>
    </row>
    <row r="13" spans="1:8" x14ac:dyDescent="0.25">
      <c r="A13">
        <v>10487021</v>
      </c>
      <c r="B13">
        <v>5.09</v>
      </c>
      <c r="C13">
        <v>8.99</v>
      </c>
      <c r="D13">
        <v>-14.98</v>
      </c>
      <c r="E13" s="64" t="s">
        <v>523</v>
      </c>
      <c r="F13" s="64" t="s">
        <v>524</v>
      </c>
      <c r="G13" t="s">
        <v>525</v>
      </c>
      <c r="H13" t="s">
        <v>526</v>
      </c>
    </row>
    <row r="14" spans="1:8" x14ac:dyDescent="0.25">
      <c r="A14">
        <v>10607972</v>
      </c>
      <c r="B14">
        <v>5.71</v>
      </c>
      <c r="C14">
        <v>9.4</v>
      </c>
      <c r="D14">
        <v>-12.91</v>
      </c>
      <c r="E14" s="64" t="s">
        <v>527</v>
      </c>
      <c r="F14" s="64" t="s">
        <v>528</v>
      </c>
      <c r="G14" t="s">
        <v>529</v>
      </c>
      <c r="H14" t="s">
        <v>530</v>
      </c>
    </row>
    <row r="15" spans="1:8" x14ac:dyDescent="0.25">
      <c r="A15">
        <v>10443598</v>
      </c>
      <c r="B15">
        <v>7.4</v>
      </c>
      <c r="C15">
        <v>5.82</v>
      </c>
      <c r="D15">
        <v>2.99</v>
      </c>
      <c r="E15" s="64" t="s">
        <v>531</v>
      </c>
      <c r="F15" s="64" t="s">
        <v>532</v>
      </c>
      <c r="G15" t="s">
        <v>533</v>
      </c>
      <c r="H15" t="s">
        <v>534</v>
      </c>
    </row>
    <row r="16" spans="1:8" x14ac:dyDescent="0.25">
      <c r="A16">
        <v>10583195</v>
      </c>
      <c r="B16">
        <v>4.78</v>
      </c>
      <c r="C16">
        <v>7.75</v>
      </c>
      <c r="D16">
        <v>-7.85</v>
      </c>
      <c r="E16" s="64" t="s">
        <v>535</v>
      </c>
      <c r="F16" s="64" t="s">
        <v>536</v>
      </c>
      <c r="G16" t="s">
        <v>537</v>
      </c>
      <c r="H16" t="s">
        <v>538</v>
      </c>
    </row>
    <row r="17" spans="1:8" x14ac:dyDescent="0.25">
      <c r="A17">
        <v>10486041</v>
      </c>
      <c r="B17">
        <v>5.83</v>
      </c>
      <c r="C17">
        <v>7.81</v>
      </c>
      <c r="D17">
        <v>-3.93</v>
      </c>
      <c r="E17" s="64" t="s">
        <v>539</v>
      </c>
      <c r="F17" s="64" t="s">
        <v>540</v>
      </c>
      <c r="G17" t="s">
        <v>541</v>
      </c>
      <c r="H17" t="s">
        <v>542</v>
      </c>
    </row>
    <row r="18" spans="1:8" x14ac:dyDescent="0.25">
      <c r="A18">
        <v>10401673</v>
      </c>
      <c r="B18">
        <v>6.41</v>
      </c>
      <c r="C18">
        <v>10.59</v>
      </c>
      <c r="D18">
        <v>-18.13</v>
      </c>
      <c r="E18" s="64" t="s">
        <v>543</v>
      </c>
      <c r="F18" s="64" t="s">
        <v>544</v>
      </c>
      <c r="G18" t="s">
        <v>545</v>
      </c>
      <c r="H18" t="s">
        <v>546</v>
      </c>
    </row>
    <row r="19" spans="1:8" x14ac:dyDescent="0.25">
      <c r="A19">
        <v>10527940</v>
      </c>
      <c r="B19">
        <v>5.88</v>
      </c>
      <c r="C19">
        <v>7.8</v>
      </c>
      <c r="D19">
        <v>-3.79</v>
      </c>
      <c r="E19" s="64" t="s">
        <v>547</v>
      </c>
      <c r="F19" s="64" t="s">
        <v>548</v>
      </c>
      <c r="G19" t="s">
        <v>549</v>
      </c>
      <c r="H19" t="s">
        <v>550</v>
      </c>
    </row>
    <row r="20" spans="1:8" x14ac:dyDescent="0.25">
      <c r="A20">
        <v>10463911</v>
      </c>
      <c r="B20">
        <v>8.92</v>
      </c>
      <c r="C20">
        <v>7.55</v>
      </c>
      <c r="D20">
        <v>2.59</v>
      </c>
      <c r="E20" s="64" t="s">
        <v>551</v>
      </c>
      <c r="F20" s="64" t="s">
        <v>552</v>
      </c>
      <c r="G20" t="s">
        <v>553</v>
      </c>
      <c r="H20" t="s">
        <v>554</v>
      </c>
    </row>
    <row r="21" spans="1:8" x14ac:dyDescent="0.25">
      <c r="A21">
        <v>10539850</v>
      </c>
      <c r="B21">
        <v>6.21</v>
      </c>
      <c r="C21">
        <v>9.17</v>
      </c>
      <c r="D21">
        <v>-7.74</v>
      </c>
      <c r="E21" s="64" t="s">
        <v>555</v>
      </c>
      <c r="F21" s="64" t="s">
        <v>556</v>
      </c>
      <c r="G21" t="s">
        <v>557</v>
      </c>
      <c r="H21" t="s">
        <v>558</v>
      </c>
    </row>
    <row r="22" spans="1:8" x14ac:dyDescent="0.25">
      <c r="A22">
        <v>10439321</v>
      </c>
      <c r="B22">
        <v>4.9800000000000004</v>
      </c>
      <c r="C22">
        <v>7.31</v>
      </c>
      <c r="D22">
        <v>-5.04</v>
      </c>
      <c r="E22" s="64" t="s">
        <v>559</v>
      </c>
      <c r="F22" s="64" t="s">
        <v>560</v>
      </c>
      <c r="G22" t="s">
        <v>561</v>
      </c>
      <c r="H22" t="s">
        <v>562</v>
      </c>
    </row>
    <row r="23" spans="1:8" x14ac:dyDescent="0.25">
      <c r="A23">
        <v>10578069</v>
      </c>
      <c r="B23">
        <v>8.1</v>
      </c>
      <c r="C23">
        <v>5.14</v>
      </c>
      <c r="D23">
        <v>7.78</v>
      </c>
      <c r="E23" s="64" t="s">
        <v>563</v>
      </c>
      <c r="F23" s="64" t="s">
        <v>564</v>
      </c>
      <c r="G23" t="s">
        <v>565</v>
      </c>
      <c r="H23" t="s">
        <v>566</v>
      </c>
    </row>
    <row r="24" spans="1:8" x14ac:dyDescent="0.25">
      <c r="A24">
        <v>10544660</v>
      </c>
      <c r="B24">
        <v>6.45</v>
      </c>
      <c r="C24">
        <v>8.6199999999999992</v>
      </c>
      <c r="D24">
        <v>-4.5</v>
      </c>
      <c r="E24" s="64" t="s">
        <v>567</v>
      </c>
      <c r="F24" s="64" t="s">
        <v>568</v>
      </c>
      <c r="G24" t="s">
        <v>569</v>
      </c>
      <c r="H24" t="s">
        <v>570</v>
      </c>
    </row>
    <row r="25" spans="1:8" x14ac:dyDescent="0.25">
      <c r="A25">
        <v>10546631</v>
      </c>
      <c r="B25">
        <v>6.27</v>
      </c>
      <c r="C25">
        <v>9.14</v>
      </c>
      <c r="D25">
        <v>-7.31</v>
      </c>
      <c r="E25" s="64" t="s">
        <v>571</v>
      </c>
      <c r="F25" s="64" t="s">
        <v>568</v>
      </c>
      <c r="G25" t="s">
        <v>572</v>
      </c>
      <c r="H25" t="s">
        <v>573</v>
      </c>
    </row>
    <row r="26" spans="1:8" x14ac:dyDescent="0.25">
      <c r="A26">
        <v>10394819</v>
      </c>
      <c r="B26">
        <v>5.68</v>
      </c>
      <c r="C26">
        <v>7.44</v>
      </c>
      <c r="D26">
        <v>-3.38</v>
      </c>
      <c r="E26" s="64" t="s">
        <v>574</v>
      </c>
      <c r="F26" s="64" t="s">
        <v>568</v>
      </c>
      <c r="G26" t="s">
        <v>575</v>
      </c>
      <c r="H26" t="s">
        <v>576</v>
      </c>
    </row>
    <row r="27" spans="1:8" x14ac:dyDescent="0.25">
      <c r="A27">
        <v>10580033</v>
      </c>
      <c r="B27">
        <v>5.58</v>
      </c>
      <c r="C27">
        <v>8.6199999999999992</v>
      </c>
      <c r="D27">
        <v>-8.23</v>
      </c>
      <c r="E27" s="64" t="s">
        <v>577</v>
      </c>
      <c r="F27" s="64" t="s">
        <v>578</v>
      </c>
      <c r="G27" t="s">
        <v>579</v>
      </c>
      <c r="H27" t="s">
        <v>580</v>
      </c>
    </row>
    <row r="28" spans="1:8" x14ac:dyDescent="0.25">
      <c r="A28">
        <v>10542896</v>
      </c>
      <c r="B28">
        <v>6.04</v>
      </c>
      <c r="C28">
        <v>8.16</v>
      </c>
      <c r="D28">
        <v>-4.37</v>
      </c>
      <c r="E28" s="64" t="s">
        <v>581</v>
      </c>
      <c r="F28" s="64" t="s">
        <v>582</v>
      </c>
      <c r="G28" t="s">
        <v>583</v>
      </c>
      <c r="H28" t="s">
        <v>584</v>
      </c>
    </row>
    <row r="29" spans="1:8" x14ac:dyDescent="0.25">
      <c r="A29">
        <v>10527970</v>
      </c>
      <c r="B29">
        <v>8.15</v>
      </c>
      <c r="C29">
        <v>5.4</v>
      </c>
      <c r="D29">
        <v>6.69</v>
      </c>
      <c r="E29" s="64" t="s">
        <v>585</v>
      </c>
      <c r="F29" s="64" t="s">
        <v>586</v>
      </c>
      <c r="G29" t="s">
        <v>565</v>
      </c>
      <c r="H29" t="s">
        <v>566</v>
      </c>
    </row>
    <row r="30" spans="1:8" x14ac:dyDescent="0.25">
      <c r="A30">
        <v>10608107</v>
      </c>
      <c r="B30">
        <v>5.0199999999999996</v>
      </c>
      <c r="C30">
        <v>9.36</v>
      </c>
      <c r="D30">
        <v>-20.190000000000001</v>
      </c>
      <c r="E30" s="64" t="s">
        <v>587</v>
      </c>
      <c r="F30" s="64" t="s">
        <v>588</v>
      </c>
      <c r="G30" t="s">
        <v>589</v>
      </c>
      <c r="H30" t="s">
        <v>590</v>
      </c>
    </row>
    <row r="31" spans="1:8" x14ac:dyDescent="0.25">
      <c r="A31">
        <v>10554900</v>
      </c>
      <c r="B31">
        <v>8.08</v>
      </c>
      <c r="C31">
        <v>6.26</v>
      </c>
      <c r="D31">
        <v>3.51</v>
      </c>
      <c r="E31" s="64" t="s">
        <v>591</v>
      </c>
      <c r="F31" s="64" t="s">
        <v>588</v>
      </c>
      <c r="G31" t="s">
        <v>592</v>
      </c>
      <c r="H31" t="s">
        <v>593</v>
      </c>
    </row>
    <row r="32" spans="1:8" x14ac:dyDescent="0.25">
      <c r="A32">
        <v>10536917</v>
      </c>
      <c r="B32">
        <v>7.54</v>
      </c>
      <c r="C32">
        <v>10.210000000000001</v>
      </c>
      <c r="D32">
        <v>-6.37</v>
      </c>
      <c r="E32" s="64" t="s">
        <v>594</v>
      </c>
      <c r="F32" s="64" t="s">
        <v>595</v>
      </c>
      <c r="G32" t="s">
        <v>596</v>
      </c>
      <c r="H32" t="s">
        <v>597</v>
      </c>
    </row>
    <row r="33" spans="1:8" x14ac:dyDescent="0.25">
      <c r="A33">
        <v>10399710</v>
      </c>
      <c r="B33">
        <v>7.92</v>
      </c>
      <c r="C33">
        <v>6.36</v>
      </c>
      <c r="D33">
        <v>2.95</v>
      </c>
      <c r="E33" s="64" t="s">
        <v>598</v>
      </c>
      <c r="F33" s="64" t="s">
        <v>599</v>
      </c>
      <c r="G33" t="s">
        <v>600</v>
      </c>
      <c r="H33" t="s">
        <v>601</v>
      </c>
    </row>
    <row r="34" spans="1:8" x14ac:dyDescent="0.25">
      <c r="A34">
        <v>10463632</v>
      </c>
      <c r="B34">
        <v>9.19</v>
      </c>
      <c r="C34">
        <v>7.29</v>
      </c>
      <c r="D34">
        <v>3.74</v>
      </c>
      <c r="E34" s="64" t="s">
        <v>598</v>
      </c>
      <c r="F34" s="64" t="s">
        <v>599</v>
      </c>
      <c r="G34" t="s">
        <v>602</v>
      </c>
      <c r="H34" t="s">
        <v>603</v>
      </c>
    </row>
    <row r="35" spans="1:8" x14ac:dyDescent="0.25">
      <c r="A35">
        <v>10584941</v>
      </c>
      <c r="B35">
        <v>7.54</v>
      </c>
      <c r="C35">
        <v>8.86</v>
      </c>
      <c r="D35">
        <v>-2.5</v>
      </c>
      <c r="E35" s="64" t="s">
        <v>604</v>
      </c>
      <c r="F35" s="64" t="s">
        <v>599</v>
      </c>
      <c r="G35" t="s">
        <v>605</v>
      </c>
      <c r="H35" t="s">
        <v>606</v>
      </c>
    </row>
    <row r="36" spans="1:8" x14ac:dyDescent="0.25">
      <c r="A36">
        <v>10390032</v>
      </c>
      <c r="B36">
        <v>8.6</v>
      </c>
      <c r="C36">
        <v>6.69</v>
      </c>
      <c r="D36">
        <v>3.77</v>
      </c>
      <c r="E36" s="64" t="s">
        <v>607</v>
      </c>
      <c r="F36" s="64" t="s">
        <v>608</v>
      </c>
      <c r="G36" t="s">
        <v>609</v>
      </c>
      <c r="H36" t="s">
        <v>610</v>
      </c>
    </row>
    <row r="37" spans="1:8" x14ac:dyDescent="0.25">
      <c r="A37">
        <v>10427035</v>
      </c>
      <c r="B37">
        <v>7.76</v>
      </c>
      <c r="C37">
        <v>9.68</v>
      </c>
      <c r="D37">
        <v>-3.79</v>
      </c>
      <c r="E37" s="64" t="s">
        <v>611</v>
      </c>
      <c r="F37" s="64" t="s">
        <v>612</v>
      </c>
      <c r="G37" t="s">
        <v>613</v>
      </c>
      <c r="H37" t="s">
        <v>614</v>
      </c>
    </row>
    <row r="38" spans="1:8" x14ac:dyDescent="0.25">
      <c r="A38">
        <v>10599435</v>
      </c>
      <c r="B38">
        <v>6.53</v>
      </c>
      <c r="C38">
        <v>8.57</v>
      </c>
      <c r="D38">
        <v>-4.12</v>
      </c>
      <c r="E38" s="64" t="s">
        <v>615</v>
      </c>
      <c r="F38" s="64" t="s">
        <v>612</v>
      </c>
      <c r="G38" t="s">
        <v>616</v>
      </c>
      <c r="H38" t="s">
        <v>617</v>
      </c>
    </row>
    <row r="39" spans="1:8" x14ac:dyDescent="0.25">
      <c r="A39">
        <v>10508936</v>
      </c>
      <c r="B39">
        <v>8.0399999999999991</v>
      </c>
      <c r="C39">
        <v>6.57</v>
      </c>
      <c r="D39">
        <v>2.76</v>
      </c>
      <c r="E39" s="64" t="s">
        <v>618</v>
      </c>
      <c r="F39" s="64" t="s">
        <v>612</v>
      </c>
      <c r="G39" t="s">
        <v>619</v>
      </c>
      <c r="H39" t="s">
        <v>620</v>
      </c>
    </row>
    <row r="40" spans="1:8" x14ac:dyDescent="0.25">
      <c r="A40">
        <v>10549361</v>
      </c>
      <c r="B40">
        <v>6.86</v>
      </c>
      <c r="C40">
        <v>8.57</v>
      </c>
      <c r="D40">
        <v>-3.28</v>
      </c>
      <c r="E40" s="64" t="s">
        <v>621</v>
      </c>
      <c r="F40" s="64" t="s">
        <v>622</v>
      </c>
      <c r="G40" t="s">
        <v>623</v>
      </c>
      <c r="H40" t="s">
        <v>624</v>
      </c>
    </row>
    <row r="41" spans="1:8" x14ac:dyDescent="0.25">
      <c r="A41">
        <v>10400304</v>
      </c>
      <c r="B41">
        <v>5.74</v>
      </c>
      <c r="C41">
        <v>6.96</v>
      </c>
      <c r="D41">
        <v>-2.33</v>
      </c>
      <c r="E41" s="64" t="s">
        <v>625</v>
      </c>
      <c r="F41" s="64" t="s">
        <v>626</v>
      </c>
      <c r="G41" t="s">
        <v>627</v>
      </c>
      <c r="H41" t="s">
        <v>628</v>
      </c>
    </row>
    <row r="42" spans="1:8" x14ac:dyDescent="0.25">
      <c r="A42">
        <v>10361055</v>
      </c>
      <c r="B42">
        <v>6.21</v>
      </c>
      <c r="C42">
        <v>8.4499999999999993</v>
      </c>
      <c r="D42">
        <v>-4.72</v>
      </c>
      <c r="E42" s="64" t="s">
        <v>629</v>
      </c>
      <c r="F42" s="64" t="s">
        <v>630</v>
      </c>
      <c r="G42" t="s">
        <v>631</v>
      </c>
      <c r="H42" t="s">
        <v>632</v>
      </c>
    </row>
    <row r="43" spans="1:8" x14ac:dyDescent="0.25">
      <c r="A43">
        <v>10472501</v>
      </c>
      <c r="B43">
        <v>7.37</v>
      </c>
      <c r="C43">
        <v>8.9600000000000009</v>
      </c>
      <c r="D43">
        <v>-3.01</v>
      </c>
      <c r="E43" s="64" t="s">
        <v>633</v>
      </c>
      <c r="F43" s="64" t="s">
        <v>634</v>
      </c>
      <c r="G43" t="s">
        <v>635</v>
      </c>
      <c r="H43" t="s">
        <v>636</v>
      </c>
    </row>
    <row r="44" spans="1:8" x14ac:dyDescent="0.25">
      <c r="A44">
        <v>10345807</v>
      </c>
      <c r="B44">
        <v>6.59</v>
      </c>
      <c r="C44">
        <v>10.25</v>
      </c>
      <c r="D44">
        <v>-12.63</v>
      </c>
      <c r="E44" s="64" t="s">
        <v>637</v>
      </c>
      <c r="F44" s="64" t="s">
        <v>638</v>
      </c>
      <c r="G44" t="s">
        <v>639</v>
      </c>
      <c r="H44" t="s">
        <v>640</v>
      </c>
    </row>
    <row r="45" spans="1:8" x14ac:dyDescent="0.25">
      <c r="A45">
        <v>10418927</v>
      </c>
      <c r="B45">
        <v>5.09</v>
      </c>
      <c r="C45">
        <v>8.15</v>
      </c>
      <c r="D45">
        <v>-8.32</v>
      </c>
      <c r="E45" s="64" t="s">
        <v>641</v>
      </c>
      <c r="F45" s="64" t="s">
        <v>642</v>
      </c>
      <c r="G45" t="s">
        <v>643</v>
      </c>
      <c r="H45" t="s">
        <v>644</v>
      </c>
    </row>
    <row r="46" spans="1:8" x14ac:dyDescent="0.25">
      <c r="A46">
        <v>10514590</v>
      </c>
      <c r="B46">
        <v>9.3000000000000007</v>
      </c>
      <c r="C46">
        <v>8.17</v>
      </c>
      <c r="D46">
        <v>2.1800000000000002</v>
      </c>
      <c r="E46" s="64" t="s">
        <v>645</v>
      </c>
      <c r="F46" s="64" t="s">
        <v>646</v>
      </c>
      <c r="G46" t="s">
        <v>647</v>
      </c>
      <c r="H46" t="s">
        <v>648</v>
      </c>
    </row>
    <row r="47" spans="1:8" x14ac:dyDescent="0.25">
      <c r="A47">
        <v>10360920</v>
      </c>
      <c r="B47">
        <v>6.14</v>
      </c>
      <c r="C47">
        <v>7.6</v>
      </c>
      <c r="D47">
        <v>-2.76</v>
      </c>
      <c r="E47" s="64" t="s">
        <v>649</v>
      </c>
      <c r="F47" s="64" t="s">
        <v>650</v>
      </c>
      <c r="G47" t="s">
        <v>651</v>
      </c>
      <c r="H47" t="s">
        <v>652</v>
      </c>
    </row>
    <row r="48" spans="1:8" x14ac:dyDescent="0.25">
      <c r="A48">
        <v>10353549</v>
      </c>
      <c r="B48">
        <v>4.72</v>
      </c>
      <c r="C48">
        <v>6.41</v>
      </c>
      <c r="D48">
        <v>-3.21</v>
      </c>
      <c r="E48" s="64" t="s">
        <v>653</v>
      </c>
      <c r="F48" s="64" t="s">
        <v>654</v>
      </c>
      <c r="G48" t="s">
        <v>655</v>
      </c>
      <c r="H48" t="s">
        <v>656</v>
      </c>
    </row>
    <row r="49" spans="1:8" x14ac:dyDescent="0.25">
      <c r="A49">
        <v>10603881</v>
      </c>
      <c r="B49">
        <v>5.43</v>
      </c>
      <c r="C49">
        <v>8.17</v>
      </c>
      <c r="D49">
        <v>-6.68</v>
      </c>
      <c r="E49" s="64" t="s">
        <v>657</v>
      </c>
      <c r="F49" s="64" t="s">
        <v>658</v>
      </c>
      <c r="G49" t="s">
        <v>659</v>
      </c>
      <c r="H49" t="s">
        <v>660</v>
      </c>
    </row>
    <row r="50" spans="1:8" x14ac:dyDescent="0.25">
      <c r="A50">
        <v>10492426</v>
      </c>
      <c r="B50">
        <v>8.8000000000000007</v>
      </c>
      <c r="C50">
        <v>6.9</v>
      </c>
      <c r="D50">
        <v>3.74</v>
      </c>
      <c r="E50" s="64" t="s">
        <v>661</v>
      </c>
      <c r="F50" s="64" t="s">
        <v>662</v>
      </c>
      <c r="G50" t="s">
        <v>663</v>
      </c>
      <c r="H50" t="s">
        <v>664</v>
      </c>
    </row>
    <row r="51" spans="1:8" x14ac:dyDescent="0.25">
      <c r="A51">
        <v>10475544</v>
      </c>
      <c r="B51">
        <v>6.69</v>
      </c>
      <c r="C51">
        <v>8.89</v>
      </c>
      <c r="D51">
        <v>-4.58</v>
      </c>
      <c r="E51" s="64" t="s">
        <v>665</v>
      </c>
      <c r="F51" s="64" t="s">
        <v>662</v>
      </c>
      <c r="G51" t="s">
        <v>666</v>
      </c>
      <c r="H51" t="s">
        <v>667</v>
      </c>
    </row>
    <row r="52" spans="1:8" x14ac:dyDescent="0.25">
      <c r="A52">
        <v>10542120</v>
      </c>
      <c r="B52">
        <v>10.029999999999999</v>
      </c>
      <c r="C52">
        <v>7.92</v>
      </c>
      <c r="D52">
        <v>4.33</v>
      </c>
      <c r="E52" s="64" t="s">
        <v>668</v>
      </c>
      <c r="F52" s="64" t="s">
        <v>669</v>
      </c>
      <c r="G52" t="s">
        <v>670</v>
      </c>
      <c r="H52" t="s">
        <v>671</v>
      </c>
    </row>
    <row r="53" spans="1:8" x14ac:dyDescent="0.25">
      <c r="A53">
        <v>10383206</v>
      </c>
      <c r="B53">
        <v>8.51</v>
      </c>
      <c r="C53">
        <v>7.23</v>
      </c>
      <c r="D53">
        <v>2.4300000000000002</v>
      </c>
      <c r="E53" s="64" t="s">
        <v>672</v>
      </c>
      <c r="F53" s="64" t="s">
        <v>669</v>
      </c>
      <c r="G53" t="s">
        <v>673</v>
      </c>
      <c r="H53" t="s">
        <v>674</v>
      </c>
    </row>
    <row r="54" spans="1:8" x14ac:dyDescent="0.25">
      <c r="A54">
        <v>10351867</v>
      </c>
      <c r="B54">
        <v>7.75</v>
      </c>
      <c r="C54">
        <v>9.5</v>
      </c>
      <c r="D54">
        <v>-3.37</v>
      </c>
      <c r="E54" s="64" t="s">
        <v>675</v>
      </c>
      <c r="F54" s="64" t="s">
        <v>676</v>
      </c>
      <c r="G54" t="s">
        <v>677</v>
      </c>
      <c r="H54" t="s">
        <v>678</v>
      </c>
    </row>
    <row r="55" spans="1:8" x14ac:dyDescent="0.25">
      <c r="A55">
        <v>10485624</v>
      </c>
      <c r="B55">
        <v>8.9600000000000009</v>
      </c>
      <c r="C55">
        <v>6.27</v>
      </c>
      <c r="D55">
        <v>6.45</v>
      </c>
      <c r="E55" s="64" t="s">
        <v>679</v>
      </c>
      <c r="F55" s="64" t="s">
        <v>680</v>
      </c>
      <c r="G55" t="s">
        <v>681</v>
      </c>
      <c r="H55" t="s">
        <v>682</v>
      </c>
    </row>
    <row r="56" spans="1:8" x14ac:dyDescent="0.25">
      <c r="A56">
        <v>10360173</v>
      </c>
      <c r="B56">
        <v>9.06</v>
      </c>
      <c r="C56">
        <v>6.3</v>
      </c>
      <c r="D56">
        <v>6.77</v>
      </c>
      <c r="E56" s="64" t="s">
        <v>683</v>
      </c>
      <c r="F56" s="64" t="s">
        <v>684</v>
      </c>
      <c r="G56" t="s">
        <v>685</v>
      </c>
      <c r="H56" t="s">
        <v>686</v>
      </c>
    </row>
    <row r="57" spans="1:8" x14ac:dyDescent="0.25">
      <c r="A57">
        <v>10416655</v>
      </c>
      <c r="B57">
        <v>8.0500000000000007</v>
      </c>
      <c r="C57">
        <v>6.01</v>
      </c>
      <c r="D57">
        <v>4.1399999999999997</v>
      </c>
      <c r="E57" s="64" t="s">
        <v>683</v>
      </c>
      <c r="F57" s="64" t="s">
        <v>684</v>
      </c>
      <c r="G57" t="s">
        <v>687</v>
      </c>
      <c r="H57" t="s">
        <v>688</v>
      </c>
    </row>
    <row r="58" spans="1:8" x14ac:dyDescent="0.25">
      <c r="A58">
        <v>10542757</v>
      </c>
      <c r="B58">
        <v>7.64</v>
      </c>
      <c r="C58">
        <v>9.4600000000000009</v>
      </c>
      <c r="D58">
        <v>-3.54</v>
      </c>
      <c r="E58" s="64" t="s">
        <v>689</v>
      </c>
      <c r="F58" s="64" t="s">
        <v>690</v>
      </c>
      <c r="G58" t="s">
        <v>691</v>
      </c>
      <c r="H58" t="s">
        <v>692</v>
      </c>
    </row>
    <row r="59" spans="1:8" x14ac:dyDescent="0.25">
      <c r="A59">
        <v>10487011</v>
      </c>
      <c r="B59">
        <v>5.89</v>
      </c>
      <c r="C59">
        <v>7.69</v>
      </c>
      <c r="D59">
        <v>-3.5</v>
      </c>
      <c r="E59" s="64" t="s">
        <v>693</v>
      </c>
      <c r="F59" s="64" t="s">
        <v>694</v>
      </c>
      <c r="G59" t="s">
        <v>695</v>
      </c>
      <c r="H59" t="s">
        <v>696</v>
      </c>
    </row>
    <row r="60" spans="1:8" x14ac:dyDescent="0.25">
      <c r="A60">
        <v>10547056</v>
      </c>
      <c r="B60">
        <v>7.78</v>
      </c>
      <c r="C60">
        <v>8.89</v>
      </c>
      <c r="D60">
        <v>-2.15</v>
      </c>
      <c r="E60" s="64" t="s">
        <v>697</v>
      </c>
      <c r="F60" s="64" t="s">
        <v>698</v>
      </c>
      <c r="G60" t="s">
        <v>699</v>
      </c>
      <c r="H60" t="s">
        <v>700</v>
      </c>
    </row>
    <row r="61" spans="1:8" x14ac:dyDescent="0.25">
      <c r="A61">
        <v>10456745</v>
      </c>
      <c r="B61">
        <v>8.4499999999999993</v>
      </c>
      <c r="C61">
        <v>10.039999999999999</v>
      </c>
      <c r="D61">
        <v>-3</v>
      </c>
      <c r="E61" s="64" t="s">
        <v>701</v>
      </c>
      <c r="F61" s="64" t="s">
        <v>702</v>
      </c>
      <c r="G61" t="s">
        <v>703</v>
      </c>
      <c r="H61" t="s">
        <v>704</v>
      </c>
    </row>
    <row r="62" spans="1:8" x14ac:dyDescent="0.25">
      <c r="A62">
        <v>10361091</v>
      </c>
      <c r="B62">
        <v>8.09</v>
      </c>
      <c r="C62">
        <v>7.08</v>
      </c>
      <c r="D62">
        <v>2.0099999999999998</v>
      </c>
      <c r="E62" s="64" t="s">
        <v>705</v>
      </c>
      <c r="F62" s="64" t="s">
        <v>702</v>
      </c>
      <c r="G62" t="s">
        <v>706</v>
      </c>
      <c r="H62" t="s">
        <v>707</v>
      </c>
    </row>
    <row r="63" spans="1:8" x14ac:dyDescent="0.25">
      <c r="A63">
        <v>10481857</v>
      </c>
      <c r="B63">
        <v>6.73</v>
      </c>
      <c r="C63">
        <v>8.15</v>
      </c>
      <c r="D63">
        <v>-2.67</v>
      </c>
      <c r="E63" s="64" t="s">
        <v>708</v>
      </c>
      <c r="F63" s="64" t="s">
        <v>702</v>
      </c>
      <c r="G63" t="s">
        <v>709</v>
      </c>
      <c r="H63" t="s">
        <v>710</v>
      </c>
    </row>
    <row r="64" spans="1:8" x14ac:dyDescent="0.25">
      <c r="A64">
        <v>10376513</v>
      </c>
      <c r="B64">
        <v>5.64</v>
      </c>
      <c r="C64">
        <v>7.43</v>
      </c>
      <c r="D64">
        <v>-3.45</v>
      </c>
      <c r="E64" s="64" t="s">
        <v>711</v>
      </c>
      <c r="F64" s="64" t="s">
        <v>702</v>
      </c>
      <c r="G64" t="s">
        <v>712</v>
      </c>
      <c r="H64" t="s">
        <v>713</v>
      </c>
    </row>
    <row r="65" spans="1:8" x14ac:dyDescent="0.25">
      <c r="A65">
        <v>10462442</v>
      </c>
      <c r="B65">
        <v>7.11</v>
      </c>
      <c r="C65">
        <v>8.32</v>
      </c>
      <c r="D65">
        <v>-2.31</v>
      </c>
      <c r="E65" s="64" t="s">
        <v>714</v>
      </c>
      <c r="F65" s="64" t="s">
        <v>715</v>
      </c>
      <c r="G65" t="s">
        <v>716</v>
      </c>
      <c r="H65" t="s">
        <v>717</v>
      </c>
    </row>
    <row r="66" spans="1:8" x14ac:dyDescent="0.25">
      <c r="A66">
        <v>10513145</v>
      </c>
      <c r="B66">
        <v>6.6</v>
      </c>
      <c r="C66">
        <v>7.98</v>
      </c>
      <c r="D66">
        <v>-2.59</v>
      </c>
      <c r="E66" s="64" t="s">
        <v>718</v>
      </c>
      <c r="F66" s="64" t="s">
        <v>719</v>
      </c>
      <c r="G66" t="s">
        <v>720</v>
      </c>
      <c r="H66" t="s">
        <v>721</v>
      </c>
    </row>
    <row r="67" spans="1:8" x14ac:dyDescent="0.25">
      <c r="A67">
        <v>10462005</v>
      </c>
      <c r="B67">
        <v>6.66</v>
      </c>
      <c r="C67">
        <v>7.98</v>
      </c>
      <c r="D67">
        <v>-2.4900000000000002</v>
      </c>
      <c r="E67" s="64" t="s">
        <v>722</v>
      </c>
      <c r="F67" s="64" t="s">
        <v>723</v>
      </c>
      <c r="G67" t="s">
        <v>724</v>
      </c>
      <c r="H67" t="s">
        <v>725</v>
      </c>
    </row>
    <row r="68" spans="1:8" x14ac:dyDescent="0.25">
      <c r="A68">
        <v>10390640</v>
      </c>
      <c r="B68">
        <v>6.69</v>
      </c>
      <c r="C68">
        <v>8.23</v>
      </c>
      <c r="D68">
        <v>-2.91</v>
      </c>
      <c r="E68" s="64" t="s">
        <v>726</v>
      </c>
      <c r="F68" s="64" t="s">
        <v>727</v>
      </c>
      <c r="G68" t="s">
        <v>728</v>
      </c>
      <c r="H68" t="s">
        <v>729</v>
      </c>
    </row>
    <row r="69" spans="1:8" x14ac:dyDescent="0.25">
      <c r="A69">
        <v>10383214</v>
      </c>
      <c r="B69">
        <v>8.91</v>
      </c>
      <c r="C69">
        <v>7.78</v>
      </c>
      <c r="D69">
        <v>2.19</v>
      </c>
      <c r="E69" s="64" t="s">
        <v>730</v>
      </c>
      <c r="F69" s="64" t="s">
        <v>727</v>
      </c>
      <c r="G69" t="s">
        <v>673</v>
      </c>
      <c r="H69" t="s">
        <v>674</v>
      </c>
    </row>
    <row r="70" spans="1:8" x14ac:dyDescent="0.25">
      <c r="A70">
        <v>10538459</v>
      </c>
      <c r="B70">
        <v>8.6199999999999992</v>
      </c>
      <c r="C70">
        <v>6.72</v>
      </c>
      <c r="D70">
        <v>3.75</v>
      </c>
      <c r="E70" s="64" t="s">
        <v>731</v>
      </c>
      <c r="F70" s="64" t="s">
        <v>732</v>
      </c>
      <c r="G70" t="s">
        <v>733</v>
      </c>
      <c r="H70" t="s">
        <v>734</v>
      </c>
    </row>
    <row r="71" spans="1:8" x14ac:dyDescent="0.25">
      <c r="A71">
        <v>10491182</v>
      </c>
      <c r="B71">
        <v>5.81</v>
      </c>
      <c r="C71">
        <v>7.13</v>
      </c>
      <c r="D71">
        <v>-2.5099999999999998</v>
      </c>
      <c r="E71" s="64" t="s">
        <v>735</v>
      </c>
      <c r="F71" s="64" t="s">
        <v>736</v>
      </c>
      <c r="G71" t="s">
        <v>737</v>
      </c>
      <c r="H71" t="s">
        <v>738</v>
      </c>
    </row>
    <row r="72" spans="1:8" x14ac:dyDescent="0.25">
      <c r="A72">
        <v>10435743</v>
      </c>
      <c r="B72">
        <v>4.71</v>
      </c>
      <c r="C72">
        <v>5.76</v>
      </c>
      <c r="D72">
        <v>-2.08</v>
      </c>
      <c r="E72" s="64" t="s">
        <v>739</v>
      </c>
      <c r="F72" s="64" t="s">
        <v>736</v>
      </c>
      <c r="G72" t="s">
        <v>740</v>
      </c>
      <c r="H72" t="s">
        <v>741</v>
      </c>
    </row>
    <row r="73" spans="1:8" x14ac:dyDescent="0.25">
      <c r="A73">
        <v>10425321</v>
      </c>
      <c r="B73">
        <v>10.66</v>
      </c>
      <c r="C73">
        <v>9.2899999999999991</v>
      </c>
      <c r="D73">
        <v>2.59</v>
      </c>
      <c r="E73" s="64" t="s">
        <v>742</v>
      </c>
      <c r="F73" s="64" t="s">
        <v>743</v>
      </c>
      <c r="G73" t="s">
        <v>744</v>
      </c>
      <c r="H73" t="s">
        <v>745</v>
      </c>
    </row>
    <row r="74" spans="1:8" x14ac:dyDescent="0.25">
      <c r="A74">
        <v>10488378</v>
      </c>
      <c r="B74">
        <v>8.59</v>
      </c>
      <c r="C74">
        <v>6.92</v>
      </c>
      <c r="D74">
        <v>3.17</v>
      </c>
      <c r="E74" s="64" t="s">
        <v>746</v>
      </c>
      <c r="F74" s="64" t="s">
        <v>743</v>
      </c>
      <c r="G74" t="s">
        <v>747</v>
      </c>
      <c r="H74" t="s">
        <v>748</v>
      </c>
    </row>
    <row r="75" spans="1:8" x14ac:dyDescent="0.25">
      <c r="A75">
        <v>10474836</v>
      </c>
      <c r="B75">
        <v>9.32</v>
      </c>
      <c r="C75">
        <v>8.3000000000000007</v>
      </c>
      <c r="D75">
        <v>2.02</v>
      </c>
      <c r="E75" s="64" t="s">
        <v>749</v>
      </c>
      <c r="F75" s="64" t="s">
        <v>750</v>
      </c>
      <c r="G75" t="s">
        <v>751</v>
      </c>
      <c r="H75" t="s">
        <v>752</v>
      </c>
    </row>
    <row r="76" spans="1:8" x14ac:dyDescent="0.25">
      <c r="A76">
        <v>10456005</v>
      </c>
      <c r="B76">
        <v>8.82</v>
      </c>
      <c r="C76">
        <v>6.63</v>
      </c>
      <c r="D76">
        <v>4.55</v>
      </c>
      <c r="E76" s="64" t="s">
        <v>753</v>
      </c>
      <c r="F76" s="64" t="s">
        <v>754</v>
      </c>
      <c r="G76" t="s">
        <v>755</v>
      </c>
      <c r="H76" t="s">
        <v>756</v>
      </c>
    </row>
    <row r="77" spans="1:8" x14ac:dyDescent="0.25">
      <c r="A77">
        <v>10399478</v>
      </c>
      <c r="B77">
        <v>5.64</v>
      </c>
      <c r="C77">
        <v>6.65</v>
      </c>
      <c r="D77">
        <v>-2.02</v>
      </c>
      <c r="E77" s="64" t="s">
        <v>757</v>
      </c>
      <c r="F77" s="64" t="s">
        <v>758</v>
      </c>
      <c r="G77" t="s">
        <v>759</v>
      </c>
      <c r="H77" t="s">
        <v>760</v>
      </c>
    </row>
    <row r="78" spans="1:8" x14ac:dyDescent="0.25">
      <c r="A78">
        <v>10529957</v>
      </c>
      <c r="B78">
        <v>6.33</v>
      </c>
      <c r="C78">
        <v>8.01</v>
      </c>
      <c r="D78">
        <v>-3.19</v>
      </c>
      <c r="E78" s="64" t="s">
        <v>761</v>
      </c>
      <c r="F78" s="64" t="s">
        <v>762</v>
      </c>
      <c r="G78" t="s">
        <v>763</v>
      </c>
      <c r="H78" t="s">
        <v>764</v>
      </c>
    </row>
    <row r="79" spans="1:8" x14ac:dyDescent="0.25">
      <c r="A79">
        <v>10457250</v>
      </c>
      <c r="B79">
        <v>8.26</v>
      </c>
      <c r="C79">
        <v>6.89</v>
      </c>
      <c r="D79">
        <v>2.57</v>
      </c>
      <c r="E79" s="64" t="s">
        <v>765</v>
      </c>
      <c r="F79" s="64" t="s">
        <v>766</v>
      </c>
      <c r="G79" t="s">
        <v>767</v>
      </c>
      <c r="H79" t="s">
        <v>768</v>
      </c>
    </row>
    <row r="80" spans="1:8" x14ac:dyDescent="0.25">
      <c r="A80">
        <v>10573939</v>
      </c>
      <c r="B80">
        <v>8.2899999999999991</v>
      </c>
      <c r="C80">
        <v>6.53</v>
      </c>
      <c r="D80">
        <v>3.41</v>
      </c>
      <c r="E80" s="64" t="s">
        <v>769</v>
      </c>
      <c r="F80" s="64" t="s">
        <v>770</v>
      </c>
      <c r="G80" t="s">
        <v>771</v>
      </c>
      <c r="H80" t="s">
        <v>772</v>
      </c>
    </row>
    <row r="81" spans="1:8" x14ac:dyDescent="0.25">
      <c r="A81">
        <v>10517173</v>
      </c>
      <c r="B81">
        <v>8.94</v>
      </c>
      <c r="C81">
        <v>7.93</v>
      </c>
      <c r="D81">
        <v>2.02</v>
      </c>
      <c r="E81" s="64" t="s">
        <v>773</v>
      </c>
      <c r="F81" s="64" t="s">
        <v>774</v>
      </c>
      <c r="G81" t="s">
        <v>775</v>
      </c>
      <c r="H81" t="s">
        <v>776</v>
      </c>
    </row>
    <row r="82" spans="1:8" x14ac:dyDescent="0.25">
      <c r="A82">
        <v>10564539</v>
      </c>
      <c r="B82">
        <v>4.6500000000000004</v>
      </c>
      <c r="C82">
        <v>6</v>
      </c>
      <c r="D82">
        <v>-2.54</v>
      </c>
      <c r="E82" s="64" t="s">
        <v>777</v>
      </c>
      <c r="F82" s="64" t="s">
        <v>778</v>
      </c>
      <c r="G82" t="s">
        <v>779</v>
      </c>
      <c r="H82" t="s">
        <v>780</v>
      </c>
    </row>
    <row r="83" spans="1:8" x14ac:dyDescent="0.25">
      <c r="A83">
        <v>10513141</v>
      </c>
      <c r="B83">
        <v>6.04</v>
      </c>
      <c r="C83">
        <v>7.49</v>
      </c>
      <c r="D83">
        <v>-2.74</v>
      </c>
      <c r="E83" s="64" t="s">
        <v>781</v>
      </c>
      <c r="F83" s="64" t="s">
        <v>782</v>
      </c>
      <c r="G83" t="s">
        <v>720</v>
      </c>
      <c r="H83" t="s">
        <v>721</v>
      </c>
    </row>
    <row r="84" spans="1:8" x14ac:dyDescent="0.25">
      <c r="A84">
        <v>10455108</v>
      </c>
      <c r="B84">
        <v>5.81</v>
      </c>
      <c r="C84">
        <v>8.86</v>
      </c>
      <c r="D84">
        <v>-8.24</v>
      </c>
      <c r="E84" s="64" t="s">
        <v>783</v>
      </c>
      <c r="F84" s="64" t="s">
        <v>784</v>
      </c>
      <c r="G84" t="s">
        <v>785</v>
      </c>
      <c r="H84" t="s">
        <v>786</v>
      </c>
    </row>
    <row r="85" spans="1:8" x14ac:dyDescent="0.25">
      <c r="A85">
        <v>10359034</v>
      </c>
      <c r="B85">
        <v>7.09</v>
      </c>
      <c r="C85">
        <v>9.09</v>
      </c>
      <c r="D85">
        <v>-4</v>
      </c>
      <c r="E85" s="64" t="s">
        <v>783</v>
      </c>
      <c r="F85" s="64" t="s">
        <v>784</v>
      </c>
      <c r="G85" t="s">
        <v>787</v>
      </c>
      <c r="H85" t="s">
        <v>788</v>
      </c>
    </row>
    <row r="86" spans="1:8" x14ac:dyDescent="0.25">
      <c r="A86">
        <v>10416653</v>
      </c>
      <c r="B86">
        <v>7.73</v>
      </c>
      <c r="C86">
        <v>6.66</v>
      </c>
      <c r="D86">
        <v>2.1</v>
      </c>
      <c r="E86" s="64" t="s">
        <v>789</v>
      </c>
      <c r="F86" s="64" t="s">
        <v>790</v>
      </c>
      <c r="G86" t="s">
        <v>791</v>
      </c>
      <c r="H86" t="s">
        <v>792</v>
      </c>
    </row>
    <row r="87" spans="1:8" x14ac:dyDescent="0.25">
      <c r="A87">
        <v>10379489</v>
      </c>
      <c r="B87">
        <v>6.86</v>
      </c>
      <c r="C87">
        <v>8.17</v>
      </c>
      <c r="D87">
        <v>-2.48</v>
      </c>
      <c r="E87" s="64" t="s">
        <v>793</v>
      </c>
      <c r="F87" s="64" t="s">
        <v>794</v>
      </c>
      <c r="G87" t="s">
        <v>795</v>
      </c>
      <c r="H87" t="s">
        <v>796</v>
      </c>
    </row>
    <row r="88" spans="1:8" x14ac:dyDescent="0.25">
      <c r="A88">
        <v>10427461</v>
      </c>
      <c r="B88">
        <v>8.27</v>
      </c>
      <c r="C88">
        <v>9.6</v>
      </c>
      <c r="D88">
        <v>-2.5099999999999998</v>
      </c>
      <c r="E88" s="64" t="s">
        <v>797</v>
      </c>
      <c r="F88" s="64" t="s">
        <v>798</v>
      </c>
      <c r="G88" t="s">
        <v>799</v>
      </c>
      <c r="H88" t="s">
        <v>800</v>
      </c>
    </row>
    <row r="89" spans="1:8" x14ac:dyDescent="0.25">
      <c r="A89">
        <v>10513162</v>
      </c>
      <c r="B89">
        <v>7.18</v>
      </c>
      <c r="C89">
        <v>8.42</v>
      </c>
      <c r="D89">
        <v>-2.36</v>
      </c>
      <c r="E89" s="64" t="s">
        <v>801</v>
      </c>
      <c r="F89" s="64" t="s">
        <v>802</v>
      </c>
      <c r="G89" t="s">
        <v>720</v>
      </c>
      <c r="H89" t="s">
        <v>721</v>
      </c>
    </row>
    <row r="90" spans="1:8" x14ac:dyDescent="0.25">
      <c r="A90">
        <v>10453178</v>
      </c>
      <c r="B90">
        <v>5.48</v>
      </c>
      <c r="C90">
        <v>6.93</v>
      </c>
      <c r="D90">
        <v>-2.73</v>
      </c>
      <c r="E90" s="64" t="s">
        <v>803</v>
      </c>
      <c r="F90" s="64" t="s">
        <v>804</v>
      </c>
      <c r="G90" t="s">
        <v>805</v>
      </c>
      <c r="H90" t="s">
        <v>806</v>
      </c>
    </row>
    <row r="91" spans="1:8" x14ac:dyDescent="0.25">
      <c r="A91">
        <v>10420216</v>
      </c>
      <c r="B91">
        <v>7.79</v>
      </c>
      <c r="C91">
        <v>6.75</v>
      </c>
      <c r="D91">
        <v>2.06</v>
      </c>
      <c r="E91" s="64" t="s">
        <v>807</v>
      </c>
      <c r="F91" s="64" t="s">
        <v>808</v>
      </c>
      <c r="G91" t="s">
        <v>809</v>
      </c>
      <c r="H91" t="s">
        <v>810</v>
      </c>
    </row>
    <row r="92" spans="1:8" x14ac:dyDescent="0.25">
      <c r="A92">
        <v>10466779</v>
      </c>
      <c r="B92">
        <v>6.54</v>
      </c>
      <c r="C92">
        <v>8.6300000000000008</v>
      </c>
      <c r="D92">
        <v>-4.24</v>
      </c>
      <c r="E92" s="64" t="s">
        <v>811</v>
      </c>
      <c r="F92" s="64" t="s">
        <v>812</v>
      </c>
      <c r="G92" t="s">
        <v>813</v>
      </c>
      <c r="H92" t="s">
        <v>814</v>
      </c>
    </row>
    <row r="93" spans="1:8" x14ac:dyDescent="0.25">
      <c r="A93">
        <v>10383208</v>
      </c>
      <c r="B93">
        <v>7.33</v>
      </c>
      <c r="C93">
        <v>6.26</v>
      </c>
      <c r="D93">
        <v>2.1</v>
      </c>
      <c r="E93" s="64" t="s">
        <v>815</v>
      </c>
      <c r="F93" s="64" t="s">
        <v>816</v>
      </c>
      <c r="G93" t="s">
        <v>673</v>
      </c>
      <c r="H93" t="s">
        <v>674</v>
      </c>
    </row>
    <row r="94" spans="1:8" x14ac:dyDescent="0.25">
      <c r="A94">
        <v>10579744</v>
      </c>
      <c r="B94">
        <v>5.68</v>
      </c>
      <c r="C94">
        <v>7.14</v>
      </c>
      <c r="D94">
        <v>-2.76</v>
      </c>
      <c r="E94" s="64" t="s">
        <v>817</v>
      </c>
      <c r="F94" s="64" t="s">
        <v>818</v>
      </c>
      <c r="G94" t="s">
        <v>819</v>
      </c>
      <c r="H94" t="s">
        <v>820</v>
      </c>
    </row>
    <row r="95" spans="1:8" x14ac:dyDescent="0.25">
      <c r="A95">
        <v>10576639</v>
      </c>
      <c r="B95">
        <v>7.12</v>
      </c>
      <c r="C95">
        <v>9.1199999999999992</v>
      </c>
      <c r="D95">
        <v>-3.98</v>
      </c>
      <c r="E95" s="64" t="s">
        <v>821</v>
      </c>
      <c r="F95" s="64" t="s">
        <v>822</v>
      </c>
      <c r="G95" t="s">
        <v>823</v>
      </c>
      <c r="H95" t="s">
        <v>824</v>
      </c>
    </row>
    <row r="96" spans="1:8" x14ac:dyDescent="0.25">
      <c r="A96">
        <v>10538082</v>
      </c>
      <c r="B96">
        <v>6.67</v>
      </c>
      <c r="C96">
        <v>7.86</v>
      </c>
      <c r="D96">
        <v>-2.2799999999999998</v>
      </c>
      <c r="E96" s="64" t="s">
        <v>825</v>
      </c>
      <c r="F96" s="64" t="s">
        <v>822</v>
      </c>
      <c r="G96" t="s">
        <v>826</v>
      </c>
      <c r="H96" t="s">
        <v>827</v>
      </c>
    </row>
    <row r="97" spans="1:8" x14ac:dyDescent="0.25">
      <c r="A97">
        <v>10584615</v>
      </c>
      <c r="B97">
        <v>7.6</v>
      </c>
      <c r="C97">
        <v>6.59</v>
      </c>
      <c r="D97">
        <v>2.0099999999999998</v>
      </c>
      <c r="E97" s="64" t="s">
        <v>828</v>
      </c>
      <c r="F97" s="64" t="s">
        <v>829</v>
      </c>
      <c r="G97" t="s">
        <v>830</v>
      </c>
      <c r="H97" t="s">
        <v>831</v>
      </c>
    </row>
    <row r="98" spans="1:8" x14ac:dyDescent="0.25">
      <c r="A98">
        <v>10468898</v>
      </c>
      <c r="B98">
        <v>8.07</v>
      </c>
      <c r="C98">
        <v>9.89</v>
      </c>
      <c r="D98">
        <v>-3.54</v>
      </c>
      <c r="E98" s="64" t="s">
        <v>832</v>
      </c>
      <c r="F98" s="64" t="s">
        <v>833</v>
      </c>
      <c r="G98" t="s">
        <v>834</v>
      </c>
      <c r="H98" t="s">
        <v>835</v>
      </c>
    </row>
    <row r="99" spans="1:8" x14ac:dyDescent="0.25">
      <c r="A99">
        <v>10365537</v>
      </c>
      <c r="B99">
        <v>5.12</v>
      </c>
      <c r="C99">
        <v>6.51</v>
      </c>
      <c r="D99">
        <v>-2.63</v>
      </c>
      <c r="E99" s="64" t="s">
        <v>836</v>
      </c>
      <c r="F99" s="64" t="s">
        <v>837</v>
      </c>
      <c r="G99" t="s">
        <v>838</v>
      </c>
      <c r="H99" t="s">
        <v>839</v>
      </c>
    </row>
    <row r="100" spans="1:8" x14ac:dyDescent="0.25">
      <c r="A100">
        <v>10356866</v>
      </c>
      <c r="B100">
        <v>6.71</v>
      </c>
      <c r="C100">
        <v>7.74</v>
      </c>
      <c r="D100">
        <v>-2.0499999999999998</v>
      </c>
      <c r="E100" s="64" t="s">
        <v>840</v>
      </c>
      <c r="F100" s="64" t="s">
        <v>841</v>
      </c>
      <c r="G100" t="s">
        <v>842</v>
      </c>
      <c r="H100" t="s">
        <v>843</v>
      </c>
    </row>
    <row r="101" spans="1:8" x14ac:dyDescent="0.25">
      <c r="A101">
        <v>10448925</v>
      </c>
      <c r="B101">
        <v>7.32</v>
      </c>
      <c r="C101">
        <v>8.7799999999999994</v>
      </c>
      <c r="D101">
        <v>-2.74</v>
      </c>
      <c r="E101" s="64" t="s">
        <v>844</v>
      </c>
      <c r="F101" s="64" t="s">
        <v>845</v>
      </c>
      <c r="G101" t="s">
        <v>846</v>
      </c>
      <c r="H101" t="s">
        <v>847</v>
      </c>
    </row>
    <row r="102" spans="1:8" x14ac:dyDescent="0.25">
      <c r="A102">
        <v>10571344</v>
      </c>
      <c r="B102">
        <v>5.93</v>
      </c>
      <c r="C102">
        <v>7.16</v>
      </c>
      <c r="D102">
        <v>-2.34</v>
      </c>
      <c r="E102" s="64" t="s">
        <v>848</v>
      </c>
      <c r="F102" s="64" t="s">
        <v>845</v>
      </c>
      <c r="G102" t="s">
        <v>849</v>
      </c>
      <c r="H102" t="s">
        <v>850</v>
      </c>
    </row>
    <row r="103" spans="1:8" x14ac:dyDescent="0.25">
      <c r="A103">
        <v>10590631</v>
      </c>
      <c r="B103">
        <v>6.39</v>
      </c>
      <c r="C103">
        <v>10.3</v>
      </c>
      <c r="D103">
        <v>-15.07</v>
      </c>
      <c r="E103" s="64" t="s">
        <v>851</v>
      </c>
      <c r="F103" s="64" t="s">
        <v>845</v>
      </c>
      <c r="G103" t="s">
        <v>852</v>
      </c>
      <c r="H103" t="s">
        <v>853</v>
      </c>
    </row>
    <row r="104" spans="1:8" x14ac:dyDescent="0.25">
      <c r="A104">
        <v>10602716</v>
      </c>
      <c r="B104">
        <v>8.07</v>
      </c>
      <c r="C104">
        <v>6.74</v>
      </c>
      <c r="D104">
        <v>2.5099999999999998</v>
      </c>
      <c r="E104" s="64" t="s">
        <v>854</v>
      </c>
      <c r="F104" s="64" t="s">
        <v>855</v>
      </c>
      <c r="G104" t="s">
        <v>856</v>
      </c>
      <c r="H104" t="s">
        <v>857</v>
      </c>
    </row>
    <row r="105" spans="1:8" x14ac:dyDescent="0.25">
      <c r="A105">
        <v>10422321</v>
      </c>
      <c r="B105">
        <v>6.56</v>
      </c>
      <c r="C105">
        <v>7.84</v>
      </c>
      <c r="D105">
        <v>-2.4300000000000002</v>
      </c>
      <c r="E105" s="64" t="s">
        <v>858</v>
      </c>
      <c r="F105" s="64" t="s">
        <v>855</v>
      </c>
      <c r="G105" t="s">
        <v>859</v>
      </c>
      <c r="H105" t="s">
        <v>860</v>
      </c>
    </row>
    <row r="106" spans="1:8" x14ac:dyDescent="0.25">
      <c r="A106">
        <v>10592106</v>
      </c>
      <c r="B106">
        <v>6.16</v>
      </c>
      <c r="C106">
        <v>7.71</v>
      </c>
      <c r="D106">
        <v>-2.94</v>
      </c>
      <c r="E106" s="64" t="s">
        <v>861</v>
      </c>
      <c r="F106" s="64" t="s">
        <v>862</v>
      </c>
      <c r="G106" t="s">
        <v>863</v>
      </c>
      <c r="H106" t="s">
        <v>864</v>
      </c>
    </row>
    <row r="107" spans="1:8" x14ac:dyDescent="0.25">
      <c r="A107">
        <v>10399666</v>
      </c>
      <c r="B107">
        <v>7.67</v>
      </c>
      <c r="C107">
        <v>8.9600000000000009</v>
      </c>
      <c r="D107">
        <v>-2.44</v>
      </c>
      <c r="E107" s="64" t="s">
        <v>865</v>
      </c>
      <c r="F107" s="64" t="s">
        <v>866</v>
      </c>
      <c r="G107" t="s">
        <v>867</v>
      </c>
      <c r="H107" t="s">
        <v>868</v>
      </c>
    </row>
    <row r="108" spans="1:8" x14ac:dyDescent="0.25">
      <c r="A108">
        <v>10412701</v>
      </c>
      <c r="B108">
        <v>6.23</v>
      </c>
      <c r="C108">
        <v>7.57</v>
      </c>
      <c r="D108">
        <v>-2.5299999999999998</v>
      </c>
      <c r="E108" s="64" t="s">
        <v>869</v>
      </c>
      <c r="F108" s="64" t="s">
        <v>870</v>
      </c>
      <c r="G108" t="s">
        <v>871</v>
      </c>
      <c r="H108" t="s">
        <v>872</v>
      </c>
    </row>
    <row r="109" spans="1:8" x14ac:dyDescent="0.25">
      <c r="A109">
        <v>10401244</v>
      </c>
      <c r="B109">
        <v>7.45</v>
      </c>
      <c r="C109">
        <v>8.84</v>
      </c>
      <c r="D109">
        <v>-2.62</v>
      </c>
      <c r="E109" s="64" t="s">
        <v>873</v>
      </c>
      <c r="F109" s="64" t="s">
        <v>870</v>
      </c>
      <c r="G109" t="s">
        <v>874</v>
      </c>
      <c r="H109" t="s">
        <v>875</v>
      </c>
    </row>
    <row r="110" spans="1:8" x14ac:dyDescent="0.25">
      <c r="A110">
        <v>10347036</v>
      </c>
      <c r="B110">
        <v>5.87</v>
      </c>
      <c r="C110">
        <v>6.91</v>
      </c>
      <c r="D110">
        <v>-2.0499999999999998</v>
      </c>
      <c r="E110" s="64" t="s">
        <v>876</v>
      </c>
      <c r="F110" s="64" t="s">
        <v>877</v>
      </c>
      <c r="G110" t="s">
        <v>878</v>
      </c>
      <c r="H110" t="s">
        <v>879</v>
      </c>
    </row>
    <row r="111" spans="1:8" x14ac:dyDescent="0.25">
      <c r="A111">
        <v>10569646</v>
      </c>
      <c r="B111">
        <v>9.7899999999999991</v>
      </c>
      <c r="C111">
        <v>7.98</v>
      </c>
      <c r="D111">
        <v>3.52</v>
      </c>
      <c r="E111" s="64" t="s">
        <v>880</v>
      </c>
      <c r="F111" s="64" t="s">
        <v>877</v>
      </c>
      <c r="G111" t="s">
        <v>881</v>
      </c>
      <c r="H111" t="s">
        <v>882</v>
      </c>
    </row>
    <row r="112" spans="1:8" x14ac:dyDescent="0.25">
      <c r="A112">
        <v>10512470</v>
      </c>
      <c r="B112">
        <v>7.52</v>
      </c>
      <c r="C112">
        <v>10.24</v>
      </c>
      <c r="D112">
        <v>-6.57</v>
      </c>
      <c r="E112" s="64" t="s">
        <v>883</v>
      </c>
      <c r="F112" s="64" t="s">
        <v>884</v>
      </c>
      <c r="G112" t="s">
        <v>885</v>
      </c>
      <c r="H112" t="s">
        <v>886</v>
      </c>
    </row>
    <row r="113" spans="1:8" x14ac:dyDescent="0.25">
      <c r="A113">
        <v>10544133</v>
      </c>
      <c r="B113">
        <v>8.58</v>
      </c>
      <c r="C113">
        <v>7.22</v>
      </c>
      <c r="D113">
        <v>2.57</v>
      </c>
      <c r="E113" s="64" t="s">
        <v>887</v>
      </c>
      <c r="F113" s="64" t="s">
        <v>888</v>
      </c>
      <c r="G113" t="s">
        <v>889</v>
      </c>
      <c r="H113" t="s">
        <v>890</v>
      </c>
    </row>
    <row r="114" spans="1:8" x14ac:dyDescent="0.25">
      <c r="A114">
        <v>10446739</v>
      </c>
      <c r="B114">
        <v>6.14</v>
      </c>
      <c r="C114">
        <v>7.23</v>
      </c>
      <c r="D114">
        <v>-2.14</v>
      </c>
      <c r="E114" s="64" t="s">
        <v>891</v>
      </c>
      <c r="F114" s="64" t="s">
        <v>892</v>
      </c>
      <c r="G114" t="s">
        <v>893</v>
      </c>
      <c r="H114" t="s">
        <v>894</v>
      </c>
    </row>
    <row r="115" spans="1:8" x14ac:dyDescent="0.25">
      <c r="A115">
        <v>10518335</v>
      </c>
      <c r="B115">
        <v>9.74</v>
      </c>
      <c r="C115">
        <v>10.88</v>
      </c>
      <c r="D115">
        <v>-2.2000000000000002</v>
      </c>
      <c r="E115" s="64" t="s">
        <v>895</v>
      </c>
      <c r="F115" s="64" t="s">
        <v>896</v>
      </c>
      <c r="G115" t="s">
        <v>897</v>
      </c>
      <c r="H115" t="s">
        <v>898</v>
      </c>
    </row>
    <row r="116" spans="1:8" x14ac:dyDescent="0.25">
      <c r="A116">
        <v>10550394</v>
      </c>
      <c r="B116">
        <v>8.36</v>
      </c>
      <c r="C116">
        <v>7.05</v>
      </c>
      <c r="D116">
        <v>2.48</v>
      </c>
      <c r="E116" s="64" t="s">
        <v>899</v>
      </c>
      <c r="F116" s="64" t="s">
        <v>900</v>
      </c>
      <c r="G116" t="s">
        <v>901</v>
      </c>
      <c r="H116" t="s">
        <v>902</v>
      </c>
    </row>
    <row r="117" spans="1:8" x14ac:dyDescent="0.25">
      <c r="A117">
        <v>10587503</v>
      </c>
      <c r="B117">
        <v>7.94</v>
      </c>
      <c r="C117">
        <v>6.46</v>
      </c>
      <c r="D117">
        <v>2.8</v>
      </c>
      <c r="E117" s="64" t="s">
        <v>903</v>
      </c>
      <c r="F117" s="64" t="s">
        <v>904</v>
      </c>
      <c r="G117" t="s">
        <v>905</v>
      </c>
      <c r="H117" t="s">
        <v>906</v>
      </c>
    </row>
    <row r="118" spans="1:8" x14ac:dyDescent="0.25">
      <c r="A118">
        <v>10370552</v>
      </c>
      <c r="B118">
        <v>6.98</v>
      </c>
      <c r="C118">
        <v>8.43</v>
      </c>
      <c r="D118">
        <v>-2.72</v>
      </c>
      <c r="E118" s="64" t="s">
        <v>907</v>
      </c>
      <c r="F118" s="64" t="s">
        <v>904</v>
      </c>
      <c r="G118" t="s">
        <v>908</v>
      </c>
      <c r="H118" t="s">
        <v>909</v>
      </c>
    </row>
    <row r="119" spans="1:8" x14ac:dyDescent="0.25">
      <c r="A119">
        <v>10503835</v>
      </c>
      <c r="B119">
        <v>9.27</v>
      </c>
      <c r="C119">
        <v>7.74</v>
      </c>
      <c r="D119">
        <v>2.9</v>
      </c>
      <c r="E119" s="64" t="s">
        <v>910</v>
      </c>
      <c r="F119" s="64" t="s">
        <v>911</v>
      </c>
      <c r="G119" t="s">
        <v>912</v>
      </c>
      <c r="H119" t="s">
        <v>913</v>
      </c>
    </row>
    <row r="120" spans="1:8" x14ac:dyDescent="0.25">
      <c r="A120">
        <v>10411595</v>
      </c>
      <c r="B120">
        <v>6.31</v>
      </c>
      <c r="C120">
        <v>7.38</v>
      </c>
      <c r="D120">
        <v>-2.1</v>
      </c>
      <c r="E120" s="64" t="s">
        <v>914</v>
      </c>
      <c r="F120" s="64" t="s">
        <v>915</v>
      </c>
      <c r="G120" t="s">
        <v>916</v>
      </c>
      <c r="H120" t="s">
        <v>917</v>
      </c>
    </row>
    <row r="121" spans="1:8" x14ac:dyDescent="0.25">
      <c r="A121">
        <v>10455112</v>
      </c>
      <c r="B121">
        <v>5.12</v>
      </c>
      <c r="C121">
        <v>7.71</v>
      </c>
      <c r="D121">
        <v>-6.02</v>
      </c>
      <c r="E121" s="64" t="s">
        <v>918</v>
      </c>
      <c r="F121" s="64" t="s">
        <v>919</v>
      </c>
      <c r="G121" t="s">
        <v>920</v>
      </c>
      <c r="H121" t="s">
        <v>921</v>
      </c>
    </row>
    <row r="122" spans="1:8" x14ac:dyDescent="0.25">
      <c r="A122">
        <v>10517488</v>
      </c>
      <c r="B122">
        <v>6.88</v>
      </c>
      <c r="C122">
        <v>7.93</v>
      </c>
      <c r="D122">
        <v>-2.0699999999999998</v>
      </c>
      <c r="E122" s="64" t="s">
        <v>922</v>
      </c>
      <c r="F122" s="64" t="s">
        <v>919</v>
      </c>
      <c r="G122" t="s">
        <v>923</v>
      </c>
      <c r="H122" t="s">
        <v>924</v>
      </c>
    </row>
    <row r="123" spans="1:8" x14ac:dyDescent="0.25">
      <c r="A123">
        <v>10548069</v>
      </c>
      <c r="B123">
        <v>7.1</v>
      </c>
      <c r="C123">
        <v>5.85</v>
      </c>
      <c r="D123">
        <v>2.39</v>
      </c>
      <c r="E123" s="64" t="s">
        <v>925</v>
      </c>
      <c r="F123" s="64" t="s">
        <v>926</v>
      </c>
      <c r="G123" t="s">
        <v>927</v>
      </c>
      <c r="H123" t="s">
        <v>928</v>
      </c>
    </row>
    <row r="124" spans="1:8" x14ac:dyDescent="0.25">
      <c r="A124">
        <v>10413434</v>
      </c>
      <c r="B124">
        <v>5.15</v>
      </c>
      <c r="C124">
        <v>7.4</v>
      </c>
      <c r="D124">
        <v>-4.76</v>
      </c>
      <c r="E124" s="64" t="s">
        <v>929</v>
      </c>
      <c r="F124" s="64" t="s">
        <v>930</v>
      </c>
      <c r="G124" t="s">
        <v>931</v>
      </c>
      <c r="H124" t="s">
        <v>932</v>
      </c>
    </row>
    <row r="125" spans="1:8" x14ac:dyDescent="0.25">
      <c r="A125">
        <v>10538394</v>
      </c>
      <c r="B125">
        <v>6.67</v>
      </c>
      <c r="C125">
        <v>7.8</v>
      </c>
      <c r="D125">
        <v>-2.19</v>
      </c>
      <c r="E125" s="64" t="s">
        <v>933</v>
      </c>
      <c r="F125" s="64" t="s">
        <v>934</v>
      </c>
      <c r="G125" t="s">
        <v>935</v>
      </c>
      <c r="H125" t="s">
        <v>936</v>
      </c>
    </row>
    <row r="126" spans="1:8" x14ac:dyDescent="0.25">
      <c r="A126">
        <v>10402268</v>
      </c>
      <c r="B126">
        <v>9.64</v>
      </c>
      <c r="C126">
        <v>10.93</v>
      </c>
      <c r="D126">
        <v>-2.46</v>
      </c>
      <c r="E126" s="64" t="s">
        <v>937</v>
      </c>
      <c r="F126" s="64" t="s">
        <v>938</v>
      </c>
      <c r="G126" t="s">
        <v>939</v>
      </c>
      <c r="H126" t="s">
        <v>940</v>
      </c>
    </row>
    <row r="127" spans="1:8" x14ac:dyDescent="0.25">
      <c r="A127">
        <v>10513160</v>
      </c>
      <c r="B127">
        <v>5.99</v>
      </c>
      <c r="C127">
        <v>7.84</v>
      </c>
      <c r="D127">
        <v>-3.61</v>
      </c>
      <c r="E127" s="64" t="s">
        <v>941</v>
      </c>
      <c r="F127" s="64" t="s">
        <v>942</v>
      </c>
      <c r="G127" t="s">
        <v>720</v>
      </c>
      <c r="H127" t="s">
        <v>721</v>
      </c>
    </row>
    <row r="128" spans="1:8" x14ac:dyDescent="0.25">
      <c r="A128">
        <v>10425333</v>
      </c>
      <c r="B128">
        <v>9.17</v>
      </c>
      <c r="C128">
        <v>7.82</v>
      </c>
      <c r="D128">
        <v>2.5499999999999998</v>
      </c>
      <c r="E128" s="64" t="s">
        <v>943</v>
      </c>
      <c r="F128" s="64" t="s">
        <v>942</v>
      </c>
      <c r="G128" t="s">
        <v>744</v>
      </c>
      <c r="H128" t="s">
        <v>745</v>
      </c>
    </row>
    <row r="129" spans="1:8" x14ac:dyDescent="0.25">
      <c r="A129">
        <v>10538924</v>
      </c>
      <c r="B129">
        <v>9.5299999999999994</v>
      </c>
      <c r="C129">
        <v>8.01</v>
      </c>
      <c r="D129">
        <v>2.87</v>
      </c>
      <c r="E129" s="64" t="s">
        <v>944</v>
      </c>
      <c r="F129" s="64" t="s">
        <v>945</v>
      </c>
      <c r="G129" t="s">
        <v>946</v>
      </c>
      <c r="H129" t="s">
        <v>947</v>
      </c>
    </row>
    <row r="130" spans="1:8" x14ac:dyDescent="0.25">
      <c r="A130">
        <v>10515986</v>
      </c>
      <c r="B130">
        <v>8.6199999999999992</v>
      </c>
      <c r="C130">
        <v>7.53</v>
      </c>
      <c r="D130">
        <v>2.13</v>
      </c>
      <c r="E130" s="64" t="s">
        <v>948</v>
      </c>
      <c r="F130" s="64" t="s">
        <v>949</v>
      </c>
      <c r="G130" t="s">
        <v>950</v>
      </c>
      <c r="H130" t="s">
        <v>951</v>
      </c>
    </row>
    <row r="131" spans="1:8" x14ac:dyDescent="0.25">
      <c r="A131">
        <v>10571353</v>
      </c>
      <c r="B131">
        <v>6.64</v>
      </c>
      <c r="C131">
        <v>7.69</v>
      </c>
      <c r="D131">
        <v>-2.0699999999999998</v>
      </c>
      <c r="E131" s="64" t="s">
        <v>952</v>
      </c>
      <c r="F131" s="64" t="s">
        <v>953</v>
      </c>
      <c r="G131" t="s">
        <v>954</v>
      </c>
      <c r="H131" t="s">
        <v>955</v>
      </c>
    </row>
    <row r="132" spans="1:8" x14ac:dyDescent="0.25">
      <c r="A132">
        <v>10351880</v>
      </c>
      <c r="B132">
        <v>7.52</v>
      </c>
      <c r="C132">
        <v>6.07</v>
      </c>
      <c r="D132">
        <v>2.74</v>
      </c>
      <c r="E132" s="64" t="s">
        <v>956</v>
      </c>
      <c r="F132" s="64" t="s">
        <v>957</v>
      </c>
      <c r="G132" t="s">
        <v>958</v>
      </c>
      <c r="H132" t="s">
        <v>959</v>
      </c>
    </row>
    <row r="133" spans="1:8" x14ac:dyDescent="0.25">
      <c r="A133">
        <v>10603208</v>
      </c>
      <c r="B133">
        <v>8.32</v>
      </c>
      <c r="C133">
        <v>9.93</v>
      </c>
      <c r="D133">
        <v>-3.05</v>
      </c>
      <c r="E133" s="64" t="s">
        <v>960</v>
      </c>
      <c r="F133" s="64" t="s">
        <v>961</v>
      </c>
      <c r="G133" t="s">
        <v>962</v>
      </c>
      <c r="H133" t="s">
        <v>963</v>
      </c>
    </row>
    <row r="134" spans="1:8" x14ac:dyDescent="0.25">
      <c r="A134">
        <v>10489107</v>
      </c>
      <c r="B134">
        <v>8.01</v>
      </c>
      <c r="C134">
        <v>9.3800000000000008</v>
      </c>
      <c r="D134">
        <v>-2.58</v>
      </c>
      <c r="E134" s="64" t="s">
        <v>960</v>
      </c>
      <c r="F134" s="64" t="s">
        <v>961</v>
      </c>
      <c r="G134" t="s">
        <v>964</v>
      </c>
      <c r="H134" t="s">
        <v>965</v>
      </c>
    </row>
    <row r="135" spans="1:8" x14ac:dyDescent="0.25">
      <c r="A135">
        <v>10510215</v>
      </c>
      <c r="B135">
        <v>7.49</v>
      </c>
      <c r="C135">
        <v>8.5399999999999991</v>
      </c>
      <c r="D135">
        <v>-2.0699999999999998</v>
      </c>
      <c r="E135" s="64" t="s">
        <v>960</v>
      </c>
      <c r="F135" s="64" t="s">
        <v>961</v>
      </c>
      <c r="G135" t="s">
        <v>966</v>
      </c>
      <c r="H135" t="s">
        <v>967</v>
      </c>
    </row>
    <row r="136" spans="1:8" x14ac:dyDescent="0.25">
      <c r="A136">
        <v>10455118</v>
      </c>
      <c r="B136">
        <v>5.96</v>
      </c>
      <c r="C136">
        <v>8.1999999999999993</v>
      </c>
      <c r="D136">
        <v>-4.7300000000000004</v>
      </c>
      <c r="E136" s="64" t="s">
        <v>968</v>
      </c>
      <c r="F136" s="64" t="s">
        <v>969</v>
      </c>
      <c r="G136" t="s">
        <v>970</v>
      </c>
      <c r="H136" t="s">
        <v>971</v>
      </c>
    </row>
    <row r="137" spans="1:8" x14ac:dyDescent="0.25">
      <c r="A137">
        <v>10483110</v>
      </c>
      <c r="B137">
        <v>8</v>
      </c>
      <c r="C137">
        <v>6.71</v>
      </c>
      <c r="D137">
        <v>2.4500000000000002</v>
      </c>
      <c r="E137" s="64" t="s">
        <v>972</v>
      </c>
      <c r="F137" s="64" t="s">
        <v>973</v>
      </c>
      <c r="G137" t="s">
        <v>974</v>
      </c>
      <c r="H137" t="s">
        <v>975</v>
      </c>
    </row>
    <row r="138" spans="1:8" x14ac:dyDescent="0.25">
      <c r="A138">
        <v>10442219</v>
      </c>
      <c r="B138">
        <v>7.77</v>
      </c>
      <c r="C138">
        <v>9.74</v>
      </c>
      <c r="D138">
        <v>-3.91</v>
      </c>
      <c r="E138" s="64" t="s">
        <v>976</v>
      </c>
      <c r="F138" s="64" t="s">
        <v>973</v>
      </c>
      <c r="G138" t="s">
        <v>977</v>
      </c>
      <c r="H138" t="s">
        <v>978</v>
      </c>
    </row>
    <row r="139" spans="1:8" x14ac:dyDescent="0.25">
      <c r="A139">
        <v>10595831</v>
      </c>
      <c r="B139">
        <v>6.64</v>
      </c>
      <c r="C139">
        <v>7.78</v>
      </c>
      <c r="D139">
        <v>-2.2000000000000002</v>
      </c>
      <c r="E139" s="64" t="s">
        <v>979</v>
      </c>
      <c r="F139" s="64" t="s">
        <v>973</v>
      </c>
      <c r="G139" t="s">
        <v>980</v>
      </c>
      <c r="H139" t="s">
        <v>981</v>
      </c>
    </row>
    <row r="140" spans="1:8" x14ac:dyDescent="0.25">
      <c r="A140">
        <v>10351658</v>
      </c>
      <c r="B140">
        <v>9.02</v>
      </c>
      <c r="C140">
        <v>6.37</v>
      </c>
      <c r="D140">
        <v>6.28</v>
      </c>
      <c r="E140" s="64" t="s">
        <v>979</v>
      </c>
      <c r="F140" s="64" t="s">
        <v>973</v>
      </c>
      <c r="G140" t="s">
        <v>982</v>
      </c>
      <c r="H140" t="s">
        <v>983</v>
      </c>
    </row>
    <row r="141" spans="1:8" x14ac:dyDescent="0.25">
      <c r="A141">
        <v>10513158</v>
      </c>
      <c r="B141">
        <v>5.42</v>
      </c>
      <c r="C141">
        <v>7.12</v>
      </c>
      <c r="D141">
        <v>-3.27</v>
      </c>
      <c r="E141" s="64" t="s">
        <v>984</v>
      </c>
      <c r="F141" s="64" t="s">
        <v>973</v>
      </c>
      <c r="G141" t="s">
        <v>720</v>
      </c>
      <c r="H141" t="s">
        <v>721</v>
      </c>
    </row>
    <row r="142" spans="1:8" x14ac:dyDescent="0.25">
      <c r="A142">
        <v>10513156</v>
      </c>
      <c r="B142">
        <v>6.79</v>
      </c>
      <c r="C142">
        <v>7.97</v>
      </c>
      <c r="D142">
        <v>-2.2599999999999998</v>
      </c>
      <c r="E142" s="64" t="s">
        <v>985</v>
      </c>
      <c r="F142" s="64" t="s">
        <v>973</v>
      </c>
      <c r="G142" t="s">
        <v>720</v>
      </c>
      <c r="H142" t="s">
        <v>721</v>
      </c>
    </row>
    <row r="143" spans="1:8" x14ac:dyDescent="0.25">
      <c r="A143">
        <v>10442904</v>
      </c>
      <c r="B143">
        <v>8.5399999999999991</v>
      </c>
      <c r="C143">
        <v>7.48</v>
      </c>
      <c r="D143">
        <v>2.09</v>
      </c>
      <c r="E143" s="64" t="s">
        <v>986</v>
      </c>
      <c r="F143" s="64" t="s">
        <v>987</v>
      </c>
      <c r="G143" t="s">
        <v>988</v>
      </c>
      <c r="H143" t="s">
        <v>989</v>
      </c>
    </row>
    <row r="144" spans="1:8" x14ac:dyDescent="0.25">
      <c r="A144">
        <v>10449971</v>
      </c>
      <c r="B144">
        <v>5.3</v>
      </c>
      <c r="C144">
        <v>6.51</v>
      </c>
      <c r="D144">
        <v>-2.31</v>
      </c>
      <c r="E144" s="64" t="s">
        <v>990</v>
      </c>
      <c r="F144" s="64" t="s">
        <v>987</v>
      </c>
      <c r="G144" t="s">
        <v>991</v>
      </c>
      <c r="H144" t="s">
        <v>992</v>
      </c>
    </row>
    <row r="145" spans="1:8" x14ac:dyDescent="0.25">
      <c r="A145">
        <v>10601416</v>
      </c>
      <c r="B145">
        <v>6.42</v>
      </c>
      <c r="C145">
        <v>8.2200000000000006</v>
      </c>
      <c r="D145">
        <v>-3.49</v>
      </c>
      <c r="E145" s="64" t="s">
        <v>993</v>
      </c>
      <c r="F145" s="64" t="s">
        <v>987</v>
      </c>
      <c r="G145" t="s">
        <v>994</v>
      </c>
      <c r="H145" t="s">
        <v>995</v>
      </c>
    </row>
    <row r="146" spans="1:8" x14ac:dyDescent="0.25">
      <c r="A146">
        <v>10502791</v>
      </c>
      <c r="B146">
        <v>7.66</v>
      </c>
      <c r="C146">
        <v>6.55</v>
      </c>
      <c r="D146">
        <v>2.16</v>
      </c>
      <c r="E146" s="64" t="s">
        <v>996</v>
      </c>
      <c r="F146" s="64" t="s">
        <v>997</v>
      </c>
      <c r="G146" t="s">
        <v>998</v>
      </c>
      <c r="H146" t="s">
        <v>999</v>
      </c>
    </row>
    <row r="147" spans="1:8" x14ac:dyDescent="0.25">
      <c r="A147">
        <v>10383200</v>
      </c>
      <c r="B147">
        <v>8.16</v>
      </c>
      <c r="C147">
        <v>7.05</v>
      </c>
      <c r="D147">
        <v>2.16</v>
      </c>
      <c r="E147" s="64" t="s">
        <v>1000</v>
      </c>
      <c r="F147" s="64" t="s">
        <v>1001</v>
      </c>
      <c r="G147" t="s">
        <v>673</v>
      </c>
      <c r="H147" t="s">
        <v>674</v>
      </c>
    </row>
    <row r="148" spans="1:8" x14ac:dyDescent="0.25">
      <c r="A148">
        <v>10360367</v>
      </c>
      <c r="B148">
        <v>6.22</v>
      </c>
      <c r="C148">
        <v>4.74</v>
      </c>
      <c r="D148">
        <v>2.79</v>
      </c>
      <c r="E148" s="64" t="s">
        <v>1002</v>
      </c>
      <c r="F148" s="64" t="s">
        <v>1003</v>
      </c>
      <c r="G148" t="s">
        <v>1004</v>
      </c>
      <c r="H148" t="s">
        <v>1005</v>
      </c>
    </row>
    <row r="149" spans="1:8" x14ac:dyDescent="0.25">
      <c r="A149">
        <v>10383168</v>
      </c>
      <c r="B149">
        <v>8.9700000000000006</v>
      </c>
      <c r="C149">
        <v>7.8</v>
      </c>
      <c r="D149">
        <v>2.25</v>
      </c>
      <c r="E149" s="64" t="s">
        <v>1006</v>
      </c>
      <c r="F149" s="64" t="s">
        <v>1007</v>
      </c>
      <c r="G149" t="s">
        <v>673</v>
      </c>
      <c r="H149" t="s">
        <v>674</v>
      </c>
    </row>
    <row r="150" spans="1:8" x14ac:dyDescent="0.25">
      <c r="A150">
        <v>10554926</v>
      </c>
      <c r="B150">
        <v>6.08</v>
      </c>
      <c r="C150">
        <v>4.6500000000000004</v>
      </c>
      <c r="D150">
        <v>2.69</v>
      </c>
      <c r="E150" s="64" t="s">
        <v>1008</v>
      </c>
      <c r="F150" s="64" t="s">
        <v>1009</v>
      </c>
      <c r="G150" t="s">
        <v>1010</v>
      </c>
      <c r="H150" t="s">
        <v>1011</v>
      </c>
    </row>
    <row r="151" spans="1:8" x14ac:dyDescent="0.25">
      <c r="A151">
        <v>10565634</v>
      </c>
      <c r="B151">
        <v>7.46</v>
      </c>
      <c r="C151">
        <v>8.59</v>
      </c>
      <c r="D151">
        <v>-2.19</v>
      </c>
      <c r="E151" s="64" t="s">
        <v>1012</v>
      </c>
      <c r="F151" s="64" t="s">
        <v>1013</v>
      </c>
      <c r="G151" t="s">
        <v>1014</v>
      </c>
      <c r="H151" t="s">
        <v>1015</v>
      </c>
    </row>
    <row r="152" spans="1:8" x14ac:dyDescent="0.25">
      <c r="A152">
        <v>10367746</v>
      </c>
      <c r="B152">
        <v>8.68</v>
      </c>
      <c r="C152">
        <v>7.51</v>
      </c>
      <c r="D152">
        <v>2.25</v>
      </c>
      <c r="E152" s="64" t="s">
        <v>1016</v>
      </c>
      <c r="F152" s="64" t="s">
        <v>1017</v>
      </c>
      <c r="G152" t="s">
        <v>1018</v>
      </c>
      <c r="H152" t="s">
        <v>1019</v>
      </c>
    </row>
    <row r="153" spans="1:8" x14ac:dyDescent="0.25">
      <c r="A153">
        <v>10406254</v>
      </c>
      <c r="B153">
        <v>7.77</v>
      </c>
      <c r="C153">
        <v>8.77</v>
      </c>
      <c r="D153">
        <v>-2</v>
      </c>
      <c r="E153" s="64" t="s">
        <v>1020</v>
      </c>
      <c r="F153" s="64" t="s">
        <v>1017</v>
      </c>
      <c r="G153" t="s">
        <v>1021</v>
      </c>
      <c r="H153" t="s">
        <v>1022</v>
      </c>
    </row>
    <row r="154" spans="1:8" x14ac:dyDescent="0.25">
      <c r="A154">
        <v>10359689</v>
      </c>
      <c r="B154">
        <v>10.25</v>
      </c>
      <c r="C154">
        <v>8.3000000000000007</v>
      </c>
      <c r="D154">
        <v>3.85</v>
      </c>
      <c r="E154" s="64" t="s">
        <v>1023</v>
      </c>
      <c r="F154" s="64" t="s">
        <v>1024</v>
      </c>
      <c r="G154" t="s">
        <v>1025</v>
      </c>
      <c r="H154" t="s">
        <v>1026</v>
      </c>
    </row>
    <row r="155" spans="1:8" x14ac:dyDescent="0.25">
      <c r="A155">
        <v>10455128</v>
      </c>
      <c r="B155">
        <v>5.9</v>
      </c>
      <c r="C155">
        <v>7.72</v>
      </c>
      <c r="D155">
        <v>-3.55</v>
      </c>
      <c r="E155" s="64" t="s">
        <v>1027</v>
      </c>
      <c r="F155" s="64" t="s">
        <v>1028</v>
      </c>
      <c r="G155" t="s">
        <v>1029</v>
      </c>
      <c r="H155" t="s">
        <v>1030</v>
      </c>
    </row>
    <row r="156" spans="1:8" x14ac:dyDescent="0.25">
      <c r="A156">
        <v>10517587</v>
      </c>
      <c r="B156">
        <v>8.7799999999999994</v>
      </c>
      <c r="C156">
        <v>7.32</v>
      </c>
      <c r="D156">
        <v>2.75</v>
      </c>
      <c r="E156" s="64" t="s">
        <v>1031</v>
      </c>
      <c r="F156" s="64" t="s">
        <v>1032</v>
      </c>
      <c r="G156" t="s">
        <v>1033</v>
      </c>
      <c r="H156" t="s">
        <v>1034</v>
      </c>
    </row>
    <row r="157" spans="1:8" x14ac:dyDescent="0.25">
      <c r="A157">
        <v>10389617</v>
      </c>
      <c r="B157">
        <v>7.37</v>
      </c>
      <c r="C157">
        <v>8.5399999999999991</v>
      </c>
      <c r="D157">
        <v>-2.25</v>
      </c>
      <c r="E157" s="64" t="s">
        <v>1035</v>
      </c>
      <c r="F157" s="64" t="s">
        <v>1036</v>
      </c>
      <c r="G157" t="s">
        <v>1037</v>
      </c>
      <c r="H157" t="s">
        <v>1038</v>
      </c>
    </row>
    <row r="158" spans="1:8" x14ac:dyDescent="0.25">
      <c r="A158">
        <v>10418729</v>
      </c>
      <c r="B158">
        <v>8.4700000000000006</v>
      </c>
      <c r="C158">
        <v>9.82</v>
      </c>
      <c r="D158">
        <v>-2.56</v>
      </c>
      <c r="E158" s="64" t="s">
        <v>1039</v>
      </c>
      <c r="F158" s="64" t="s">
        <v>1036</v>
      </c>
      <c r="G158" t="s">
        <v>1040</v>
      </c>
      <c r="H158" t="s">
        <v>1041</v>
      </c>
    </row>
    <row r="159" spans="1:8" x14ac:dyDescent="0.25">
      <c r="A159">
        <v>10531581</v>
      </c>
      <c r="B159">
        <v>7.63</v>
      </c>
      <c r="C159">
        <v>6.54</v>
      </c>
      <c r="D159">
        <v>2.14</v>
      </c>
      <c r="E159" s="64" t="s">
        <v>1042</v>
      </c>
      <c r="F159" s="64" t="s">
        <v>1043</v>
      </c>
      <c r="G159" t="s">
        <v>1044</v>
      </c>
      <c r="H159" t="s">
        <v>1045</v>
      </c>
    </row>
    <row r="160" spans="1:8" x14ac:dyDescent="0.25">
      <c r="A160">
        <v>10516393</v>
      </c>
      <c r="B160">
        <v>5.48</v>
      </c>
      <c r="C160">
        <v>6.88</v>
      </c>
      <c r="D160">
        <v>-2.65</v>
      </c>
      <c r="E160" s="64" t="s">
        <v>1046</v>
      </c>
      <c r="F160" s="64" t="s">
        <v>1047</v>
      </c>
      <c r="G160" s="64" t="s">
        <v>1048</v>
      </c>
      <c r="H160" t="s">
        <v>1049</v>
      </c>
    </row>
    <row r="161" spans="1:8" x14ac:dyDescent="0.25">
      <c r="A161">
        <v>10383202</v>
      </c>
      <c r="B161">
        <v>9.3800000000000008</v>
      </c>
      <c r="C161">
        <v>7.89</v>
      </c>
      <c r="D161">
        <v>2.82</v>
      </c>
      <c r="E161" s="64" t="s">
        <v>1050</v>
      </c>
      <c r="F161" s="64" t="s">
        <v>1051</v>
      </c>
      <c r="G161" t="s">
        <v>673</v>
      </c>
      <c r="H161" t="s">
        <v>674</v>
      </c>
    </row>
    <row r="162" spans="1:8" x14ac:dyDescent="0.25">
      <c r="A162">
        <v>10510167</v>
      </c>
      <c r="B162">
        <v>9.75</v>
      </c>
      <c r="C162">
        <v>10.98</v>
      </c>
      <c r="D162">
        <v>-2.34</v>
      </c>
      <c r="E162" s="64" t="s">
        <v>1052</v>
      </c>
      <c r="F162" s="64" t="s">
        <v>1053</v>
      </c>
      <c r="G162" t="s">
        <v>1054</v>
      </c>
      <c r="H162" t="s">
        <v>1055</v>
      </c>
    </row>
    <row r="163" spans="1:8" x14ac:dyDescent="0.25">
      <c r="A163">
        <v>10506298</v>
      </c>
      <c r="B163">
        <v>7.39</v>
      </c>
      <c r="C163">
        <v>8.58</v>
      </c>
      <c r="D163">
        <v>-2.2799999999999998</v>
      </c>
      <c r="E163" s="64" t="s">
        <v>1056</v>
      </c>
      <c r="F163" s="64" t="s">
        <v>1057</v>
      </c>
      <c r="G163" t="s">
        <v>1058</v>
      </c>
      <c r="H163" t="s">
        <v>1059</v>
      </c>
    </row>
    <row r="164" spans="1:8" x14ac:dyDescent="0.25">
      <c r="A164">
        <v>10414953</v>
      </c>
      <c r="B164">
        <v>7.52</v>
      </c>
      <c r="C164">
        <v>10.06</v>
      </c>
      <c r="D164">
        <v>-5.82</v>
      </c>
      <c r="E164" s="64" t="s">
        <v>1060</v>
      </c>
      <c r="F164" s="64" t="s">
        <v>1061</v>
      </c>
      <c r="G164" t="s">
        <v>1062</v>
      </c>
      <c r="H164" t="s">
        <v>1063</v>
      </c>
    </row>
    <row r="165" spans="1:8" x14ac:dyDescent="0.25">
      <c r="A165">
        <v>10462623</v>
      </c>
      <c r="B165">
        <v>6.4</v>
      </c>
      <c r="C165">
        <v>5.03</v>
      </c>
      <c r="D165">
        <v>2.59</v>
      </c>
      <c r="E165" s="64" t="s">
        <v>1064</v>
      </c>
      <c r="F165" s="64" t="s">
        <v>1065</v>
      </c>
      <c r="G165" t="s">
        <v>1066</v>
      </c>
      <c r="H165" t="s">
        <v>1067</v>
      </c>
    </row>
    <row r="166" spans="1:8" x14ac:dyDescent="0.25">
      <c r="A166">
        <v>10595371</v>
      </c>
      <c r="B166">
        <v>6.1</v>
      </c>
      <c r="C166">
        <v>7.88</v>
      </c>
      <c r="D166">
        <v>-3.44</v>
      </c>
      <c r="E166" s="64" t="s">
        <v>1068</v>
      </c>
      <c r="F166" s="64" t="s">
        <v>1069</v>
      </c>
      <c r="G166" t="s">
        <v>1070</v>
      </c>
      <c r="H166" t="s">
        <v>1071</v>
      </c>
    </row>
    <row r="167" spans="1:8" x14ac:dyDescent="0.25">
      <c r="A167">
        <v>10518346</v>
      </c>
      <c r="B167">
        <v>9.77</v>
      </c>
      <c r="C167">
        <v>10.83</v>
      </c>
      <c r="D167">
        <v>-2.09</v>
      </c>
      <c r="E167" s="64" t="s">
        <v>1072</v>
      </c>
      <c r="F167" s="64" t="s">
        <v>1069</v>
      </c>
      <c r="G167" t="s">
        <v>1073</v>
      </c>
      <c r="H167" t="s">
        <v>1074</v>
      </c>
    </row>
    <row r="168" spans="1:8" x14ac:dyDescent="0.25">
      <c r="A168">
        <v>10490826</v>
      </c>
      <c r="B168">
        <v>6.12</v>
      </c>
      <c r="C168">
        <v>7.39</v>
      </c>
      <c r="D168">
        <v>-2.4</v>
      </c>
      <c r="E168" s="64" t="s">
        <v>1075</v>
      </c>
      <c r="F168" s="64" t="s">
        <v>1076</v>
      </c>
      <c r="G168" t="s">
        <v>1077</v>
      </c>
      <c r="H168" t="s">
        <v>1078</v>
      </c>
    </row>
    <row r="169" spans="1:8" x14ac:dyDescent="0.25">
      <c r="A169">
        <v>10390535</v>
      </c>
      <c r="B169">
        <v>7.52</v>
      </c>
      <c r="C169">
        <v>9.36</v>
      </c>
      <c r="D169">
        <v>-3.58</v>
      </c>
      <c r="E169" s="64" t="s">
        <v>1079</v>
      </c>
      <c r="F169" s="64" t="s">
        <v>1076</v>
      </c>
      <c r="G169" t="s">
        <v>1080</v>
      </c>
      <c r="H169" t="s">
        <v>1081</v>
      </c>
    </row>
    <row r="170" spans="1:8" x14ac:dyDescent="0.25">
      <c r="A170">
        <v>10429128</v>
      </c>
      <c r="B170">
        <v>8.84</v>
      </c>
      <c r="C170">
        <v>9.85</v>
      </c>
      <c r="D170">
        <v>-2.02</v>
      </c>
      <c r="E170" s="64" t="s">
        <v>1082</v>
      </c>
      <c r="F170" s="64" t="s">
        <v>1083</v>
      </c>
      <c r="G170" t="s">
        <v>1084</v>
      </c>
      <c r="H170" t="s">
        <v>1085</v>
      </c>
    </row>
    <row r="171" spans="1:8" x14ac:dyDescent="0.25">
      <c r="A171">
        <v>10394786</v>
      </c>
      <c r="B171">
        <v>7.27</v>
      </c>
      <c r="C171">
        <v>8.4499999999999993</v>
      </c>
      <c r="D171">
        <v>-2.2599999999999998</v>
      </c>
      <c r="E171" s="64" t="s">
        <v>1086</v>
      </c>
      <c r="F171" s="64" t="s">
        <v>1087</v>
      </c>
      <c r="G171" t="s">
        <v>1088</v>
      </c>
      <c r="H171" t="s">
        <v>1089</v>
      </c>
    </row>
    <row r="172" spans="1:8" x14ac:dyDescent="0.25">
      <c r="A172">
        <v>10394783</v>
      </c>
      <c r="B172">
        <v>7.27</v>
      </c>
      <c r="C172">
        <v>8.4499999999999993</v>
      </c>
      <c r="D172">
        <v>-2.2599999999999998</v>
      </c>
      <c r="E172" s="64" t="s">
        <v>1086</v>
      </c>
      <c r="F172" s="64" t="s">
        <v>1087</v>
      </c>
      <c r="G172" t="s">
        <v>1088</v>
      </c>
      <c r="H172" t="s">
        <v>1089</v>
      </c>
    </row>
    <row r="173" spans="1:8" x14ac:dyDescent="0.25">
      <c r="A173">
        <v>10490854</v>
      </c>
      <c r="B173">
        <v>9.4499999999999993</v>
      </c>
      <c r="C173">
        <v>10.61</v>
      </c>
      <c r="D173">
        <v>-2.23</v>
      </c>
      <c r="E173" s="64" t="s">
        <v>1090</v>
      </c>
      <c r="F173" s="64" t="s">
        <v>1091</v>
      </c>
      <c r="G173" t="s">
        <v>1092</v>
      </c>
      <c r="H173" t="s">
        <v>1093</v>
      </c>
    </row>
    <row r="174" spans="1:8" x14ac:dyDescent="0.25">
      <c r="A174">
        <v>10510178</v>
      </c>
      <c r="B174">
        <v>8.61</v>
      </c>
      <c r="C174">
        <v>9.68</v>
      </c>
      <c r="D174">
        <v>-2.1</v>
      </c>
      <c r="E174" s="64" t="s">
        <v>1094</v>
      </c>
      <c r="F174" s="64" t="s">
        <v>1095</v>
      </c>
      <c r="G174" t="s">
        <v>1096</v>
      </c>
      <c r="H174" t="s">
        <v>1097</v>
      </c>
    </row>
    <row r="175" spans="1:8" x14ac:dyDescent="0.25">
      <c r="A175">
        <v>10371271</v>
      </c>
      <c r="B175">
        <v>8.58</v>
      </c>
      <c r="C175">
        <v>7.27</v>
      </c>
      <c r="D175">
        <v>2.4700000000000002</v>
      </c>
      <c r="E175" s="64" t="s">
        <v>715</v>
      </c>
      <c r="F175" s="64" t="s">
        <v>1098</v>
      </c>
      <c r="G175" t="s">
        <v>1099</v>
      </c>
      <c r="H175" t="s">
        <v>1100</v>
      </c>
    </row>
    <row r="176" spans="1:8" x14ac:dyDescent="0.25">
      <c r="A176">
        <v>10521667</v>
      </c>
      <c r="B176">
        <v>9.3699999999999992</v>
      </c>
      <c r="C176">
        <v>7.3</v>
      </c>
      <c r="D176">
        <v>4.1900000000000004</v>
      </c>
      <c r="E176" s="64" t="s">
        <v>1101</v>
      </c>
      <c r="F176" s="64" t="s">
        <v>1102</v>
      </c>
      <c r="G176" t="s">
        <v>1103</v>
      </c>
      <c r="H176" t="s">
        <v>1104</v>
      </c>
    </row>
    <row r="177" spans="1:8" x14ac:dyDescent="0.25">
      <c r="A177">
        <v>10514510</v>
      </c>
      <c r="B177">
        <v>7.22</v>
      </c>
      <c r="C177">
        <v>8.31</v>
      </c>
      <c r="D177">
        <v>-2.14</v>
      </c>
      <c r="E177" s="64" t="s">
        <v>1105</v>
      </c>
      <c r="F177" s="64" t="s">
        <v>1106</v>
      </c>
      <c r="G177" t="s">
        <v>1107</v>
      </c>
      <c r="H177" t="s">
        <v>1108</v>
      </c>
    </row>
    <row r="178" spans="1:8" x14ac:dyDescent="0.25">
      <c r="A178">
        <v>10370544</v>
      </c>
      <c r="B178">
        <v>6.63</v>
      </c>
      <c r="C178">
        <v>9.61</v>
      </c>
      <c r="D178">
        <v>-7.9</v>
      </c>
      <c r="E178" s="64" t="s">
        <v>1109</v>
      </c>
      <c r="F178" s="64" t="s">
        <v>1110</v>
      </c>
      <c r="G178" t="s">
        <v>1111</v>
      </c>
      <c r="H178" t="s">
        <v>1112</v>
      </c>
    </row>
    <row r="179" spans="1:8" x14ac:dyDescent="0.25">
      <c r="A179">
        <v>10573451</v>
      </c>
      <c r="B179">
        <v>8.16</v>
      </c>
      <c r="C179">
        <v>6.99</v>
      </c>
      <c r="D179">
        <v>2.25</v>
      </c>
      <c r="E179" s="64" t="s">
        <v>1113</v>
      </c>
      <c r="F179" s="64" t="s">
        <v>1114</v>
      </c>
      <c r="G179" t="s">
        <v>1115</v>
      </c>
      <c r="H179" t="s">
        <v>1116</v>
      </c>
    </row>
    <row r="180" spans="1:8" x14ac:dyDescent="0.25">
      <c r="A180">
        <v>10455123</v>
      </c>
      <c r="B180">
        <v>4.92</v>
      </c>
      <c r="C180">
        <v>6.92</v>
      </c>
      <c r="D180">
        <v>-3.99</v>
      </c>
      <c r="E180" s="64" t="s">
        <v>1117</v>
      </c>
      <c r="F180" s="64" t="s">
        <v>1118</v>
      </c>
      <c r="G180" t="s">
        <v>1119</v>
      </c>
      <c r="H180" t="s">
        <v>1120</v>
      </c>
    </row>
    <row r="181" spans="1:8" x14ac:dyDescent="0.25">
      <c r="A181">
        <v>10388194</v>
      </c>
      <c r="B181">
        <v>7.04</v>
      </c>
      <c r="C181">
        <v>8.36</v>
      </c>
      <c r="D181">
        <v>-2.5</v>
      </c>
      <c r="E181" s="64" t="s">
        <v>1121</v>
      </c>
      <c r="F181" s="64" t="s">
        <v>1122</v>
      </c>
      <c r="G181" t="s">
        <v>1123</v>
      </c>
      <c r="H181" t="s">
        <v>1124</v>
      </c>
    </row>
    <row r="182" spans="1:8" x14ac:dyDescent="0.25">
      <c r="A182">
        <v>10359161</v>
      </c>
      <c r="B182">
        <v>7.4</v>
      </c>
      <c r="C182">
        <v>8.66</v>
      </c>
      <c r="D182">
        <v>-2.39</v>
      </c>
      <c r="E182" s="64" t="s">
        <v>1125</v>
      </c>
      <c r="F182" s="64" t="s">
        <v>1126</v>
      </c>
      <c r="G182" t="s">
        <v>1127</v>
      </c>
      <c r="H182" t="s">
        <v>1128</v>
      </c>
    </row>
    <row r="183" spans="1:8" x14ac:dyDescent="0.25">
      <c r="A183">
        <v>10383204</v>
      </c>
      <c r="B183">
        <v>8.8800000000000008</v>
      </c>
      <c r="C183">
        <v>7.44</v>
      </c>
      <c r="D183">
        <v>2.72</v>
      </c>
      <c r="E183" s="64" t="s">
        <v>1129</v>
      </c>
      <c r="F183" s="64" t="s">
        <v>1130</v>
      </c>
      <c r="G183" t="s">
        <v>673</v>
      </c>
      <c r="H183" t="s">
        <v>674</v>
      </c>
    </row>
    <row r="184" spans="1:8" x14ac:dyDescent="0.25">
      <c r="A184">
        <v>10423333</v>
      </c>
      <c r="B184">
        <v>8.69</v>
      </c>
      <c r="C184">
        <v>9.89</v>
      </c>
      <c r="D184">
        <v>-2.31</v>
      </c>
      <c r="E184" s="64" t="s">
        <v>1131</v>
      </c>
      <c r="F184" s="64" t="s">
        <v>1132</v>
      </c>
      <c r="G184" t="s">
        <v>1133</v>
      </c>
      <c r="H184" t="s">
        <v>1134</v>
      </c>
    </row>
    <row r="185" spans="1:8" x14ac:dyDescent="0.25">
      <c r="A185">
        <v>10478219</v>
      </c>
      <c r="B185">
        <v>9.76</v>
      </c>
      <c r="C185">
        <v>8.15</v>
      </c>
      <c r="D185">
        <v>3.05</v>
      </c>
      <c r="E185" s="64" t="s">
        <v>1135</v>
      </c>
      <c r="F185" s="64" t="s">
        <v>1136</v>
      </c>
      <c r="G185" t="s">
        <v>1137</v>
      </c>
      <c r="H185" t="s">
        <v>1138</v>
      </c>
    </row>
    <row r="186" spans="1:8" x14ac:dyDescent="0.25">
      <c r="A186">
        <v>10513166</v>
      </c>
      <c r="B186">
        <v>6.68</v>
      </c>
      <c r="C186">
        <v>8.42</v>
      </c>
      <c r="D186">
        <v>-3.34</v>
      </c>
      <c r="E186" s="64" t="s">
        <v>1139</v>
      </c>
      <c r="F186" s="64" t="s">
        <v>1140</v>
      </c>
      <c r="G186" t="s">
        <v>720</v>
      </c>
      <c r="H186" t="s">
        <v>721</v>
      </c>
    </row>
    <row r="187" spans="1:8" x14ac:dyDescent="0.25">
      <c r="A187">
        <v>10495416</v>
      </c>
      <c r="B187">
        <v>7.82</v>
      </c>
      <c r="C187">
        <v>8.82</v>
      </c>
      <c r="D187">
        <v>-2</v>
      </c>
      <c r="E187" s="64" t="s">
        <v>1141</v>
      </c>
      <c r="F187" s="64" t="s">
        <v>1142</v>
      </c>
      <c r="G187" t="s">
        <v>1143</v>
      </c>
      <c r="H187" t="s">
        <v>1144</v>
      </c>
    </row>
    <row r="188" spans="1:8" x14ac:dyDescent="0.25">
      <c r="A188">
        <v>10501456</v>
      </c>
      <c r="B188">
        <v>9.17</v>
      </c>
      <c r="C188">
        <v>10.220000000000001</v>
      </c>
      <c r="D188">
        <v>-2.08</v>
      </c>
      <c r="E188" s="64" t="s">
        <v>1145</v>
      </c>
      <c r="F188" s="64" t="s">
        <v>1146</v>
      </c>
      <c r="G188" t="s">
        <v>1147</v>
      </c>
      <c r="H188" t="s">
        <v>1148</v>
      </c>
    </row>
    <row r="189" spans="1:8" x14ac:dyDescent="0.25">
      <c r="A189">
        <v>10345824</v>
      </c>
      <c r="B189">
        <v>9.34</v>
      </c>
      <c r="C189">
        <v>10.93</v>
      </c>
      <c r="D189">
        <v>-3.02</v>
      </c>
      <c r="E189" s="64" t="s">
        <v>1149</v>
      </c>
      <c r="F189" s="64" t="s">
        <v>1150</v>
      </c>
      <c r="G189" t="s">
        <v>1151</v>
      </c>
      <c r="H189" t="s">
        <v>1152</v>
      </c>
    </row>
    <row r="190" spans="1:8" x14ac:dyDescent="0.25">
      <c r="A190">
        <v>10412126</v>
      </c>
      <c r="B190">
        <v>5.78</v>
      </c>
      <c r="C190">
        <v>7.56</v>
      </c>
      <c r="D190">
        <v>-3.43</v>
      </c>
      <c r="E190" s="64" t="s">
        <v>1153</v>
      </c>
      <c r="F190" s="64" t="s">
        <v>1154</v>
      </c>
      <c r="G190" t="s">
        <v>1155</v>
      </c>
      <c r="H190" t="s">
        <v>1156</v>
      </c>
    </row>
    <row r="191" spans="1:8" x14ac:dyDescent="0.25">
      <c r="A191">
        <v>10351679</v>
      </c>
      <c r="B191">
        <v>8.8800000000000008</v>
      </c>
      <c r="C191">
        <v>6.69</v>
      </c>
      <c r="D191">
        <v>4.55</v>
      </c>
      <c r="E191" s="64" t="s">
        <v>1157</v>
      </c>
      <c r="F191" s="64" t="s">
        <v>1158</v>
      </c>
      <c r="G191" t="s">
        <v>1159</v>
      </c>
      <c r="H191" t="s">
        <v>1160</v>
      </c>
    </row>
    <row r="192" spans="1:8" x14ac:dyDescent="0.25">
      <c r="A192">
        <v>10389738</v>
      </c>
      <c r="B192">
        <v>9.24</v>
      </c>
      <c r="C192">
        <v>8.2200000000000006</v>
      </c>
      <c r="D192">
        <v>2.04</v>
      </c>
      <c r="E192" s="64" t="s">
        <v>1161</v>
      </c>
      <c r="F192" s="64" t="s">
        <v>1162</v>
      </c>
      <c r="G192" t="s">
        <v>1163</v>
      </c>
      <c r="H192" t="s">
        <v>1164</v>
      </c>
    </row>
    <row r="193" spans="1:8" x14ac:dyDescent="0.25">
      <c r="A193">
        <v>10394798</v>
      </c>
      <c r="B193">
        <v>5.8</v>
      </c>
      <c r="C193">
        <v>7.09</v>
      </c>
      <c r="D193">
        <v>-2.4300000000000002</v>
      </c>
      <c r="E193" s="64" t="s">
        <v>1165</v>
      </c>
      <c r="F193" s="64" t="s">
        <v>1166</v>
      </c>
      <c r="G193" t="s">
        <v>1167</v>
      </c>
      <c r="H193" t="s">
        <v>1168</v>
      </c>
    </row>
    <row r="194" spans="1:8" x14ac:dyDescent="0.25">
      <c r="A194">
        <v>10532896</v>
      </c>
      <c r="B194">
        <v>6.68</v>
      </c>
      <c r="C194">
        <v>5.23</v>
      </c>
      <c r="D194">
        <v>2.75</v>
      </c>
      <c r="E194" s="64" t="s">
        <v>1169</v>
      </c>
      <c r="F194" s="64" t="s">
        <v>1170</v>
      </c>
      <c r="G194" t="s">
        <v>1171</v>
      </c>
      <c r="H194" t="s">
        <v>1172</v>
      </c>
    </row>
    <row r="195" spans="1:8" x14ac:dyDescent="0.25">
      <c r="A195">
        <v>10442224</v>
      </c>
      <c r="B195">
        <v>6.76</v>
      </c>
      <c r="C195">
        <v>7.98</v>
      </c>
      <c r="D195">
        <v>-2.33</v>
      </c>
      <c r="E195" s="64" t="s">
        <v>1173</v>
      </c>
      <c r="F195" s="64" t="s">
        <v>1174</v>
      </c>
      <c r="G195" t="s">
        <v>1175</v>
      </c>
      <c r="H195" t="s">
        <v>1176</v>
      </c>
    </row>
    <row r="196" spans="1:8" x14ac:dyDescent="0.25">
      <c r="A196">
        <v>10430645</v>
      </c>
      <c r="B196">
        <v>7.72</v>
      </c>
      <c r="C196">
        <v>6.52</v>
      </c>
      <c r="D196">
        <v>2.31</v>
      </c>
      <c r="E196" s="64" t="s">
        <v>1177</v>
      </c>
      <c r="F196" s="64" t="s">
        <v>1178</v>
      </c>
      <c r="G196" t="s">
        <v>1179</v>
      </c>
      <c r="H196" t="s">
        <v>1180</v>
      </c>
    </row>
    <row r="197" spans="1:8" x14ac:dyDescent="0.25">
      <c r="A197">
        <v>10365286</v>
      </c>
      <c r="B197">
        <v>8.1</v>
      </c>
      <c r="C197">
        <v>7.09</v>
      </c>
      <c r="D197">
        <v>2.0099999999999998</v>
      </c>
      <c r="E197" s="64" t="s">
        <v>1181</v>
      </c>
      <c r="F197" s="64" t="s">
        <v>1182</v>
      </c>
      <c r="G197" t="s">
        <v>1183</v>
      </c>
      <c r="H197" t="s">
        <v>1184</v>
      </c>
    </row>
    <row r="198" spans="1:8" x14ac:dyDescent="0.25">
      <c r="A198">
        <v>10544538</v>
      </c>
      <c r="B198">
        <v>7.79</v>
      </c>
      <c r="C198">
        <v>6.61</v>
      </c>
      <c r="D198">
        <v>2.2599999999999998</v>
      </c>
      <c r="E198" s="64" t="s">
        <v>1185</v>
      </c>
      <c r="F198" s="64" t="s">
        <v>1186</v>
      </c>
      <c r="G198" t="s">
        <v>1187</v>
      </c>
      <c r="H198" t="s">
        <v>1188</v>
      </c>
    </row>
    <row r="199" spans="1:8" x14ac:dyDescent="0.25">
      <c r="A199">
        <v>10383198</v>
      </c>
      <c r="B199">
        <v>8.86</v>
      </c>
      <c r="C199">
        <v>7.75</v>
      </c>
      <c r="D199">
        <v>2.15</v>
      </c>
      <c r="E199" s="64" t="s">
        <v>1189</v>
      </c>
      <c r="F199" s="64" t="s">
        <v>1190</v>
      </c>
      <c r="G199" t="s">
        <v>673</v>
      </c>
      <c r="H199" t="s">
        <v>674</v>
      </c>
    </row>
    <row r="200" spans="1:8" x14ac:dyDescent="0.25">
      <c r="A200">
        <v>10411611</v>
      </c>
      <c r="B200">
        <v>5.78</v>
      </c>
      <c r="C200">
        <v>6.8</v>
      </c>
      <c r="D200">
        <v>-2.0299999999999998</v>
      </c>
      <c r="E200" s="64" t="s">
        <v>1191</v>
      </c>
      <c r="F200" s="64" t="s">
        <v>1192</v>
      </c>
      <c r="G200" t="s">
        <v>1193</v>
      </c>
      <c r="H200" t="s">
        <v>1194</v>
      </c>
    </row>
    <row r="201" spans="1:8" x14ac:dyDescent="0.25">
      <c r="A201">
        <v>10598013</v>
      </c>
      <c r="B201">
        <v>5.68</v>
      </c>
      <c r="C201">
        <v>7.62</v>
      </c>
      <c r="D201">
        <v>-3.83</v>
      </c>
      <c r="E201" s="64" t="s">
        <v>1195</v>
      </c>
      <c r="F201" s="64" t="s">
        <v>1196</v>
      </c>
      <c r="G201" t="s">
        <v>1197</v>
      </c>
      <c r="H201" t="s">
        <v>1198</v>
      </c>
    </row>
    <row r="202" spans="1:8" x14ac:dyDescent="0.25">
      <c r="A202">
        <v>10590635</v>
      </c>
      <c r="B202">
        <v>5.68</v>
      </c>
      <c r="C202">
        <v>7.62</v>
      </c>
      <c r="D202">
        <v>-3.83</v>
      </c>
      <c r="E202" s="64" t="s">
        <v>1195</v>
      </c>
      <c r="F202" s="64" t="s">
        <v>1196</v>
      </c>
      <c r="G202" t="s">
        <v>1197</v>
      </c>
      <c r="H202" t="s">
        <v>1198</v>
      </c>
    </row>
    <row r="203" spans="1:8" x14ac:dyDescent="0.25">
      <c r="A203">
        <v>10360145</v>
      </c>
      <c r="B203">
        <v>5.68</v>
      </c>
      <c r="C203">
        <v>4.3</v>
      </c>
      <c r="D203">
        <v>2.6</v>
      </c>
      <c r="E203" s="64" t="s">
        <v>1199</v>
      </c>
      <c r="F203" s="64" t="s">
        <v>1200</v>
      </c>
      <c r="G203" t="s">
        <v>1201</v>
      </c>
      <c r="H203" t="s">
        <v>1202</v>
      </c>
    </row>
    <row r="204" spans="1:8" x14ac:dyDescent="0.25">
      <c r="A204">
        <v>10513154</v>
      </c>
      <c r="B204">
        <v>7.06</v>
      </c>
      <c r="C204">
        <v>8.1</v>
      </c>
      <c r="D204">
        <v>-2.0499999999999998</v>
      </c>
      <c r="E204" s="64" t="s">
        <v>1203</v>
      </c>
      <c r="F204" s="64" t="s">
        <v>1204</v>
      </c>
      <c r="G204" t="s">
        <v>720</v>
      </c>
      <c r="H204" t="s">
        <v>721</v>
      </c>
    </row>
    <row r="205" spans="1:8" x14ac:dyDescent="0.25">
      <c r="A205">
        <v>10383192</v>
      </c>
      <c r="B205">
        <v>8.02</v>
      </c>
      <c r="C205">
        <v>7.01</v>
      </c>
      <c r="D205">
        <v>2.0099999999999998</v>
      </c>
      <c r="E205" s="64" t="s">
        <v>1205</v>
      </c>
      <c r="F205" s="64" t="s">
        <v>1206</v>
      </c>
      <c r="G205" t="s">
        <v>673</v>
      </c>
      <c r="H205" t="s">
        <v>674</v>
      </c>
    </row>
    <row r="206" spans="1:8" x14ac:dyDescent="0.25">
      <c r="A206">
        <v>10605437</v>
      </c>
      <c r="B206">
        <v>5.87</v>
      </c>
      <c r="C206">
        <v>7.35</v>
      </c>
      <c r="D206">
        <v>-2.78</v>
      </c>
      <c r="E206" s="64" t="s">
        <v>1207</v>
      </c>
      <c r="F206" s="64" t="s">
        <v>1208</v>
      </c>
      <c r="G206" t="s">
        <v>1209</v>
      </c>
      <c r="H206" t="s">
        <v>1210</v>
      </c>
    </row>
    <row r="207" spans="1:8" x14ac:dyDescent="0.25">
      <c r="A207">
        <v>10502335</v>
      </c>
      <c r="B207">
        <v>8.4600000000000009</v>
      </c>
      <c r="C207">
        <v>6.61</v>
      </c>
      <c r="D207">
        <v>3.62</v>
      </c>
      <c r="E207" s="64" t="s">
        <v>1211</v>
      </c>
      <c r="F207" s="64" t="s">
        <v>1212</v>
      </c>
      <c r="G207" t="s">
        <v>1213</v>
      </c>
      <c r="H207" t="s">
        <v>1214</v>
      </c>
    </row>
    <row r="208" spans="1:8" x14ac:dyDescent="0.25">
      <c r="A208">
        <v>10433114</v>
      </c>
      <c r="B208">
        <v>7.65</v>
      </c>
      <c r="C208">
        <v>8.67</v>
      </c>
      <c r="D208">
        <v>-2.0299999999999998</v>
      </c>
      <c r="E208" s="64" t="s">
        <v>1215</v>
      </c>
      <c r="F208" s="64" t="s">
        <v>1216</v>
      </c>
      <c r="G208" t="s">
        <v>1217</v>
      </c>
      <c r="H208" t="s">
        <v>1218</v>
      </c>
    </row>
    <row r="209" spans="1:8" x14ac:dyDescent="0.25">
      <c r="A209">
        <v>10421932</v>
      </c>
      <c r="B209">
        <v>8.19</v>
      </c>
      <c r="C209">
        <v>6.41</v>
      </c>
      <c r="D209">
        <v>3.43</v>
      </c>
      <c r="E209" s="64" t="s">
        <v>1219</v>
      </c>
      <c r="F209" s="64" t="s">
        <v>1220</v>
      </c>
      <c r="G209" t="s">
        <v>1221</v>
      </c>
      <c r="H209" t="s">
        <v>1222</v>
      </c>
    </row>
    <row r="210" spans="1:8" x14ac:dyDescent="0.25">
      <c r="A210">
        <v>10507500</v>
      </c>
      <c r="B210">
        <v>8.86</v>
      </c>
      <c r="C210">
        <v>7.36</v>
      </c>
      <c r="D210">
        <v>2.83</v>
      </c>
      <c r="E210" s="64" t="s">
        <v>1223</v>
      </c>
      <c r="F210" s="64" t="s">
        <v>1224</v>
      </c>
      <c r="G210" t="s">
        <v>1225</v>
      </c>
      <c r="H210" t="s">
        <v>1226</v>
      </c>
    </row>
    <row r="211" spans="1:8" x14ac:dyDescent="0.25">
      <c r="A211">
        <v>10421924</v>
      </c>
      <c r="B211">
        <v>7.76</v>
      </c>
      <c r="C211">
        <v>6.2</v>
      </c>
      <c r="D211">
        <v>2.95</v>
      </c>
      <c r="E211" s="64" t="s">
        <v>1227</v>
      </c>
      <c r="F211" s="64" t="s">
        <v>1228</v>
      </c>
      <c r="G211" t="s">
        <v>1221</v>
      </c>
      <c r="H211" t="s">
        <v>1222</v>
      </c>
    </row>
    <row r="212" spans="1:8" x14ac:dyDescent="0.25">
      <c r="A212">
        <v>10500982</v>
      </c>
      <c r="B212">
        <v>8.6999999999999993</v>
      </c>
      <c r="C212">
        <v>7.53</v>
      </c>
      <c r="D212">
        <v>2.25</v>
      </c>
      <c r="E212" s="64" t="s">
        <v>1229</v>
      </c>
      <c r="F212" s="64" t="s">
        <v>1230</v>
      </c>
      <c r="G212" t="s">
        <v>1231</v>
      </c>
      <c r="H212" t="s">
        <v>1232</v>
      </c>
    </row>
    <row r="213" spans="1:8" x14ac:dyDescent="0.25">
      <c r="A213">
        <v>10572724</v>
      </c>
      <c r="B213">
        <v>4.29</v>
      </c>
      <c r="C213">
        <v>6.93</v>
      </c>
      <c r="D213">
        <v>-6.25</v>
      </c>
      <c r="E213" s="64" t="s">
        <v>1233</v>
      </c>
      <c r="F213" s="64" t="s">
        <v>1234</v>
      </c>
      <c r="G213" t="s">
        <v>1235</v>
      </c>
      <c r="H213" t="s">
        <v>1236</v>
      </c>
    </row>
    <row r="214" spans="1:8" x14ac:dyDescent="0.25">
      <c r="A214">
        <v>10345752</v>
      </c>
      <c r="B214">
        <v>6.68</v>
      </c>
      <c r="C214">
        <v>7.92</v>
      </c>
      <c r="D214">
        <v>-2.36</v>
      </c>
      <c r="E214" s="64" t="s">
        <v>1237</v>
      </c>
      <c r="F214" s="64" t="s">
        <v>1238</v>
      </c>
      <c r="G214" t="s">
        <v>1239</v>
      </c>
      <c r="H214" t="s">
        <v>1240</v>
      </c>
    </row>
    <row r="215" spans="1:8" x14ac:dyDescent="0.25">
      <c r="A215">
        <v>10546184</v>
      </c>
      <c r="B215">
        <v>10.16</v>
      </c>
      <c r="C215">
        <v>8.44</v>
      </c>
      <c r="D215">
        <v>3.3</v>
      </c>
      <c r="E215" s="64" t="s">
        <v>1241</v>
      </c>
      <c r="F215" s="64" t="s">
        <v>1242</v>
      </c>
      <c r="G215" t="s">
        <v>1243</v>
      </c>
      <c r="H215" t="s">
        <v>1244</v>
      </c>
    </row>
    <row r="216" spans="1:8" x14ac:dyDescent="0.25">
      <c r="A216">
        <v>10405179</v>
      </c>
      <c r="B216">
        <v>7.11</v>
      </c>
      <c r="C216">
        <v>6.03</v>
      </c>
      <c r="D216">
        <v>2.12</v>
      </c>
      <c r="E216" s="64" t="s">
        <v>1245</v>
      </c>
      <c r="F216" s="64" t="s">
        <v>1246</v>
      </c>
      <c r="G216" t="s">
        <v>1247</v>
      </c>
      <c r="H216" t="s">
        <v>1248</v>
      </c>
    </row>
    <row r="217" spans="1:8" x14ac:dyDescent="0.25">
      <c r="A217">
        <v>10561055</v>
      </c>
      <c r="B217">
        <v>8.41</v>
      </c>
      <c r="C217">
        <v>7.25</v>
      </c>
      <c r="D217">
        <v>2.2400000000000002</v>
      </c>
      <c r="E217" s="64" t="s">
        <v>1249</v>
      </c>
      <c r="F217">
        <v>1E-4</v>
      </c>
      <c r="G217" t="s">
        <v>1250</v>
      </c>
      <c r="H217" t="s">
        <v>1251</v>
      </c>
    </row>
    <row r="218" spans="1:8" x14ac:dyDescent="0.25">
      <c r="A218">
        <v>10488608</v>
      </c>
      <c r="B218">
        <v>9.01</v>
      </c>
      <c r="C218">
        <v>8</v>
      </c>
      <c r="D218">
        <v>2.02</v>
      </c>
      <c r="E218" s="64" t="s">
        <v>1252</v>
      </c>
      <c r="F218">
        <v>1E-4</v>
      </c>
      <c r="G218" t="s">
        <v>1253</v>
      </c>
      <c r="H218" t="s">
        <v>1254</v>
      </c>
    </row>
    <row r="219" spans="1:8" x14ac:dyDescent="0.25">
      <c r="A219">
        <v>10435789</v>
      </c>
      <c r="B219">
        <v>7.16</v>
      </c>
      <c r="C219">
        <v>8.32</v>
      </c>
      <c r="D219">
        <v>-2.23</v>
      </c>
      <c r="E219" s="64" t="s">
        <v>1252</v>
      </c>
      <c r="F219">
        <v>1E-4</v>
      </c>
      <c r="G219" t="s">
        <v>1255</v>
      </c>
      <c r="H219" t="s">
        <v>1256</v>
      </c>
    </row>
    <row r="220" spans="1:8" x14ac:dyDescent="0.25">
      <c r="A220">
        <v>10434778</v>
      </c>
      <c r="B220">
        <v>7.37</v>
      </c>
      <c r="C220">
        <v>6.05</v>
      </c>
      <c r="D220">
        <v>2.4900000000000002</v>
      </c>
      <c r="E220" s="64" t="s">
        <v>911</v>
      </c>
      <c r="F220">
        <v>1E-4</v>
      </c>
      <c r="G220" t="s">
        <v>1257</v>
      </c>
      <c r="H220" t="s">
        <v>1258</v>
      </c>
    </row>
    <row r="221" spans="1:8" x14ac:dyDescent="0.25">
      <c r="A221">
        <v>10494821</v>
      </c>
      <c r="B221">
        <v>8.83</v>
      </c>
      <c r="C221">
        <v>10.86</v>
      </c>
      <c r="D221">
        <v>-4.08</v>
      </c>
      <c r="E221" s="64" t="s">
        <v>1259</v>
      </c>
      <c r="F221">
        <v>1E-4</v>
      </c>
      <c r="G221" t="s">
        <v>1260</v>
      </c>
      <c r="H221" t="s">
        <v>1261</v>
      </c>
    </row>
    <row r="222" spans="1:8" x14ac:dyDescent="0.25">
      <c r="A222">
        <v>10530380</v>
      </c>
      <c r="B222">
        <v>5.5</v>
      </c>
      <c r="C222">
        <v>6.7</v>
      </c>
      <c r="D222">
        <v>-2.31</v>
      </c>
      <c r="E222" s="64" t="s">
        <v>919</v>
      </c>
      <c r="F222">
        <v>1E-4</v>
      </c>
      <c r="G222" t="s">
        <v>1262</v>
      </c>
      <c r="H222" t="s">
        <v>1263</v>
      </c>
    </row>
    <row r="223" spans="1:8" x14ac:dyDescent="0.25">
      <c r="A223">
        <v>10372324</v>
      </c>
      <c r="B223">
        <v>7.28</v>
      </c>
      <c r="C223">
        <v>8.4700000000000006</v>
      </c>
      <c r="D223">
        <v>-2.27</v>
      </c>
      <c r="E223" s="64" t="s">
        <v>1264</v>
      </c>
      <c r="F223">
        <v>1E-4</v>
      </c>
      <c r="G223" t="s">
        <v>1265</v>
      </c>
      <c r="H223" t="s">
        <v>1266</v>
      </c>
    </row>
    <row r="224" spans="1:8" x14ac:dyDescent="0.25">
      <c r="A224">
        <v>10491825</v>
      </c>
      <c r="B224">
        <v>7.1</v>
      </c>
      <c r="C224">
        <v>8.14</v>
      </c>
      <c r="D224">
        <v>-2.06</v>
      </c>
      <c r="E224" s="64" t="s">
        <v>1267</v>
      </c>
      <c r="F224">
        <v>1E-4</v>
      </c>
      <c r="G224" t="s">
        <v>1268</v>
      </c>
      <c r="H224" t="s">
        <v>1269</v>
      </c>
    </row>
    <row r="225" spans="1:8" x14ac:dyDescent="0.25">
      <c r="A225">
        <v>10443749</v>
      </c>
      <c r="B225">
        <v>7.25</v>
      </c>
      <c r="C225">
        <v>8.2799999999999994</v>
      </c>
      <c r="D225">
        <v>-2.04</v>
      </c>
      <c r="E225" s="64" t="s">
        <v>1270</v>
      </c>
      <c r="F225">
        <v>1E-4</v>
      </c>
      <c r="G225" t="s">
        <v>1271</v>
      </c>
      <c r="H225" t="s">
        <v>1272</v>
      </c>
    </row>
    <row r="226" spans="1:8" x14ac:dyDescent="0.25">
      <c r="A226">
        <v>10562905</v>
      </c>
      <c r="B226">
        <v>9.16</v>
      </c>
      <c r="C226">
        <v>8.1199999999999992</v>
      </c>
      <c r="D226">
        <v>2.06</v>
      </c>
      <c r="E226" s="64" t="s">
        <v>1273</v>
      </c>
      <c r="F226">
        <v>1E-4</v>
      </c>
      <c r="G226" t="s">
        <v>1274</v>
      </c>
      <c r="H226" t="s">
        <v>1275</v>
      </c>
    </row>
    <row r="227" spans="1:8" x14ac:dyDescent="0.25">
      <c r="A227">
        <v>10371356</v>
      </c>
      <c r="B227">
        <v>7.15</v>
      </c>
      <c r="C227">
        <v>8.31</v>
      </c>
      <c r="D227">
        <v>-2.25</v>
      </c>
      <c r="E227" s="64" t="s">
        <v>1276</v>
      </c>
      <c r="F227">
        <v>2.0000000000000001E-4</v>
      </c>
      <c r="G227" t="s">
        <v>1277</v>
      </c>
      <c r="H227" t="s">
        <v>1278</v>
      </c>
    </row>
    <row r="228" spans="1:8" x14ac:dyDescent="0.25">
      <c r="A228">
        <v>10587655</v>
      </c>
      <c r="B228">
        <v>7.73</v>
      </c>
      <c r="C228">
        <v>8.9600000000000009</v>
      </c>
      <c r="D228">
        <v>-2.33</v>
      </c>
      <c r="E228" s="64" t="s">
        <v>1279</v>
      </c>
      <c r="F228">
        <v>2.0000000000000001E-4</v>
      </c>
      <c r="G228" t="s">
        <v>1280</v>
      </c>
      <c r="H228" t="s">
        <v>1281</v>
      </c>
    </row>
    <row r="229" spans="1:8" x14ac:dyDescent="0.25">
      <c r="A229">
        <v>10523717</v>
      </c>
      <c r="B229">
        <v>6.9</v>
      </c>
      <c r="C229">
        <v>9.18</v>
      </c>
      <c r="D229">
        <v>-4.8499999999999996</v>
      </c>
      <c r="E229" s="64" t="s">
        <v>1282</v>
      </c>
      <c r="F229">
        <v>2.0000000000000001E-4</v>
      </c>
      <c r="G229" t="s">
        <v>1283</v>
      </c>
      <c r="H229" t="s">
        <v>1284</v>
      </c>
    </row>
    <row r="230" spans="1:8" x14ac:dyDescent="0.25">
      <c r="A230">
        <v>10404422</v>
      </c>
      <c r="B230">
        <v>6.64</v>
      </c>
      <c r="C230">
        <v>7.88</v>
      </c>
      <c r="D230">
        <v>-2.36</v>
      </c>
      <c r="E230" s="64" t="s">
        <v>1285</v>
      </c>
      <c r="F230">
        <v>2.0000000000000001E-4</v>
      </c>
      <c r="G230" t="s">
        <v>1286</v>
      </c>
      <c r="H230" t="s">
        <v>1287</v>
      </c>
    </row>
    <row r="231" spans="1:8" x14ac:dyDescent="0.25">
      <c r="A231">
        <v>10358434</v>
      </c>
      <c r="B231">
        <v>8.7899999999999991</v>
      </c>
      <c r="C231">
        <v>7.14</v>
      </c>
      <c r="D231">
        <v>3.14</v>
      </c>
      <c r="E231" s="64" t="s">
        <v>1288</v>
      </c>
      <c r="F231">
        <v>2.0000000000000001E-4</v>
      </c>
      <c r="G231" t="s">
        <v>1289</v>
      </c>
      <c r="H231" t="s">
        <v>1290</v>
      </c>
    </row>
    <row r="232" spans="1:8" x14ac:dyDescent="0.25">
      <c r="A232">
        <v>10471154</v>
      </c>
      <c r="B232">
        <v>10.06</v>
      </c>
      <c r="C232">
        <v>8.94</v>
      </c>
      <c r="D232">
        <v>2.17</v>
      </c>
      <c r="E232" s="64" t="s">
        <v>1291</v>
      </c>
      <c r="F232">
        <v>2.0000000000000001E-4</v>
      </c>
      <c r="G232" t="s">
        <v>1292</v>
      </c>
      <c r="H232" t="s">
        <v>1293</v>
      </c>
    </row>
    <row r="233" spans="1:8" x14ac:dyDescent="0.25">
      <c r="A233">
        <v>10351026</v>
      </c>
      <c r="B233">
        <v>11.63</v>
      </c>
      <c r="C233">
        <v>10.6</v>
      </c>
      <c r="D233">
        <v>2.04</v>
      </c>
      <c r="E233" s="64" t="s">
        <v>1294</v>
      </c>
      <c r="F233">
        <v>2.0000000000000001E-4</v>
      </c>
      <c r="G233" t="s">
        <v>1295</v>
      </c>
      <c r="H233" t="s">
        <v>1296</v>
      </c>
    </row>
    <row r="234" spans="1:8" x14ac:dyDescent="0.25">
      <c r="A234">
        <v>10363541</v>
      </c>
      <c r="B234">
        <v>10.08</v>
      </c>
      <c r="C234">
        <v>8.9600000000000009</v>
      </c>
      <c r="D234">
        <v>2.1800000000000002</v>
      </c>
      <c r="E234" s="64" t="s">
        <v>1297</v>
      </c>
      <c r="F234">
        <v>2.0000000000000001E-4</v>
      </c>
      <c r="G234" t="s">
        <v>1298</v>
      </c>
      <c r="H234" t="s">
        <v>1299</v>
      </c>
    </row>
    <row r="235" spans="1:8" x14ac:dyDescent="0.25">
      <c r="A235">
        <v>10486396</v>
      </c>
      <c r="B235">
        <v>7.73</v>
      </c>
      <c r="C235">
        <v>8.82</v>
      </c>
      <c r="D235">
        <v>-2.12</v>
      </c>
      <c r="E235" s="64" t="s">
        <v>1300</v>
      </c>
      <c r="F235">
        <v>2.0000000000000001E-4</v>
      </c>
      <c r="G235" t="s">
        <v>1301</v>
      </c>
      <c r="H235" t="s">
        <v>1302</v>
      </c>
    </row>
    <row r="236" spans="1:8" x14ac:dyDescent="0.25">
      <c r="A236">
        <v>10514221</v>
      </c>
      <c r="B236">
        <v>7.76</v>
      </c>
      <c r="C236">
        <v>8.77</v>
      </c>
      <c r="D236">
        <v>-2.0099999999999998</v>
      </c>
      <c r="E236" s="64" t="s">
        <v>1303</v>
      </c>
      <c r="F236">
        <v>2.9999999999999997E-4</v>
      </c>
      <c r="G236" t="s">
        <v>1304</v>
      </c>
      <c r="H236" t="s">
        <v>1305</v>
      </c>
    </row>
    <row r="237" spans="1:8" x14ac:dyDescent="0.25">
      <c r="A237">
        <v>10491091</v>
      </c>
      <c r="B237">
        <v>6.41</v>
      </c>
      <c r="C237">
        <v>7.5</v>
      </c>
      <c r="D237">
        <v>-2.13</v>
      </c>
      <c r="E237" s="64" t="s">
        <v>1306</v>
      </c>
      <c r="F237">
        <v>2.9999999999999997E-4</v>
      </c>
      <c r="G237" t="s">
        <v>1307</v>
      </c>
      <c r="H237" t="s">
        <v>1308</v>
      </c>
    </row>
    <row r="238" spans="1:8" x14ac:dyDescent="0.25">
      <c r="A238">
        <v>10435769</v>
      </c>
      <c r="B238">
        <v>7.03</v>
      </c>
      <c r="C238">
        <v>8.42</v>
      </c>
      <c r="D238">
        <v>-2.62</v>
      </c>
      <c r="E238" s="64" t="s">
        <v>1309</v>
      </c>
      <c r="F238">
        <v>2.9999999999999997E-4</v>
      </c>
      <c r="G238" t="s">
        <v>1255</v>
      </c>
      <c r="H238" t="s">
        <v>1256</v>
      </c>
    </row>
    <row r="239" spans="1:8" x14ac:dyDescent="0.25">
      <c r="A239">
        <v>10450930</v>
      </c>
      <c r="B239">
        <v>6.42</v>
      </c>
      <c r="C239">
        <v>7.88</v>
      </c>
      <c r="D239">
        <v>-2.76</v>
      </c>
      <c r="E239" s="64" t="s">
        <v>1009</v>
      </c>
      <c r="F239">
        <v>2.9999999999999997E-4</v>
      </c>
      <c r="G239" t="s">
        <v>1310</v>
      </c>
      <c r="H239" t="s">
        <v>1311</v>
      </c>
    </row>
    <row r="240" spans="1:8" x14ac:dyDescent="0.25">
      <c r="A240">
        <v>10360377</v>
      </c>
      <c r="B240">
        <v>7.79</v>
      </c>
      <c r="C240">
        <v>6.75</v>
      </c>
      <c r="D240">
        <v>2.0499999999999998</v>
      </c>
      <c r="E240" s="64" t="s">
        <v>1312</v>
      </c>
      <c r="F240">
        <v>2.9999999999999997E-4</v>
      </c>
      <c r="G240" t="s">
        <v>1313</v>
      </c>
      <c r="H240" t="s">
        <v>1314</v>
      </c>
    </row>
    <row r="241" spans="1:8" x14ac:dyDescent="0.25">
      <c r="A241">
        <v>10533198</v>
      </c>
      <c r="B241">
        <v>8.59</v>
      </c>
      <c r="C241">
        <v>7.23</v>
      </c>
      <c r="D241">
        <v>2.56</v>
      </c>
      <c r="E241" s="64" t="s">
        <v>1315</v>
      </c>
      <c r="F241">
        <v>2.9999999999999997E-4</v>
      </c>
      <c r="G241" t="s">
        <v>1316</v>
      </c>
      <c r="H241" t="s">
        <v>1317</v>
      </c>
    </row>
    <row r="242" spans="1:8" x14ac:dyDescent="0.25">
      <c r="A242">
        <v>10360373</v>
      </c>
      <c r="B242">
        <v>7.33</v>
      </c>
      <c r="C242">
        <v>5.99</v>
      </c>
      <c r="D242">
        <v>2.52</v>
      </c>
      <c r="E242" s="64" t="s">
        <v>1318</v>
      </c>
      <c r="F242">
        <v>2.9999999999999997E-4</v>
      </c>
      <c r="G242" t="s">
        <v>1319</v>
      </c>
      <c r="H242" t="s">
        <v>1320</v>
      </c>
    </row>
    <row r="243" spans="1:8" x14ac:dyDescent="0.25">
      <c r="A243">
        <v>10514779</v>
      </c>
      <c r="B243">
        <v>6.39</v>
      </c>
      <c r="C243">
        <v>8.07</v>
      </c>
      <c r="D243">
        <v>-3.21</v>
      </c>
      <c r="E243" s="64" t="s">
        <v>1321</v>
      </c>
      <c r="F243">
        <v>4.0000000000000002E-4</v>
      </c>
      <c r="G243" t="s">
        <v>1322</v>
      </c>
      <c r="H243" t="s">
        <v>1323</v>
      </c>
    </row>
    <row r="244" spans="1:8" x14ac:dyDescent="0.25">
      <c r="A244">
        <v>10360666</v>
      </c>
      <c r="B244">
        <v>8.93</v>
      </c>
      <c r="C244">
        <v>10.06</v>
      </c>
      <c r="D244">
        <v>-2.1800000000000002</v>
      </c>
      <c r="E244" s="64" t="s">
        <v>1324</v>
      </c>
      <c r="F244">
        <v>4.0000000000000002E-4</v>
      </c>
      <c r="G244" t="s">
        <v>1325</v>
      </c>
      <c r="H244" t="s">
        <v>1326</v>
      </c>
    </row>
    <row r="245" spans="1:8" x14ac:dyDescent="0.25">
      <c r="A245">
        <v>10478973</v>
      </c>
      <c r="B245">
        <v>6.72</v>
      </c>
      <c r="C245">
        <v>7.81</v>
      </c>
      <c r="D245">
        <v>-2.13</v>
      </c>
      <c r="E245" s="64" t="s">
        <v>1327</v>
      </c>
      <c r="F245">
        <v>4.0000000000000002E-4</v>
      </c>
      <c r="G245" t="s">
        <v>1328</v>
      </c>
      <c r="H245" t="s">
        <v>1329</v>
      </c>
    </row>
    <row r="246" spans="1:8" x14ac:dyDescent="0.25">
      <c r="A246">
        <v>10400143</v>
      </c>
      <c r="B246">
        <v>8.5500000000000007</v>
      </c>
      <c r="C246">
        <v>7.48</v>
      </c>
      <c r="D246">
        <v>2.09</v>
      </c>
      <c r="E246" s="64" t="s">
        <v>1330</v>
      </c>
      <c r="F246">
        <v>4.0000000000000002E-4</v>
      </c>
      <c r="G246" t="s">
        <v>1331</v>
      </c>
      <c r="H246" t="s">
        <v>1332</v>
      </c>
    </row>
    <row r="247" spans="1:8" x14ac:dyDescent="0.25">
      <c r="A247">
        <v>10590031</v>
      </c>
      <c r="B247">
        <v>7.79</v>
      </c>
      <c r="C247">
        <v>9.24</v>
      </c>
      <c r="D247">
        <v>-2.72</v>
      </c>
      <c r="E247" s="64" t="s">
        <v>1333</v>
      </c>
      <c r="F247">
        <v>4.0000000000000002E-4</v>
      </c>
      <c r="G247" t="s">
        <v>1334</v>
      </c>
      <c r="H247" t="s">
        <v>1335</v>
      </c>
    </row>
    <row r="248" spans="1:8" x14ac:dyDescent="0.25">
      <c r="A248">
        <v>10598771</v>
      </c>
      <c r="B248">
        <v>5.59</v>
      </c>
      <c r="C248">
        <v>7.36</v>
      </c>
      <c r="D248">
        <v>-3.41</v>
      </c>
      <c r="E248" s="64" t="s">
        <v>1336</v>
      </c>
      <c r="F248">
        <v>4.0000000000000002E-4</v>
      </c>
      <c r="G248" t="s">
        <v>1337</v>
      </c>
      <c r="H248" t="s">
        <v>1338</v>
      </c>
    </row>
    <row r="249" spans="1:8" x14ac:dyDescent="0.25">
      <c r="A249">
        <v>10352178</v>
      </c>
      <c r="B249">
        <v>5.27</v>
      </c>
      <c r="C249">
        <v>6.39</v>
      </c>
      <c r="D249">
        <v>-2.1800000000000002</v>
      </c>
      <c r="E249" s="64" t="s">
        <v>1336</v>
      </c>
      <c r="F249">
        <v>4.0000000000000002E-4</v>
      </c>
      <c r="G249" t="s">
        <v>1339</v>
      </c>
      <c r="H249" t="s">
        <v>1340</v>
      </c>
    </row>
    <row r="250" spans="1:8" x14ac:dyDescent="0.25">
      <c r="A250">
        <v>10604743</v>
      </c>
      <c r="B250">
        <v>9.61</v>
      </c>
      <c r="C250">
        <v>10.88</v>
      </c>
      <c r="D250">
        <v>-2.41</v>
      </c>
      <c r="E250" s="64" t="s">
        <v>1341</v>
      </c>
      <c r="F250">
        <v>5.0000000000000001E-4</v>
      </c>
      <c r="G250" t="s">
        <v>1342</v>
      </c>
      <c r="H250" t="s">
        <v>1343</v>
      </c>
    </row>
    <row r="251" spans="1:8" x14ac:dyDescent="0.25">
      <c r="A251">
        <v>10505996</v>
      </c>
      <c r="B251">
        <v>7.67</v>
      </c>
      <c r="C251">
        <v>6.63</v>
      </c>
      <c r="D251">
        <v>2.06</v>
      </c>
      <c r="E251" s="64" t="s">
        <v>1344</v>
      </c>
      <c r="F251">
        <v>5.9999999999999995E-4</v>
      </c>
      <c r="G251" t="s">
        <v>1345</v>
      </c>
      <c r="H251" t="s">
        <v>1346</v>
      </c>
    </row>
    <row r="252" spans="1:8" x14ac:dyDescent="0.25">
      <c r="A252">
        <v>10360664</v>
      </c>
      <c r="B252">
        <v>8.1</v>
      </c>
      <c r="C252">
        <v>9.5500000000000007</v>
      </c>
      <c r="D252">
        <v>-2.75</v>
      </c>
      <c r="E252" s="64" t="s">
        <v>1347</v>
      </c>
      <c r="F252">
        <v>5.9999999999999995E-4</v>
      </c>
      <c r="G252" t="s">
        <v>1325</v>
      </c>
      <c r="H252" t="s">
        <v>1326</v>
      </c>
    </row>
    <row r="253" spans="1:8" x14ac:dyDescent="0.25">
      <c r="A253">
        <v>10459288</v>
      </c>
      <c r="B253">
        <v>7.32</v>
      </c>
      <c r="C253">
        <v>6.24</v>
      </c>
      <c r="D253">
        <v>2.11</v>
      </c>
      <c r="E253" s="64" t="s">
        <v>1348</v>
      </c>
      <c r="F253">
        <v>5.9999999999999995E-4</v>
      </c>
      <c r="G253" t="s">
        <v>1349</v>
      </c>
      <c r="H253" t="s">
        <v>1350</v>
      </c>
    </row>
    <row r="254" spans="1:8" x14ac:dyDescent="0.25">
      <c r="A254">
        <v>10420758</v>
      </c>
      <c r="B254">
        <v>9.6300000000000008</v>
      </c>
      <c r="C254">
        <v>10.99</v>
      </c>
      <c r="D254">
        <v>-2.56</v>
      </c>
      <c r="E254" s="64" t="s">
        <v>1351</v>
      </c>
      <c r="F254">
        <v>6.9999999999999999E-4</v>
      </c>
      <c r="G254" t="s">
        <v>1352</v>
      </c>
      <c r="H254" t="s">
        <v>1353</v>
      </c>
    </row>
    <row r="255" spans="1:8" x14ac:dyDescent="0.25">
      <c r="A255">
        <v>10419465</v>
      </c>
      <c r="B255">
        <v>8.66</v>
      </c>
      <c r="C255">
        <v>7.03</v>
      </c>
      <c r="D255">
        <v>3.08</v>
      </c>
      <c r="E255" s="64" t="s">
        <v>1354</v>
      </c>
      <c r="F255">
        <v>6.9999999999999999E-4</v>
      </c>
      <c r="G255" t="s">
        <v>1355</v>
      </c>
      <c r="H255" t="s">
        <v>1356</v>
      </c>
    </row>
    <row r="256" spans="1:8" x14ac:dyDescent="0.25">
      <c r="A256">
        <v>10445251</v>
      </c>
      <c r="B256">
        <v>7.24</v>
      </c>
      <c r="C256">
        <v>6.2</v>
      </c>
      <c r="D256">
        <v>2.0499999999999998</v>
      </c>
      <c r="E256" s="64" t="s">
        <v>1357</v>
      </c>
      <c r="F256">
        <v>8.0000000000000004E-4</v>
      </c>
      <c r="G256" t="s">
        <v>1358</v>
      </c>
      <c r="H256" t="s">
        <v>1359</v>
      </c>
    </row>
    <row r="257" spans="1:8" x14ac:dyDescent="0.25">
      <c r="A257">
        <v>10583669</v>
      </c>
      <c r="B257">
        <v>8.0299999999999994</v>
      </c>
      <c r="C257">
        <v>9.58</v>
      </c>
      <c r="D257">
        <v>-2.94</v>
      </c>
      <c r="E257" s="64" t="s">
        <v>1360</v>
      </c>
      <c r="F257">
        <v>8.0000000000000004E-4</v>
      </c>
      <c r="G257" t="s">
        <v>1361</v>
      </c>
      <c r="H257" t="s">
        <v>1362</v>
      </c>
    </row>
    <row r="258" spans="1:8" x14ac:dyDescent="0.25">
      <c r="A258">
        <v>10361807</v>
      </c>
      <c r="B258">
        <v>9.33</v>
      </c>
      <c r="C258">
        <v>10.39</v>
      </c>
      <c r="D258">
        <v>-2.09</v>
      </c>
      <c r="E258" s="64" t="s">
        <v>1363</v>
      </c>
      <c r="F258">
        <v>8.0000000000000004E-4</v>
      </c>
      <c r="G258" t="s">
        <v>1364</v>
      </c>
      <c r="H258" t="s">
        <v>1365</v>
      </c>
    </row>
    <row r="259" spans="1:8" x14ac:dyDescent="0.25">
      <c r="A259">
        <v>10348194</v>
      </c>
      <c r="B259">
        <v>6.05</v>
      </c>
      <c r="C259">
        <v>7.22</v>
      </c>
      <c r="D259">
        <v>-2.2599999999999998</v>
      </c>
      <c r="E259" s="64" t="s">
        <v>1366</v>
      </c>
      <c r="F259">
        <v>8.9999999999999998E-4</v>
      </c>
      <c r="G259" t="s">
        <v>1367</v>
      </c>
      <c r="H259" t="s">
        <v>1368</v>
      </c>
    </row>
    <row r="260" spans="1:8" x14ac:dyDescent="0.25">
      <c r="A260">
        <v>10566366</v>
      </c>
      <c r="B260">
        <v>7.85</v>
      </c>
      <c r="C260">
        <v>6.39</v>
      </c>
      <c r="D260">
        <v>2.75</v>
      </c>
      <c r="E260" s="64" t="s">
        <v>1142</v>
      </c>
      <c r="F260">
        <v>8.9999999999999998E-4</v>
      </c>
      <c r="G260" t="s">
        <v>1369</v>
      </c>
      <c r="H260" t="s">
        <v>1370</v>
      </c>
    </row>
    <row r="261" spans="1:8" x14ac:dyDescent="0.25">
      <c r="A261">
        <v>10451763</v>
      </c>
      <c r="B261">
        <v>10.039999999999999</v>
      </c>
      <c r="C261">
        <v>9.01</v>
      </c>
      <c r="D261">
        <v>2.04</v>
      </c>
      <c r="E261" s="64" t="s">
        <v>1371</v>
      </c>
      <c r="F261">
        <v>1.1999999999999999E-3</v>
      </c>
      <c r="G261" t="s">
        <v>1372</v>
      </c>
      <c r="H261" t="s">
        <v>1373</v>
      </c>
    </row>
    <row r="262" spans="1:8" x14ac:dyDescent="0.25">
      <c r="A262">
        <v>10438103</v>
      </c>
      <c r="B262">
        <v>7.87</v>
      </c>
      <c r="C262">
        <v>6.67</v>
      </c>
      <c r="D262">
        <v>2.29</v>
      </c>
      <c r="E262" s="64" t="s">
        <v>1374</v>
      </c>
      <c r="F262">
        <v>1.2999999999999999E-3</v>
      </c>
      <c r="G262" t="s">
        <v>1375</v>
      </c>
      <c r="H262" t="s">
        <v>1376</v>
      </c>
    </row>
    <row r="263" spans="1:8" x14ac:dyDescent="0.25">
      <c r="A263">
        <v>10599222</v>
      </c>
      <c r="B263">
        <v>8.92</v>
      </c>
      <c r="C263">
        <v>9.93</v>
      </c>
      <c r="D263">
        <v>-2.0099999999999998</v>
      </c>
      <c r="E263" s="64" t="s">
        <v>1377</v>
      </c>
      <c r="F263">
        <v>1.4E-3</v>
      </c>
      <c r="G263" t="s">
        <v>1378</v>
      </c>
      <c r="H263" t="s">
        <v>1379</v>
      </c>
    </row>
    <row r="264" spans="1:8" x14ac:dyDescent="0.25">
      <c r="A264">
        <v>10510129</v>
      </c>
      <c r="B264">
        <v>8.77</v>
      </c>
      <c r="C264">
        <v>10.06</v>
      </c>
      <c r="D264">
        <v>-2.4500000000000002</v>
      </c>
      <c r="E264" s="64" t="s">
        <v>1380</v>
      </c>
      <c r="F264">
        <v>1.4E-3</v>
      </c>
      <c r="G264" t="s">
        <v>1381</v>
      </c>
      <c r="H264" t="s">
        <v>1382</v>
      </c>
    </row>
    <row r="265" spans="1:8" x14ac:dyDescent="0.25">
      <c r="A265">
        <v>10404132</v>
      </c>
      <c r="B265">
        <v>7.98</v>
      </c>
      <c r="C265">
        <v>9.6</v>
      </c>
      <c r="D265">
        <v>-3.08</v>
      </c>
      <c r="E265" s="64" t="s">
        <v>1383</v>
      </c>
      <c r="F265">
        <v>1.4E-3</v>
      </c>
      <c r="G265" t="s">
        <v>1384</v>
      </c>
      <c r="H265" t="s">
        <v>1385</v>
      </c>
    </row>
    <row r="266" spans="1:8" x14ac:dyDescent="0.25">
      <c r="A266">
        <v>10522051</v>
      </c>
      <c r="B266">
        <v>8.2200000000000006</v>
      </c>
      <c r="C266">
        <v>7.19</v>
      </c>
      <c r="D266">
        <v>2.0499999999999998</v>
      </c>
      <c r="E266" s="64" t="s">
        <v>1386</v>
      </c>
      <c r="F266">
        <v>2.3E-3</v>
      </c>
      <c r="G266" t="s">
        <v>1387</v>
      </c>
      <c r="H266" t="s">
        <v>1388</v>
      </c>
    </row>
    <row r="267" spans="1:8" x14ac:dyDescent="0.25">
      <c r="A267">
        <v>10455135</v>
      </c>
      <c r="B267">
        <v>5.7</v>
      </c>
      <c r="C267">
        <v>7.02</v>
      </c>
      <c r="D267">
        <v>-2.4900000000000002</v>
      </c>
      <c r="E267">
        <v>1E-4</v>
      </c>
      <c r="F267">
        <v>3.0000000000000001E-3</v>
      </c>
      <c r="G267" t="s">
        <v>1389</v>
      </c>
      <c r="H267" t="s">
        <v>1390</v>
      </c>
    </row>
    <row r="268" spans="1:8" x14ac:dyDescent="0.25">
      <c r="A268">
        <v>10572432</v>
      </c>
      <c r="B268">
        <v>9.4499999999999993</v>
      </c>
      <c r="C268">
        <v>8.39</v>
      </c>
      <c r="D268">
        <v>2.08</v>
      </c>
      <c r="E268">
        <v>1E-4</v>
      </c>
      <c r="F268">
        <v>3.0000000000000001E-3</v>
      </c>
      <c r="G268" t="s">
        <v>1391</v>
      </c>
      <c r="H268" t="s">
        <v>1392</v>
      </c>
    </row>
    <row r="269" spans="1:8" x14ac:dyDescent="0.25">
      <c r="A269">
        <v>10596190</v>
      </c>
      <c r="B269">
        <v>9.93</v>
      </c>
      <c r="C269">
        <v>8.8800000000000008</v>
      </c>
      <c r="D269">
        <v>2.0699999999999998</v>
      </c>
      <c r="E269">
        <v>1E-4</v>
      </c>
      <c r="F269">
        <v>3.0000000000000001E-3</v>
      </c>
      <c r="G269" t="s">
        <v>1393</v>
      </c>
      <c r="H269" t="s">
        <v>1394</v>
      </c>
    </row>
    <row r="270" spans="1:8" x14ac:dyDescent="0.25">
      <c r="A270">
        <v>10395908</v>
      </c>
      <c r="B270">
        <v>8.4700000000000006</v>
      </c>
      <c r="C270">
        <v>7.25</v>
      </c>
      <c r="D270">
        <v>2.33</v>
      </c>
      <c r="E270">
        <v>1E-4</v>
      </c>
      <c r="F270">
        <v>3.5999999999999999E-3</v>
      </c>
      <c r="G270" t="s">
        <v>1395</v>
      </c>
      <c r="H270" t="s">
        <v>1396</v>
      </c>
    </row>
    <row r="271" spans="1:8" x14ac:dyDescent="0.25">
      <c r="A271">
        <v>10406334</v>
      </c>
      <c r="B271">
        <v>7.7</v>
      </c>
      <c r="C271">
        <v>9.5</v>
      </c>
      <c r="D271">
        <v>-3.49</v>
      </c>
      <c r="E271">
        <v>1E-4</v>
      </c>
      <c r="F271">
        <v>3.5999999999999999E-3</v>
      </c>
      <c r="G271" t="s">
        <v>1397</v>
      </c>
      <c r="H271" t="s">
        <v>1398</v>
      </c>
    </row>
    <row r="272" spans="1:8" x14ac:dyDescent="0.25">
      <c r="A272">
        <v>10466800</v>
      </c>
      <c r="B272">
        <v>6.43</v>
      </c>
      <c r="C272">
        <v>8.17</v>
      </c>
      <c r="D272">
        <v>-3.34</v>
      </c>
      <c r="E272">
        <v>2.0000000000000001E-4</v>
      </c>
      <c r="F272">
        <v>3.8999999999999998E-3</v>
      </c>
      <c r="G272" t="s">
        <v>1399</v>
      </c>
      <c r="H272" t="s">
        <v>1400</v>
      </c>
    </row>
    <row r="273" spans="1:8" x14ac:dyDescent="0.25">
      <c r="A273">
        <v>10435057</v>
      </c>
      <c r="B273">
        <v>8.17</v>
      </c>
      <c r="C273">
        <v>9.25</v>
      </c>
      <c r="D273">
        <v>-2.12</v>
      </c>
      <c r="E273">
        <v>2.0000000000000001E-4</v>
      </c>
      <c r="F273">
        <v>4.8999999999999998E-3</v>
      </c>
      <c r="G273" t="s">
        <v>1401</v>
      </c>
      <c r="H273" t="s">
        <v>1402</v>
      </c>
    </row>
    <row r="274" spans="1:8" x14ac:dyDescent="0.25">
      <c r="A274">
        <v>10377429</v>
      </c>
      <c r="B274">
        <v>7.1</v>
      </c>
      <c r="C274">
        <v>8.4499999999999993</v>
      </c>
      <c r="D274">
        <v>-2.54</v>
      </c>
      <c r="E274">
        <v>4.0000000000000002E-4</v>
      </c>
      <c r="F274">
        <v>7.4000000000000003E-3</v>
      </c>
      <c r="G274" t="s">
        <v>1403</v>
      </c>
      <c r="H274" t="s">
        <v>1404</v>
      </c>
    </row>
    <row r="275" spans="1:8" x14ac:dyDescent="0.25">
      <c r="A275">
        <v>10399428</v>
      </c>
      <c r="B275">
        <v>7.1</v>
      </c>
      <c r="C275">
        <v>8.4499999999999993</v>
      </c>
      <c r="D275">
        <v>-2.54</v>
      </c>
      <c r="E275">
        <v>4.0000000000000002E-4</v>
      </c>
      <c r="F275">
        <v>7.4000000000000003E-3</v>
      </c>
      <c r="G275" t="s">
        <v>1405</v>
      </c>
      <c r="H275" t="s">
        <v>1406</v>
      </c>
    </row>
    <row r="276" spans="1:8" x14ac:dyDescent="0.25">
      <c r="A276">
        <v>10588577</v>
      </c>
      <c r="B276">
        <v>8.69</v>
      </c>
      <c r="C276">
        <v>7.42</v>
      </c>
      <c r="D276">
        <v>2.41</v>
      </c>
      <c r="E276">
        <v>4.0000000000000002E-4</v>
      </c>
      <c r="F276">
        <v>8.0999999999999996E-3</v>
      </c>
      <c r="G276" t="s">
        <v>1407</v>
      </c>
      <c r="H276" t="s">
        <v>1408</v>
      </c>
    </row>
    <row r="277" spans="1:8" x14ac:dyDescent="0.25">
      <c r="A277">
        <v>10463123</v>
      </c>
      <c r="B277">
        <v>8.4499999999999993</v>
      </c>
      <c r="C277">
        <v>10.58</v>
      </c>
      <c r="D277">
        <v>-4.37</v>
      </c>
      <c r="E277">
        <v>4.0000000000000002E-4</v>
      </c>
      <c r="F277">
        <v>8.2000000000000007E-3</v>
      </c>
      <c r="G277" t="s">
        <v>1409</v>
      </c>
      <c r="H277" t="s">
        <v>1410</v>
      </c>
    </row>
    <row r="278" spans="1:8" x14ac:dyDescent="0.25">
      <c r="A278">
        <v>10539933</v>
      </c>
      <c r="B278">
        <v>9.69</v>
      </c>
      <c r="C278">
        <v>8.49</v>
      </c>
      <c r="D278">
        <v>2.2999999999999998</v>
      </c>
      <c r="E278">
        <v>4.0000000000000002E-4</v>
      </c>
      <c r="F278">
        <v>8.3000000000000001E-3</v>
      </c>
      <c r="G278" t="s">
        <v>1411</v>
      </c>
      <c r="H278" t="s">
        <v>1412</v>
      </c>
    </row>
    <row r="279" spans="1:8" x14ac:dyDescent="0.25">
      <c r="A279">
        <v>10429588</v>
      </c>
      <c r="B279">
        <v>7.24</v>
      </c>
      <c r="C279">
        <v>8.31</v>
      </c>
      <c r="D279">
        <v>-2.09</v>
      </c>
      <c r="E279">
        <v>4.0000000000000002E-4</v>
      </c>
      <c r="F279">
        <v>8.3000000000000001E-3</v>
      </c>
      <c r="G279" t="s">
        <v>1413</v>
      </c>
      <c r="H279" t="s">
        <v>1414</v>
      </c>
    </row>
    <row r="280" spans="1:8" x14ac:dyDescent="0.25">
      <c r="A280">
        <v>10360370</v>
      </c>
      <c r="B280">
        <v>5.58</v>
      </c>
      <c r="C280">
        <v>8.6</v>
      </c>
      <c r="D280">
        <v>-8.11</v>
      </c>
      <c r="E280">
        <v>4.0000000000000002E-4</v>
      </c>
      <c r="F280">
        <v>8.6999999999999994E-3</v>
      </c>
      <c r="G280" t="s">
        <v>1415</v>
      </c>
      <c r="H280" t="s">
        <v>1416</v>
      </c>
    </row>
    <row r="281" spans="1:8" x14ac:dyDescent="0.25">
      <c r="A281">
        <v>10394593</v>
      </c>
      <c r="B281">
        <v>8.31</v>
      </c>
      <c r="C281">
        <v>6.8</v>
      </c>
      <c r="D281">
        <v>2.84</v>
      </c>
      <c r="E281">
        <v>4.0000000000000002E-4</v>
      </c>
      <c r="F281">
        <v>8.8000000000000005E-3</v>
      </c>
      <c r="G281" t="s">
        <v>1417</v>
      </c>
      <c r="H281" t="s">
        <v>1418</v>
      </c>
    </row>
    <row r="282" spans="1:8" x14ac:dyDescent="0.25">
      <c r="A282">
        <v>10406982</v>
      </c>
      <c r="B282">
        <v>7.43</v>
      </c>
      <c r="C282">
        <v>8.57</v>
      </c>
      <c r="D282">
        <v>-2.2000000000000002</v>
      </c>
      <c r="E282">
        <v>5.0000000000000001E-4</v>
      </c>
      <c r="F282">
        <v>9.7000000000000003E-3</v>
      </c>
      <c r="G282" t="s">
        <v>1419</v>
      </c>
      <c r="H282" t="s">
        <v>1420</v>
      </c>
    </row>
    <row r="283" spans="1:8" x14ac:dyDescent="0.25">
      <c r="A283">
        <v>10603551</v>
      </c>
      <c r="B283">
        <v>8.69</v>
      </c>
      <c r="C283">
        <v>10.23</v>
      </c>
      <c r="D283">
        <v>-2.91</v>
      </c>
      <c r="E283">
        <v>5.0000000000000001E-4</v>
      </c>
      <c r="F283">
        <v>9.7999999999999997E-3</v>
      </c>
      <c r="G283" t="s">
        <v>1421</v>
      </c>
      <c r="H283" t="s">
        <v>1422</v>
      </c>
    </row>
    <row r="284" spans="1:8" x14ac:dyDescent="0.25">
      <c r="A284">
        <v>10529375</v>
      </c>
      <c r="B284">
        <v>9.43</v>
      </c>
      <c r="C284">
        <v>10.82</v>
      </c>
      <c r="D284">
        <v>-2.63</v>
      </c>
      <c r="E284">
        <v>5.9999999999999995E-4</v>
      </c>
      <c r="F284">
        <v>1.0500000000000001E-2</v>
      </c>
      <c r="G284" t="s">
        <v>1423</v>
      </c>
      <c r="H284" t="s">
        <v>1424</v>
      </c>
    </row>
    <row r="285" spans="1:8" x14ac:dyDescent="0.25">
      <c r="A285">
        <v>10493820</v>
      </c>
      <c r="B285">
        <v>8.1999999999999993</v>
      </c>
      <c r="C285">
        <v>6.98</v>
      </c>
      <c r="D285">
        <v>2.3199999999999998</v>
      </c>
      <c r="E285">
        <v>8.0000000000000004E-4</v>
      </c>
      <c r="F285">
        <v>1.43E-2</v>
      </c>
      <c r="G285" t="s">
        <v>1425</v>
      </c>
      <c r="H285" t="s">
        <v>1426</v>
      </c>
    </row>
    <row r="286" spans="1:8" x14ac:dyDescent="0.25">
      <c r="A286">
        <v>10357488</v>
      </c>
      <c r="B286">
        <v>4.82</v>
      </c>
      <c r="C286">
        <v>5.96</v>
      </c>
      <c r="D286">
        <v>-2.2000000000000002</v>
      </c>
      <c r="E286">
        <v>1.2999999999999999E-3</v>
      </c>
      <c r="F286">
        <v>2.0400000000000001E-2</v>
      </c>
      <c r="G286" t="s">
        <v>1427</v>
      </c>
      <c r="H286" t="s">
        <v>1428</v>
      </c>
    </row>
    <row r="287" spans="1:8" x14ac:dyDescent="0.25">
      <c r="A287">
        <v>10416340</v>
      </c>
      <c r="B287">
        <v>11.27</v>
      </c>
      <c r="C287">
        <v>10.130000000000001</v>
      </c>
      <c r="D287">
        <v>2.2000000000000002</v>
      </c>
      <c r="E287">
        <v>1.4E-3</v>
      </c>
      <c r="F287">
        <v>2.12E-2</v>
      </c>
      <c r="G287" t="s">
        <v>1429</v>
      </c>
      <c r="H287" t="s">
        <v>1430</v>
      </c>
    </row>
    <row r="288" spans="1:8" x14ac:dyDescent="0.25">
      <c r="A288">
        <v>10569017</v>
      </c>
      <c r="B288">
        <v>9.75</v>
      </c>
      <c r="C288">
        <v>8.4700000000000006</v>
      </c>
      <c r="D288">
        <v>2.4300000000000002</v>
      </c>
      <c r="E288">
        <v>1.5E-3</v>
      </c>
      <c r="F288">
        <v>2.2200000000000001E-2</v>
      </c>
      <c r="G288" t="s">
        <v>1431</v>
      </c>
      <c r="H288" t="s">
        <v>1432</v>
      </c>
    </row>
    <row r="289" spans="1:8" x14ac:dyDescent="0.25">
      <c r="A289">
        <v>10541075</v>
      </c>
      <c r="B289">
        <v>6.59</v>
      </c>
      <c r="C289">
        <v>8.2200000000000006</v>
      </c>
      <c r="D289">
        <v>-3.1</v>
      </c>
      <c r="E289">
        <v>2.7000000000000001E-3</v>
      </c>
      <c r="F289">
        <v>3.4299999999999997E-2</v>
      </c>
      <c r="G289" t="s">
        <v>1433</v>
      </c>
      <c r="H289" t="s">
        <v>1434</v>
      </c>
    </row>
    <row r="290" spans="1:8" x14ac:dyDescent="0.25">
      <c r="A290">
        <v>10444284</v>
      </c>
      <c r="B290">
        <v>8.86</v>
      </c>
      <c r="C290">
        <v>9.9600000000000009</v>
      </c>
      <c r="D290">
        <v>-2.15</v>
      </c>
      <c r="E290">
        <v>2.8999999999999998E-3</v>
      </c>
      <c r="F290">
        <v>3.5700000000000003E-2</v>
      </c>
      <c r="G290" t="s">
        <v>1435</v>
      </c>
      <c r="H290" t="s">
        <v>1436</v>
      </c>
    </row>
    <row r="291" spans="1:8" x14ac:dyDescent="0.25">
      <c r="A291">
        <v>10461721</v>
      </c>
      <c r="B291">
        <v>8.36</v>
      </c>
      <c r="C291">
        <v>9.39</v>
      </c>
      <c r="D291">
        <v>-2.04</v>
      </c>
      <c r="E291">
        <v>3.8E-3</v>
      </c>
      <c r="F291">
        <v>4.3099999999999999E-2</v>
      </c>
      <c r="G291" t="s">
        <v>1437</v>
      </c>
      <c r="H291" t="s">
        <v>1438</v>
      </c>
    </row>
    <row r="292" spans="1:8" x14ac:dyDescent="0.25">
      <c r="A292">
        <v>10582275</v>
      </c>
      <c r="B292">
        <v>11.43</v>
      </c>
      <c r="C292">
        <v>10.39</v>
      </c>
      <c r="D292">
        <v>2.06</v>
      </c>
      <c r="E292">
        <v>4.1999999999999997E-3</v>
      </c>
      <c r="F292">
        <v>4.6699999999999998E-2</v>
      </c>
      <c r="G292" t="s">
        <v>1439</v>
      </c>
      <c r="H292" t="s">
        <v>1440</v>
      </c>
    </row>
    <row r="293" spans="1:8" x14ac:dyDescent="0.25">
      <c r="A293">
        <v>10513320</v>
      </c>
      <c r="B293">
        <v>9.19</v>
      </c>
      <c r="C293">
        <v>10.25</v>
      </c>
      <c r="D293">
        <v>-2.08</v>
      </c>
      <c r="E293">
        <v>5.3E-3</v>
      </c>
      <c r="F293">
        <v>5.5599999999999997E-2</v>
      </c>
      <c r="G293" t="s">
        <v>1441</v>
      </c>
      <c r="H293" t="s">
        <v>1442</v>
      </c>
    </row>
    <row r="294" spans="1:8" x14ac:dyDescent="0.25">
      <c r="A294">
        <v>10475643</v>
      </c>
      <c r="B294">
        <v>6.49</v>
      </c>
      <c r="C294">
        <v>7.99</v>
      </c>
      <c r="D294">
        <v>-2.82</v>
      </c>
      <c r="E294">
        <v>8.5000000000000006E-3</v>
      </c>
      <c r="F294">
        <v>7.6300000000000007E-2</v>
      </c>
      <c r="G294" t="s">
        <v>1443</v>
      </c>
      <c r="H294" t="s">
        <v>1444</v>
      </c>
    </row>
    <row r="295" spans="1:8" x14ac:dyDescent="0.25">
      <c r="A295">
        <v>10386058</v>
      </c>
      <c r="B295">
        <v>8.1</v>
      </c>
      <c r="C295">
        <v>9.73</v>
      </c>
      <c r="D295">
        <v>-3.11</v>
      </c>
      <c r="E295">
        <v>8.8999999999999999E-3</v>
      </c>
      <c r="F295">
        <v>7.8600000000000003E-2</v>
      </c>
      <c r="G295" t="s">
        <v>1445</v>
      </c>
      <c r="H295" t="s">
        <v>1446</v>
      </c>
    </row>
    <row r="296" spans="1:8" x14ac:dyDescent="0.25">
      <c r="A296">
        <v>10351197</v>
      </c>
      <c r="B296">
        <v>11.13</v>
      </c>
      <c r="C296">
        <v>9.57</v>
      </c>
      <c r="D296">
        <v>2.94</v>
      </c>
      <c r="E296">
        <v>9.9000000000000008E-3</v>
      </c>
      <c r="F296">
        <v>8.3699999999999997E-2</v>
      </c>
      <c r="G296" t="s">
        <v>1447</v>
      </c>
      <c r="H296" t="s">
        <v>1448</v>
      </c>
    </row>
    <row r="297" spans="1:8" x14ac:dyDescent="0.25">
      <c r="A297">
        <v>10600169</v>
      </c>
      <c r="B297">
        <v>8</v>
      </c>
      <c r="C297">
        <v>9.7100000000000009</v>
      </c>
      <c r="D297">
        <v>-3.28</v>
      </c>
      <c r="E297">
        <v>1.03E-2</v>
      </c>
      <c r="F297">
        <v>8.6199999999999999E-2</v>
      </c>
      <c r="G297" t="s">
        <v>1449</v>
      </c>
      <c r="H297" t="s">
        <v>1450</v>
      </c>
    </row>
    <row r="298" spans="1:8" x14ac:dyDescent="0.25">
      <c r="A298">
        <v>10356880</v>
      </c>
      <c r="B298">
        <v>9.02</v>
      </c>
      <c r="C298">
        <v>10.06</v>
      </c>
      <c r="D298">
        <v>-2.0699999999999998</v>
      </c>
      <c r="E298">
        <v>1.1299999999999999E-2</v>
      </c>
      <c r="F298">
        <v>9.2200000000000004E-2</v>
      </c>
      <c r="G298" t="s">
        <v>1451</v>
      </c>
      <c r="H298" t="s">
        <v>1452</v>
      </c>
    </row>
    <row r="299" spans="1:8" x14ac:dyDescent="0.25">
      <c r="A299">
        <v>10436304</v>
      </c>
      <c r="B299">
        <v>6.69</v>
      </c>
      <c r="C299">
        <v>8.1300000000000008</v>
      </c>
      <c r="D299">
        <v>-2.7</v>
      </c>
      <c r="E299">
        <v>1.26E-2</v>
      </c>
      <c r="F299">
        <v>9.8799999999999999E-2</v>
      </c>
      <c r="G299" t="s">
        <v>1453</v>
      </c>
      <c r="H299" t="s">
        <v>1454</v>
      </c>
    </row>
    <row r="300" spans="1:8" x14ac:dyDescent="0.25">
      <c r="A300">
        <v>10403821</v>
      </c>
      <c r="B300">
        <v>10.74</v>
      </c>
      <c r="C300">
        <v>9.6300000000000008</v>
      </c>
      <c r="D300">
        <v>2.15</v>
      </c>
      <c r="E300">
        <v>1.2699999999999999E-2</v>
      </c>
      <c r="F300">
        <v>9.9500000000000005E-2</v>
      </c>
      <c r="G300" t="s">
        <v>1455</v>
      </c>
      <c r="H300" t="s">
        <v>1456</v>
      </c>
    </row>
    <row r="301" spans="1:8" x14ac:dyDescent="0.25">
      <c r="A301">
        <v>10374083</v>
      </c>
      <c r="B301">
        <v>7.59</v>
      </c>
      <c r="C301">
        <v>8.7799999999999994</v>
      </c>
      <c r="D301">
        <v>-2.2799999999999998</v>
      </c>
      <c r="E301">
        <v>1.32E-2</v>
      </c>
      <c r="F301">
        <v>0.1018</v>
      </c>
      <c r="G301" t="s">
        <v>1457</v>
      </c>
      <c r="H301" t="s">
        <v>1458</v>
      </c>
    </row>
    <row r="302" spans="1:8" x14ac:dyDescent="0.25">
      <c r="A302">
        <v>10405063</v>
      </c>
      <c r="B302">
        <v>6.67</v>
      </c>
      <c r="C302">
        <v>8.66</v>
      </c>
      <c r="D302">
        <v>-3.95</v>
      </c>
      <c r="E302">
        <v>1.52E-2</v>
      </c>
      <c r="F302">
        <v>0.112</v>
      </c>
      <c r="G302" t="s">
        <v>1459</v>
      </c>
      <c r="H302" t="s">
        <v>1460</v>
      </c>
    </row>
    <row r="303" spans="1:8" x14ac:dyDescent="0.25">
      <c r="A303">
        <v>10368243</v>
      </c>
      <c r="B303">
        <v>6.52</v>
      </c>
      <c r="C303">
        <v>7.55</v>
      </c>
      <c r="D303">
        <v>-2.04</v>
      </c>
      <c r="E303">
        <v>1.5800000000000002E-2</v>
      </c>
      <c r="F303">
        <v>0.1144</v>
      </c>
      <c r="G303" t="s">
        <v>1461</v>
      </c>
      <c r="H303" t="s">
        <v>1462</v>
      </c>
    </row>
    <row r="304" spans="1:8" x14ac:dyDescent="0.25">
      <c r="A304">
        <v>10393559</v>
      </c>
      <c r="B304">
        <v>6.99</v>
      </c>
      <c r="C304">
        <v>8.5399999999999991</v>
      </c>
      <c r="D304">
        <v>-2.93</v>
      </c>
      <c r="E304">
        <v>1.6799999999999999E-2</v>
      </c>
      <c r="F304">
        <v>0.11940000000000001</v>
      </c>
      <c r="G304" t="s">
        <v>1463</v>
      </c>
      <c r="H304" t="s">
        <v>1464</v>
      </c>
    </row>
    <row r="305" spans="1:8" x14ac:dyDescent="0.25">
      <c r="A305">
        <v>10458894</v>
      </c>
      <c r="B305">
        <v>7.05</v>
      </c>
      <c r="C305">
        <v>8.85</v>
      </c>
      <c r="D305">
        <v>-3.48</v>
      </c>
      <c r="E305">
        <v>1.78E-2</v>
      </c>
      <c r="F305">
        <v>0.124</v>
      </c>
      <c r="G305" t="s">
        <v>1465</v>
      </c>
      <c r="H305" t="s">
        <v>1466</v>
      </c>
    </row>
    <row r="306" spans="1:8" x14ac:dyDescent="0.25">
      <c r="A306">
        <v>10536220</v>
      </c>
      <c r="B306">
        <v>7.96</v>
      </c>
      <c r="C306">
        <v>9.15</v>
      </c>
      <c r="D306">
        <v>-2.29</v>
      </c>
      <c r="E306">
        <v>1.8800000000000001E-2</v>
      </c>
      <c r="F306">
        <v>0.12820000000000001</v>
      </c>
      <c r="G306" t="s">
        <v>1467</v>
      </c>
      <c r="H306" t="s">
        <v>1468</v>
      </c>
    </row>
    <row r="307" spans="1:8" x14ac:dyDescent="0.25">
      <c r="A307">
        <v>10355403</v>
      </c>
      <c r="B307">
        <v>8.0299999999999994</v>
      </c>
      <c r="C307">
        <v>9.5500000000000007</v>
      </c>
      <c r="D307">
        <v>-2.88</v>
      </c>
      <c r="E307">
        <v>2.18E-2</v>
      </c>
      <c r="F307">
        <v>0.14169999999999999</v>
      </c>
      <c r="G307" t="s">
        <v>1469</v>
      </c>
      <c r="H307" t="s">
        <v>1470</v>
      </c>
    </row>
    <row r="308" spans="1:8" x14ac:dyDescent="0.25">
      <c r="A308">
        <v>10474700</v>
      </c>
      <c r="B308">
        <v>9</v>
      </c>
      <c r="C308">
        <v>10.47</v>
      </c>
      <c r="D308">
        <v>-2.77</v>
      </c>
      <c r="E308">
        <v>2.3800000000000002E-2</v>
      </c>
      <c r="F308">
        <v>0.14979999999999999</v>
      </c>
      <c r="G308" t="s">
        <v>1471</v>
      </c>
      <c r="H308" t="s">
        <v>1472</v>
      </c>
    </row>
    <row r="309" spans="1:8" x14ac:dyDescent="0.25">
      <c r="A309">
        <v>10428388</v>
      </c>
      <c r="B309">
        <v>7.5</v>
      </c>
      <c r="C309">
        <v>8.7899999999999991</v>
      </c>
      <c r="D309">
        <v>-2.4300000000000002</v>
      </c>
      <c r="E309">
        <v>2.4400000000000002E-2</v>
      </c>
      <c r="F309">
        <v>0.1525</v>
      </c>
      <c r="G309" t="s">
        <v>1473</v>
      </c>
      <c r="H309" t="s">
        <v>1474</v>
      </c>
    </row>
    <row r="310" spans="1:8" x14ac:dyDescent="0.25">
      <c r="A310">
        <v>10582896</v>
      </c>
      <c r="B310">
        <v>8.3000000000000007</v>
      </c>
      <c r="C310">
        <v>6.49</v>
      </c>
      <c r="D310">
        <v>3.52</v>
      </c>
      <c r="E310">
        <v>2.46E-2</v>
      </c>
      <c r="F310">
        <v>0.153</v>
      </c>
      <c r="G310" t="s">
        <v>1475</v>
      </c>
      <c r="H310" t="s">
        <v>1476</v>
      </c>
    </row>
    <row r="311" spans="1:8" x14ac:dyDescent="0.25">
      <c r="A311">
        <v>10582888</v>
      </c>
      <c r="B311">
        <v>9.26</v>
      </c>
      <c r="C311">
        <v>6.68</v>
      </c>
      <c r="D311">
        <v>5.97</v>
      </c>
      <c r="E311">
        <v>2.63E-2</v>
      </c>
      <c r="F311">
        <v>0.15959999999999999</v>
      </c>
      <c r="G311" t="s">
        <v>1477</v>
      </c>
      <c r="H311" t="s">
        <v>1478</v>
      </c>
    </row>
    <row r="312" spans="1:8" x14ac:dyDescent="0.25">
      <c r="A312">
        <v>10380419</v>
      </c>
      <c r="B312">
        <v>8.65</v>
      </c>
      <c r="C312">
        <v>9.67</v>
      </c>
      <c r="D312">
        <v>-2.0299999999999998</v>
      </c>
      <c r="E312">
        <v>2.7300000000000001E-2</v>
      </c>
      <c r="F312">
        <v>0.16320000000000001</v>
      </c>
      <c r="G312" t="s">
        <v>1479</v>
      </c>
      <c r="H312" t="s">
        <v>1480</v>
      </c>
    </row>
    <row r="313" spans="1:8" x14ac:dyDescent="0.25">
      <c r="A313">
        <v>10571530</v>
      </c>
      <c r="B313">
        <v>6.2</v>
      </c>
      <c r="C313">
        <v>7.3</v>
      </c>
      <c r="D313">
        <v>-2.14</v>
      </c>
      <c r="E313">
        <v>3.7699999999999997E-2</v>
      </c>
      <c r="F313">
        <v>0.1988</v>
      </c>
      <c r="G313" t="s">
        <v>1481</v>
      </c>
      <c r="H313" t="s">
        <v>1482</v>
      </c>
    </row>
    <row r="314" spans="1:8" x14ac:dyDescent="0.25">
      <c r="A314">
        <v>10582916</v>
      </c>
      <c r="B314">
        <v>8.15</v>
      </c>
      <c r="C314">
        <v>6.46</v>
      </c>
      <c r="D314">
        <v>3.22</v>
      </c>
      <c r="E314">
        <v>4.3299999999999998E-2</v>
      </c>
      <c r="F314">
        <v>0.21729999999999999</v>
      </c>
      <c r="G314" t="s">
        <v>1483</v>
      </c>
      <c r="H314" t="s">
        <v>1484</v>
      </c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257"/>
  <sheetViews>
    <sheetView workbookViewId="0">
      <selection sqref="A1:B1"/>
    </sheetView>
  </sheetViews>
  <sheetFormatPr baseColWidth="10" defaultRowHeight="15" x14ac:dyDescent="0.25"/>
  <cols>
    <col min="1" max="1" width="23.5703125" customWidth="1"/>
    <col min="2" max="2" width="24.140625" customWidth="1"/>
    <col min="3" max="3" width="17" customWidth="1"/>
    <col min="4" max="4" width="16" customWidth="1"/>
    <col min="7" max="7" width="16.42578125" customWidth="1"/>
    <col min="8" max="8" width="134" bestFit="1" customWidth="1"/>
  </cols>
  <sheetData>
    <row r="1" spans="1:8" x14ac:dyDescent="0.25">
      <c r="A1" s="71" t="s">
        <v>2041</v>
      </c>
      <c r="B1" s="71"/>
    </row>
    <row r="2" spans="1:8" x14ac:dyDescent="0.25">
      <c r="A2" t="s">
        <v>230</v>
      </c>
      <c r="B2" t="s">
        <v>483</v>
      </c>
      <c r="C2" t="s">
        <v>1486</v>
      </c>
      <c r="D2" t="s">
        <v>485</v>
      </c>
      <c r="E2" t="s">
        <v>486</v>
      </c>
      <c r="F2" t="s">
        <v>487</v>
      </c>
      <c r="G2" t="s">
        <v>488</v>
      </c>
      <c r="H2" t="s">
        <v>231</v>
      </c>
    </row>
    <row r="3" spans="1:8" x14ac:dyDescent="0.25">
      <c r="A3">
        <v>10606178</v>
      </c>
      <c r="B3">
        <v>11.78</v>
      </c>
      <c r="C3">
        <v>5.13</v>
      </c>
      <c r="D3">
        <v>100.08</v>
      </c>
      <c r="E3" s="64" t="s">
        <v>1487</v>
      </c>
      <c r="F3" s="64" t="s">
        <v>1488</v>
      </c>
      <c r="G3" t="s">
        <v>491</v>
      </c>
      <c r="H3" t="s">
        <v>492</v>
      </c>
    </row>
    <row r="4" spans="1:8" x14ac:dyDescent="0.25">
      <c r="A4">
        <v>10419559</v>
      </c>
      <c r="B4">
        <v>5.2</v>
      </c>
      <c r="C4">
        <v>8.94</v>
      </c>
      <c r="D4">
        <v>-13.35</v>
      </c>
      <c r="E4" s="64" t="s">
        <v>1489</v>
      </c>
      <c r="F4" s="64" t="s">
        <v>1490</v>
      </c>
      <c r="G4" t="s">
        <v>1491</v>
      </c>
      <c r="H4" t="s">
        <v>1492</v>
      </c>
    </row>
    <row r="5" spans="1:8" x14ac:dyDescent="0.25">
      <c r="A5">
        <v>10608138</v>
      </c>
      <c r="B5">
        <v>5.98</v>
      </c>
      <c r="C5">
        <v>10.029999999999999</v>
      </c>
      <c r="D5">
        <v>-16.579999999999998</v>
      </c>
      <c r="E5" s="64" t="s">
        <v>1493</v>
      </c>
      <c r="F5" s="64" t="s">
        <v>1494</v>
      </c>
      <c r="G5" t="s">
        <v>495</v>
      </c>
      <c r="H5" t="s">
        <v>496</v>
      </c>
    </row>
    <row r="6" spans="1:8" x14ac:dyDescent="0.25">
      <c r="A6">
        <v>10463911</v>
      </c>
      <c r="B6">
        <v>8.92</v>
      </c>
      <c r="C6">
        <v>7.04</v>
      </c>
      <c r="D6">
        <v>3.69</v>
      </c>
      <c r="E6" s="64" t="s">
        <v>501</v>
      </c>
      <c r="F6" s="64" t="s">
        <v>1495</v>
      </c>
      <c r="G6" t="s">
        <v>553</v>
      </c>
      <c r="H6" t="s">
        <v>554</v>
      </c>
    </row>
    <row r="7" spans="1:8" x14ac:dyDescent="0.25">
      <c r="A7">
        <v>10490903</v>
      </c>
      <c r="B7">
        <v>8.8699999999999992</v>
      </c>
      <c r="C7">
        <v>5.92</v>
      </c>
      <c r="D7">
        <v>7.72</v>
      </c>
      <c r="E7" s="64" t="s">
        <v>1496</v>
      </c>
      <c r="F7" s="64" t="s">
        <v>1497</v>
      </c>
      <c r="G7" t="s">
        <v>499</v>
      </c>
      <c r="H7" t="s">
        <v>500</v>
      </c>
    </row>
    <row r="8" spans="1:8" x14ac:dyDescent="0.25">
      <c r="A8">
        <v>10573082</v>
      </c>
      <c r="B8">
        <v>5.57</v>
      </c>
      <c r="C8">
        <v>7.34</v>
      </c>
      <c r="D8">
        <v>-3.42</v>
      </c>
      <c r="E8" s="64" t="s">
        <v>1498</v>
      </c>
      <c r="F8" s="64" t="s">
        <v>1499</v>
      </c>
      <c r="G8" t="s">
        <v>1500</v>
      </c>
      <c r="H8" t="s">
        <v>1501</v>
      </c>
    </row>
    <row r="9" spans="1:8" x14ac:dyDescent="0.25">
      <c r="A9">
        <v>10608001</v>
      </c>
      <c r="B9">
        <v>5.32</v>
      </c>
      <c r="C9">
        <v>9.5</v>
      </c>
      <c r="D9">
        <v>-18.11</v>
      </c>
      <c r="E9" s="64" t="s">
        <v>1502</v>
      </c>
      <c r="F9" s="64" t="s">
        <v>1503</v>
      </c>
      <c r="G9" t="s">
        <v>515</v>
      </c>
      <c r="H9" t="s">
        <v>516</v>
      </c>
    </row>
    <row r="10" spans="1:8" x14ac:dyDescent="0.25">
      <c r="A10">
        <v>10506004</v>
      </c>
      <c r="B10">
        <v>8.75</v>
      </c>
      <c r="C10">
        <v>6</v>
      </c>
      <c r="D10">
        <v>6.75</v>
      </c>
      <c r="E10" s="64" t="s">
        <v>1504</v>
      </c>
      <c r="F10" s="64" t="s">
        <v>1503</v>
      </c>
      <c r="G10" t="s">
        <v>1505</v>
      </c>
      <c r="H10" t="s">
        <v>1506</v>
      </c>
    </row>
    <row r="11" spans="1:8" x14ac:dyDescent="0.25">
      <c r="A11">
        <v>10351691</v>
      </c>
      <c r="B11">
        <v>9.67</v>
      </c>
      <c r="C11">
        <v>5.86</v>
      </c>
      <c r="D11">
        <v>14.03</v>
      </c>
      <c r="E11" s="64" t="s">
        <v>1507</v>
      </c>
      <c r="F11" s="64" t="s">
        <v>1508</v>
      </c>
      <c r="G11" t="s">
        <v>521</v>
      </c>
      <c r="H11" t="s">
        <v>522</v>
      </c>
    </row>
    <row r="12" spans="1:8" x14ac:dyDescent="0.25">
      <c r="A12">
        <v>10443598</v>
      </c>
      <c r="B12">
        <v>7.4</v>
      </c>
      <c r="C12">
        <v>5.84</v>
      </c>
      <c r="D12">
        <v>2.95</v>
      </c>
      <c r="E12" s="64" t="s">
        <v>1509</v>
      </c>
      <c r="F12" s="64" t="s">
        <v>1510</v>
      </c>
      <c r="G12" t="s">
        <v>533</v>
      </c>
      <c r="H12" t="s">
        <v>534</v>
      </c>
    </row>
    <row r="13" spans="1:8" x14ac:dyDescent="0.25">
      <c r="A13">
        <v>10607972</v>
      </c>
      <c r="B13">
        <v>5.71</v>
      </c>
      <c r="C13">
        <v>9.1300000000000008</v>
      </c>
      <c r="D13">
        <v>-10.71</v>
      </c>
      <c r="E13" s="64" t="s">
        <v>1511</v>
      </c>
      <c r="F13" s="64" t="s">
        <v>1512</v>
      </c>
      <c r="G13" t="s">
        <v>529</v>
      </c>
      <c r="H13" t="s">
        <v>530</v>
      </c>
    </row>
    <row r="14" spans="1:8" x14ac:dyDescent="0.25">
      <c r="A14">
        <v>10487021</v>
      </c>
      <c r="B14">
        <v>5.09</v>
      </c>
      <c r="C14">
        <v>8.6199999999999992</v>
      </c>
      <c r="D14">
        <v>-11.6</v>
      </c>
      <c r="E14" s="64" t="s">
        <v>1513</v>
      </c>
      <c r="F14" s="64" t="s">
        <v>783</v>
      </c>
      <c r="G14" t="s">
        <v>525</v>
      </c>
      <c r="H14" t="s">
        <v>526</v>
      </c>
    </row>
    <row r="15" spans="1:8" x14ac:dyDescent="0.25">
      <c r="A15">
        <v>10383206</v>
      </c>
      <c r="B15">
        <v>8.51</v>
      </c>
      <c r="C15">
        <v>6.47</v>
      </c>
      <c r="D15">
        <v>4.0999999999999996</v>
      </c>
      <c r="E15" s="64" t="s">
        <v>1514</v>
      </c>
      <c r="F15" s="64" t="s">
        <v>783</v>
      </c>
      <c r="G15" t="s">
        <v>673</v>
      </c>
      <c r="H15" t="s">
        <v>674</v>
      </c>
    </row>
    <row r="16" spans="1:8" x14ac:dyDescent="0.25">
      <c r="A16">
        <v>10464251</v>
      </c>
      <c r="B16">
        <v>7.84</v>
      </c>
      <c r="C16">
        <v>5.89</v>
      </c>
      <c r="D16">
        <v>3.87</v>
      </c>
      <c r="E16" s="64" t="s">
        <v>1515</v>
      </c>
      <c r="F16" s="64" t="s">
        <v>1516</v>
      </c>
      <c r="G16" t="s">
        <v>1517</v>
      </c>
      <c r="H16" t="s">
        <v>1518</v>
      </c>
    </row>
    <row r="17" spans="1:8" x14ac:dyDescent="0.25">
      <c r="A17">
        <v>10584334</v>
      </c>
      <c r="B17">
        <v>7.57</v>
      </c>
      <c r="C17">
        <v>5.89</v>
      </c>
      <c r="D17">
        <v>3.2</v>
      </c>
      <c r="E17" s="64" t="s">
        <v>1519</v>
      </c>
      <c r="F17" s="64" t="s">
        <v>1520</v>
      </c>
      <c r="G17" t="s">
        <v>1521</v>
      </c>
      <c r="H17" t="s">
        <v>1522</v>
      </c>
    </row>
    <row r="18" spans="1:8" x14ac:dyDescent="0.25">
      <c r="A18">
        <v>10471486</v>
      </c>
      <c r="B18">
        <v>6.59</v>
      </c>
      <c r="C18">
        <v>9</v>
      </c>
      <c r="D18">
        <v>-5.34</v>
      </c>
      <c r="E18" s="64" t="s">
        <v>1523</v>
      </c>
      <c r="F18" s="64" t="s">
        <v>1524</v>
      </c>
      <c r="G18" t="s">
        <v>1525</v>
      </c>
      <c r="H18" t="s">
        <v>1526</v>
      </c>
    </row>
    <row r="19" spans="1:8" x14ac:dyDescent="0.25">
      <c r="A19">
        <v>10562523</v>
      </c>
      <c r="B19">
        <v>8.1999999999999993</v>
      </c>
      <c r="C19">
        <v>6.22</v>
      </c>
      <c r="D19">
        <v>3.95</v>
      </c>
      <c r="E19" s="64" t="s">
        <v>1527</v>
      </c>
      <c r="F19" s="64" t="s">
        <v>1528</v>
      </c>
      <c r="G19" t="s">
        <v>1529</v>
      </c>
      <c r="H19" t="s">
        <v>1530</v>
      </c>
    </row>
    <row r="20" spans="1:8" x14ac:dyDescent="0.25">
      <c r="A20">
        <v>10426689</v>
      </c>
      <c r="B20">
        <v>6.08</v>
      </c>
      <c r="C20">
        <v>7.93</v>
      </c>
      <c r="D20">
        <v>-3.61</v>
      </c>
      <c r="E20" s="64" t="s">
        <v>1531</v>
      </c>
      <c r="F20" s="64" t="s">
        <v>1528</v>
      </c>
      <c r="G20" t="s">
        <v>1532</v>
      </c>
      <c r="H20" t="s">
        <v>1533</v>
      </c>
    </row>
    <row r="21" spans="1:8" x14ac:dyDescent="0.25">
      <c r="A21">
        <v>10360764</v>
      </c>
      <c r="B21">
        <v>9</v>
      </c>
      <c r="C21">
        <v>7.02</v>
      </c>
      <c r="D21">
        <v>3.96</v>
      </c>
      <c r="E21" s="64" t="s">
        <v>1534</v>
      </c>
      <c r="F21" s="64" t="s">
        <v>1535</v>
      </c>
      <c r="G21" t="s">
        <v>1536</v>
      </c>
      <c r="H21" t="s">
        <v>1537</v>
      </c>
    </row>
    <row r="22" spans="1:8" x14ac:dyDescent="0.25">
      <c r="A22">
        <v>10351867</v>
      </c>
      <c r="B22">
        <v>7.75</v>
      </c>
      <c r="C22">
        <v>10.19</v>
      </c>
      <c r="D22">
        <v>-5.42</v>
      </c>
      <c r="E22" s="64" t="s">
        <v>1538</v>
      </c>
      <c r="F22" s="64" t="s">
        <v>1539</v>
      </c>
      <c r="G22" t="s">
        <v>677</v>
      </c>
      <c r="H22" t="s">
        <v>678</v>
      </c>
    </row>
    <row r="23" spans="1:8" x14ac:dyDescent="0.25">
      <c r="A23">
        <v>10383214</v>
      </c>
      <c r="B23">
        <v>8.91</v>
      </c>
      <c r="C23">
        <v>7.25</v>
      </c>
      <c r="D23">
        <v>3.16</v>
      </c>
      <c r="E23" s="64" t="s">
        <v>1540</v>
      </c>
      <c r="F23" s="64" t="s">
        <v>1541</v>
      </c>
      <c r="G23" t="s">
        <v>673</v>
      </c>
      <c r="H23" t="s">
        <v>674</v>
      </c>
    </row>
    <row r="24" spans="1:8" x14ac:dyDescent="0.25">
      <c r="A24">
        <v>10461148</v>
      </c>
      <c r="B24">
        <v>8.23</v>
      </c>
      <c r="C24">
        <v>10.85</v>
      </c>
      <c r="D24">
        <v>-6.16</v>
      </c>
      <c r="E24" s="64" t="s">
        <v>1542</v>
      </c>
      <c r="F24" s="64" t="s">
        <v>1541</v>
      </c>
      <c r="G24" t="s">
        <v>1543</v>
      </c>
      <c r="H24" t="s">
        <v>1544</v>
      </c>
    </row>
    <row r="25" spans="1:8" x14ac:dyDescent="0.25">
      <c r="A25">
        <v>10554900</v>
      </c>
      <c r="B25">
        <v>8.08</v>
      </c>
      <c r="C25">
        <v>6.21</v>
      </c>
      <c r="D25">
        <v>3.64</v>
      </c>
      <c r="E25" s="64" t="s">
        <v>1545</v>
      </c>
      <c r="F25" s="64" t="s">
        <v>1546</v>
      </c>
      <c r="G25" t="s">
        <v>592</v>
      </c>
      <c r="H25" t="s">
        <v>593</v>
      </c>
    </row>
    <row r="26" spans="1:8" x14ac:dyDescent="0.25">
      <c r="A26">
        <v>10563706</v>
      </c>
      <c r="B26">
        <v>8.1</v>
      </c>
      <c r="C26">
        <v>4.9800000000000004</v>
      </c>
      <c r="D26">
        <v>8.68</v>
      </c>
      <c r="E26" s="64" t="s">
        <v>1545</v>
      </c>
      <c r="F26" s="64" t="s">
        <v>1546</v>
      </c>
      <c r="G26" t="s">
        <v>1547</v>
      </c>
      <c r="H26" t="s">
        <v>1548</v>
      </c>
    </row>
    <row r="27" spans="1:8" x14ac:dyDescent="0.25">
      <c r="A27">
        <v>10471833</v>
      </c>
      <c r="B27">
        <v>8.9499999999999993</v>
      </c>
      <c r="C27">
        <v>7.26</v>
      </c>
      <c r="D27">
        <v>3.22</v>
      </c>
      <c r="E27" s="64" t="s">
        <v>1549</v>
      </c>
      <c r="F27" s="64" t="s">
        <v>1550</v>
      </c>
      <c r="G27" t="s">
        <v>1551</v>
      </c>
      <c r="H27" t="s">
        <v>1552</v>
      </c>
    </row>
    <row r="28" spans="1:8" x14ac:dyDescent="0.25">
      <c r="A28">
        <v>10605392</v>
      </c>
      <c r="B28">
        <v>8.4499999999999993</v>
      </c>
      <c r="C28">
        <v>6.72</v>
      </c>
      <c r="D28">
        <v>3.31</v>
      </c>
      <c r="E28" s="64" t="s">
        <v>1553</v>
      </c>
      <c r="F28" s="64" t="s">
        <v>1554</v>
      </c>
      <c r="G28" t="s">
        <v>1555</v>
      </c>
      <c r="H28" t="s">
        <v>1556</v>
      </c>
    </row>
    <row r="29" spans="1:8" x14ac:dyDescent="0.25">
      <c r="A29">
        <v>10608107</v>
      </c>
      <c r="B29">
        <v>5.0199999999999996</v>
      </c>
      <c r="C29">
        <v>9.34</v>
      </c>
      <c r="D29">
        <v>-19.88</v>
      </c>
      <c r="E29" s="64" t="s">
        <v>1557</v>
      </c>
      <c r="F29" s="64" t="s">
        <v>1558</v>
      </c>
      <c r="G29" t="s">
        <v>589</v>
      </c>
      <c r="H29" t="s">
        <v>590</v>
      </c>
    </row>
    <row r="30" spans="1:8" x14ac:dyDescent="0.25">
      <c r="A30">
        <v>10384398</v>
      </c>
      <c r="B30">
        <v>6.88</v>
      </c>
      <c r="C30">
        <v>8.8699999999999992</v>
      </c>
      <c r="D30">
        <v>-3.99</v>
      </c>
      <c r="E30" s="64" t="s">
        <v>1559</v>
      </c>
      <c r="F30" s="64" t="s">
        <v>1560</v>
      </c>
      <c r="G30" t="s">
        <v>1561</v>
      </c>
      <c r="H30" t="s">
        <v>1562</v>
      </c>
    </row>
    <row r="31" spans="1:8" x14ac:dyDescent="0.25">
      <c r="A31">
        <v>10399710</v>
      </c>
      <c r="B31">
        <v>7.92</v>
      </c>
      <c r="C31">
        <v>6.38</v>
      </c>
      <c r="D31">
        <v>2.9</v>
      </c>
      <c r="E31" s="64" t="s">
        <v>1563</v>
      </c>
      <c r="F31" s="64" t="s">
        <v>1564</v>
      </c>
      <c r="G31" t="s">
        <v>600</v>
      </c>
      <c r="H31" t="s">
        <v>601</v>
      </c>
    </row>
    <row r="32" spans="1:8" x14ac:dyDescent="0.25">
      <c r="A32">
        <v>10476021</v>
      </c>
      <c r="B32">
        <v>9.1199999999999992</v>
      </c>
      <c r="C32">
        <v>7.48</v>
      </c>
      <c r="D32">
        <v>3.11</v>
      </c>
      <c r="E32" s="64" t="s">
        <v>1565</v>
      </c>
      <c r="F32" s="64" t="s">
        <v>1566</v>
      </c>
      <c r="G32" t="s">
        <v>1567</v>
      </c>
      <c r="H32" t="s">
        <v>1568</v>
      </c>
    </row>
    <row r="33" spans="1:8" x14ac:dyDescent="0.25">
      <c r="A33">
        <v>10401673</v>
      </c>
      <c r="B33">
        <v>6.41</v>
      </c>
      <c r="C33">
        <v>9.33</v>
      </c>
      <c r="D33">
        <v>-7.56</v>
      </c>
      <c r="E33" s="64" t="s">
        <v>1569</v>
      </c>
      <c r="F33" s="64" t="s">
        <v>1570</v>
      </c>
      <c r="G33" t="s">
        <v>545</v>
      </c>
      <c r="H33" t="s">
        <v>546</v>
      </c>
    </row>
    <row r="34" spans="1:8" x14ac:dyDescent="0.25">
      <c r="A34">
        <v>10403048</v>
      </c>
      <c r="B34">
        <v>11.39</v>
      </c>
      <c r="C34">
        <v>9.44</v>
      </c>
      <c r="D34">
        <v>3.84</v>
      </c>
      <c r="E34" s="64" t="s">
        <v>1571</v>
      </c>
      <c r="F34" s="64" t="s">
        <v>972</v>
      </c>
      <c r="G34" t="s">
        <v>1572</v>
      </c>
      <c r="H34" t="s">
        <v>1573</v>
      </c>
    </row>
    <row r="35" spans="1:8" x14ac:dyDescent="0.25">
      <c r="A35">
        <v>10383208</v>
      </c>
      <c r="B35">
        <v>7.33</v>
      </c>
      <c r="C35">
        <v>5.86</v>
      </c>
      <c r="D35">
        <v>2.77</v>
      </c>
      <c r="E35" s="64" t="s">
        <v>1574</v>
      </c>
      <c r="F35" s="64" t="s">
        <v>990</v>
      </c>
      <c r="G35" t="s">
        <v>673</v>
      </c>
      <c r="H35" t="s">
        <v>674</v>
      </c>
    </row>
    <row r="36" spans="1:8" x14ac:dyDescent="0.25">
      <c r="A36">
        <v>10383212</v>
      </c>
      <c r="B36">
        <v>8.4700000000000006</v>
      </c>
      <c r="C36">
        <v>7.09</v>
      </c>
      <c r="D36">
        <v>2.59</v>
      </c>
      <c r="E36" s="64" t="s">
        <v>1575</v>
      </c>
      <c r="F36" s="64" t="s">
        <v>1576</v>
      </c>
      <c r="G36" t="s">
        <v>673</v>
      </c>
      <c r="H36" t="s">
        <v>674</v>
      </c>
    </row>
    <row r="37" spans="1:8" x14ac:dyDescent="0.25">
      <c r="A37">
        <v>10544133</v>
      </c>
      <c r="B37">
        <v>8.58</v>
      </c>
      <c r="C37">
        <v>6.53</v>
      </c>
      <c r="D37">
        <v>4.13</v>
      </c>
      <c r="E37" s="64" t="s">
        <v>1577</v>
      </c>
      <c r="F37" s="64" t="s">
        <v>1578</v>
      </c>
      <c r="G37" t="s">
        <v>889</v>
      </c>
      <c r="H37" t="s">
        <v>890</v>
      </c>
    </row>
    <row r="38" spans="1:8" x14ac:dyDescent="0.25">
      <c r="A38">
        <v>10403060</v>
      </c>
      <c r="B38">
        <v>12.23</v>
      </c>
      <c r="C38">
        <v>8.49</v>
      </c>
      <c r="D38">
        <v>13.37</v>
      </c>
      <c r="E38" s="64" t="s">
        <v>1579</v>
      </c>
      <c r="F38" s="64" t="s">
        <v>1580</v>
      </c>
      <c r="G38" t="s">
        <v>1581</v>
      </c>
      <c r="H38" t="s">
        <v>1582</v>
      </c>
    </row>
    <row r="39" spans="1:8" x14ac:dyDescent="0.25">
      <c r="A39">
        <v>10600504</v>
      </c>
      <c r="B39">
        <v>8.27</v>
      </c>
      <c r="C39">
        <v>5.08</v>
      </c>
      <c r="D39">
        <v>9.1</v>
      </c>
      <c r="E39" s="64" t="s">
        <v>1583</v>
      </c>
      <c r="F39" s="64" t="s">
        <v>1584</v>
      </c>
      <c r="G39" t="s">
        <v>1585</v>
      </c>
      <c r="H39" t="s">
        <v>1586</v>
      </c>
    </row>
    <row r="40" spans="1:8" x14ac:dyDescent="0.25">
      <c r="A40">
        <v>10403071</v>
      </c>
      <c r="B40">
        <v>10.33</v>
      </c>
      <c r="C40">
        <v>8.9499999999999993</v>
      </c>
      <c r="D40">
        <v>2.6</v>
      </c>
      <c r="E40" s="64" t="s">
        <v>1587</v>
      </c>
      <c r="F40" s="64" t="s">
        <v>1584</v>
      </c>
      <c r="G40" t="s">
        <v>1588</v>
      </c>
      <c r="H40" t="s">
        <v>1589</v>
      </c>
    </row>
    <row r="41" spans="1:8" x14ac:dyDescent="0.25">
      <c r="A41">
        <v>10561702</v>
      </c>
      <c r="B41">
        <v>8.5399999999999991</v>
      </c>
      <c r="C41">
        <v>6.62</v>
      </c>
      <c r="D41">
        <v>3.8</v>
      </c>
      <c r="E41" s="64" t="s">
        <v>1590</v>
      </c>
      <c r="F41" s="64" t="s">
        <v>1591</v>
      </c>
      <c r="G41" t="s">
        <v>1592</v>
      </c>
      <c r="H41" t="s">
        <v>1593</v>
      </c>
    </row>
    <row r="42" spans="1:8" x14ac:dyDescent="0.25">
      <c r="A42">
        <v>10403038</v>
      </c>
      <c r="B42">
        <v>11.65</v>
      </c>
      <c r="C42">
        <v>7.3</v>
      </c>
      <c r="D42">
        <v>20.38</v>
      </c>
      <c r="E42" s="64" t="s">
        <v>1594</v>
      </c>
      <c r="F42" s="64" t="s">
        <v>1595</v>
      </c>
      <c r="G42" t="s">
        <v>1596</v>
      </c>
      <c r="H42" t="s">
        <v>1597</v>
      </c>
    </row>
    <row r="43" spans="1:8" x14ac:dyDescent="0.25">
      <c r="A43">
        <v>10543120</v>
      </c>
      <c r="B43">
        <v>7.45</v>
      </c>
      <c r="C43">
        <v>6.22</v>
      </c>
      <c r="D43">
        <v>2.36</v>
      </c>
      <c r="E43" s="64" t="s">
        <v>1598</v>
      </c>
      <c r="F43" s="64" t="s">
        <v>1599</v>
      </c>
      <c r="G43" t="s">
        <v>1600</v>
      </c>
      <c r="H43" t="s">
        <v>1601</v>
      </c>
    </row>
    <row r="44" spans="1:8" x14ac:dyDescent="0.25">
      <c r="A44">
        <v>10383200</v>
      </c>
      <c r="B44">
        <v>8.16</v>
      </c>
      <c r="C44">
        <v>6.28</v>
      </c>
      <c r="D44">
        <v>3.68</v>
      </c>
      <c r="E44" s="64" t="s">
        <v>1602</v>
      </c>
      <c r="F44" s="64" t="s">
        <v>1603</v>
      </c>
      <c r="G44" t="s">
        <v>673</v>
      </c>
      <c r="H44" t="s">
        <v>674</v>
      </c>
    </row>
    <row r="45" spans="1:8" x14ac:dyDescent="0.25">
      <c r="A45">
        <v>10502776</v>
      </c>
      <c r="B45">
        <v>9.9600000000000009</v>
      </c>
      <c r="C45">
        <v>11.15</v>
      </c>
      <c r="D45">
        <v>-2.2799999999999998</v>
      </c>
      <c r="E45" s="64" t="s">
        <v>683</v>
      </c>
      <c r="F45" s="64" t="s">
        <v>1604</v>
      </c>
      <c r="G45" t="s">
        <v>1605</v>
      </c>
      <c r="H45" t="s">
        <v>1606</v>
      </c>
    </row>
    <row r="46" spans="1:8" x14ac:dyDescent="0.25">
      <c r="A46">
        <v>10502774</v>
      </c>
      <c r="B46">
        <v>8.6300000000000008</v>
      </c>
      <c r="C46">
        <v>9.86</v>
      </c>
      <c r="D46">
        <v>-2.36</v>
      </c>
      <c r="E46" s="64" t="s">
        <v>1607</v>
      </c>
      <c r="F46" s="64" t="s">
        <v>1604</v>
      </c>
      <c r="G46" t="s">
        <v>1605</v>
      </c>
      <c r="H46" t="s">
        <v>1606</v>
      </c>
    </row>
    <row r="47" spans="1:8" x14ac:dyDescent="0.25">
      <c r="A47">
        <v>10401987</v>
      </c>
      <c r="B47">
        <v>7.69</v>
      </c>
      <c r="C47">
        <v>8.9</v>
      </c>
      <c r="D47">
        <v>-2.2999999999999998</v>
      </c>
      <c r="E47" s="64" t="s">
        <v>1608</v>
      </c>
      <c r="F47" s="64" t="s">
        <v>1604</v>
      </c>
      <c r="G47" t="s">
        <v>1609</v>
      </c>
      <c r="H47" t="s">
        <v>1610</v>
      </c>
    </row>
    <row r="48" spans="1:8" x14ac:dyDescent="0.25">
      <c r="A48">
        <v>10358717</v>
      </c>
      <c r="B48">
        <v>9.9499999999999993</v>
      </c>
      <c r="C48">
        <v>8.33</v>
      </c>
      <c r="D48">
        <v>3.07</v>
      </c>
      <c r="E48" s="64" t="s">
        <v>1611</v>
      </c>
      <c r="F48" s="64" t="s">
        <v>1604</v>
      </c>
      <c r="G48" t="s">
        <v>1612</v>
      </c>
      <c r="H48" t="s">
        <v>1613</v>
      </c>
    </row>
    <row r="49" spans="1:8" x14ac:dyDescent="0.25">
      <c r="A49">
        <v>10383168</v>
      </c>
      <c r="B49">
        <v>8.9700000000000006</v>
      </c>
      <c r="C49">
        <v>7.14</v>
      </c>
      <c r="D49">
        <v>3.55</v>
      </c>
      <c r="E49" s="64" t="s">
        <v>1614</v>
      </c>
      <c r="F49" s="64" t="s">
        <v>1615</v>
      </c>
      <c r="G49" t="s">
        <v>673</v>
      </c>
      <c r="H49" t="s">
        <v>674</v>
      </c>
    </row>
    <row r="50" spans="1:8" x14ac:dyDescent="0.25">
      <c r="A50">
        <v>10536917</v>
      </c>
      <c r="B50">
        <v>7.54</v>
      </c>
      <c r="C50">
        <v>9.65</v>
      </c>
      <c r="D50">
        <v>-4.32</v>
      </c>
      <c r="E50" s="64" t="s">
        <v>1616</v>
      </c>
      <c r="F50" s="64" t="s">
        <v>1617</v>
      </c>
      <c r="G50" t="s">
        <v>596</v>
      </c>
      <c r="H50" t="s">
        <v>597</v>
      </c>
    </row>
    <row r="51" spans="1:8" x14ac:dyDescent="0.25">
      <c r="A51">
        <v>10351880</v>
      </c>
      <c r="B51">
        <v>7.52</v>
      </c>
      <c r="C51">
        <v>5.42</v>
      </c>
      <c r="D51">
        <v>4.28</v>
      </c>
      <c r="E51" s="64" t="s">
        <v>1618</v>
      </c>
      <c r="F51" s="64" t="s">
        <v>1619</v>
      </c>
      <c r="G51" t="s">
        <v>958</v>
      </c>
      <c r="H51" t="s">
        <v>959</v>
      </c>
    </row>
    <row r="52" spans="1:8" x14ac:dyDescent="0.25">
      <c r="A52">
        <v>10603881</v>
      </c>
      <c r="B52">
        <v>5.43</v>
      </c>
      <c r="C52">
        <v>7.89</v>
      </c>
      <c r="D52">
        <v>-5.48</v>
      </c>
      <c r="E52" s="64" t="s">
        <v>1620</v>
      </c>
      <c r="F52" s="64" t="s">
        <v>1621</v>
      </c>
      <c r="G52" t="s">
        <v>659</v>
      </c>
      <c r="H52" t="s">
        <v>660</v>
      </c>
    </row>
    <row r="53" spans="1:8" x14ac:dyDescent="0.25">
      <c r="A53">
        <v>10383202</v>
      </c>
      <c r="B53">
        <v>9.3800000000000008</v>
      </c>
      <c r="C53">
        <v>7.03</v>
      </c>
      <c r="D53">
        <v>5.09</v>
      </c>
      <c r="E53" s="64" t="s">
        <v>1622</v>
      </c>
      <c r="F53" s="64" t="s">
        <v>1623</v>
      </c>
      <c r="G53" t="s">
        <v>673</v>
      </c>
      <c r="H53" t="s">
        <v>674</v>
      </c>
    </row>
    <row r="54" spans="1:8" x14ac:dyDescent="0.25">
      <c r="A54">
        <v>10452793</v>
      </c>
      <c r="B54">
        <v>7.43</v>
      </c>
      <c r="C54">
        <v>6.11</v>
      </c>
      <c r="D54">
        <v>2.5</v>
      </c>
      <c r="E54" s="64" t="s">
        <v>711</v>
      </c>
      <c r="F54" s="64" t="s">
        <v>1624</v>
      </c>
      <c r="G54" t="s">
        <v>1625</v>
      </c>
      <c r="H54" t="s">
        <v>1626</v>
      </c>
    </row>
    <row r="55" spans="1:8" x14ac:dyDescent="0.25">
      <c r="A55">
        <v>10578069</v>
      </c>
      <c r="B55">
        <v>8.1</v>
      </c>
      <c r="C55">
        <v>6.2</v>
      </c>
      <c r="D55">
        <v>3.74</v>
      </c>
      <c r="E55" s="64" t="s">
        <v>1627</v>
      </c>
      <c r="F55" s="64" t="s">
        <v>1624</v>
      </c>
      <c r="G55" t="s">
        <v>565</v>
      </c>
      <c r="H55" t="s">
        <v>566</v>
      </c>
    </row>
    <row r="56" spans="1:8" x14ac:dyDescent="0.25">
      <c r="A56">
        <v>10529957</v>
      </c>
      <c r="B56">
        <v>6.33</v>
      </c>
      <c r="C56">
        <v>8.2200000000000006</v>
      </c>
      <c r="D56">
        <v>-3.7</v>
      </c>
      <c r="E56" s="64" t="s">
        <v>1628</v>
      </c>
      <c r="F56" s="64" t="s">
        <v>1624</v>
      </c>
      <c r="G56" t="s">
        <v>763</v>
      </c>
      <c r="H56" t="s">
        <v>764</v>
      </c>
    </row>
    <row r="57" spans="1:8" x14ac:dyDescent="0.25">
      <c r="A57">
        <v>10502748</v>
      </c>
      <c r="B57">
        <v>8.5299999999999994</v>
      </c>
      <c r="C57">
        <v>9.81</v>
      </c>
      <c r="D57">
        <v>-2.4300000000000002</v>
      </c>
      <c r="E57" s="64" t="s">
        <v>1629</v>
      </c>
      <c r="F57" s="64" t="s">
        <v>1624</v>
      </c>
      <c r="G57" t="s">
        <v>1605</v>
      </c>
      <c r="H57" t="s">
        <v>1606</v>
      </c>
    </row>
    <row r="58" spans="1:8" x14ac:dyDescent="0.25">
      <c r="A58">
        <v>10403028</v>
      </c>
      <c r="B58">
        <v>11.18</v>
      </c>
      <c r="C58">
        <v>7.42</v>
      </c>
      <c r="D58">
        <v>13.52</v>
      </c>
      <c r="E58" s="64" t="s">
        <v>1630</v>
      </c>
      <c r="F58" s="64" t="s">
        <v>1631</v>
      </c>
      <c r="G58" t="s">
        <v>1632</v>
      </c>
      <c r="H58" t="s">
        <v>1633</v>
      </c>
    </row>
    <row r="59" spans="1:8" x14ac:dyDescent="0.25">
      <c r="A59">
        <v>10360173</v>
      </c>
      <c r="B59">
        <v>9.06</v>
      </c>
      <c r="C59">
        <v>6.33</v>
      </c>
      <c r="D59">
        <v>6.62</v>
      </c>
      <c r="E59" s="64" t="s">
        <v>1634</v>
      </c>
      <c r="F59" s="64" t="s">
        <v>1635</v>
      </c>
      <c r="G59" t="s">
        <v>685</v>
      </c>
      <c r="H59" t="s">
        <v>686</v>
      </c>
    </row>
    <row r="60" spans="1:8" x14ac:dyDescent="0.25">
      <c r="A60">
        <v>10403031</v>
      </c>
      <c r="B60">
        <v>10.24</v>
      </c>
      <c r="C60">
        <v>7.19</v>
      </c>
      <c r="D60">
        <v>8.3000000000000007</v>
      </c>
      <c r="E60" s="64" t="s">
        <v>1636</v>
      </c>
      <c r="F60" s="64" t="s">
        <v>1637</v>
      </c>
      <c r="G60" t="s">
        <v>1638</v>
      </c>
      <c r="H60" t="s">
        <v>1639</v>
      </c>
    </row>
    <row r="61" spans="1:8" x14ac:dyDescent="0.25">
      <c r="A61">
        <v>10469046</v>
      </c>
      <c r="B61">
        <v>8.0399999999999991</v>
      </c>
      <c r="C61">
        <v>6.11</v>
      </c>
      <c r="D61">
        <v>3.83</v>
      </c>
      <c r="E61" s="64" t="s">
        <v>1640</v>
      </c>
      <c r="F61" s="64" t="s">
        <v>1641</v>
      </c>
      <c r="G61" t="s">
        <v>1642</v>
      </c>
      <c r="H61" t="s">
        <v>1643</v>
      </c>
    </row>
    <row r="62" spans="1:8" x14ac:dyDescent="0.25">
      <c r="A62">
        <v>10502780</v>
      </c>
      <c r="B62">
        <v>9.7200000000000006</v>
      </c>
      <c r="C62">
        <v>11.09</v>
      </c>
      <c r="D62">
        <v>-2.57</v>
      </c>
      <c r="E62" s="64" t="s">
        <v>1644</v>
      </c>
      <c r="F62" s="64" t="s">
        <v>1645</v>
      </c>
      <c r="G62" t="s">
        <v>1605</v>
      </c>
      <c r="H62" t="s">
        <v>1606</v>
      </c>
    </row>
    <row r="63" spans="1:8" x14ac:dyDescent="0.25">
      <c r="A63">
        <v>10514520</v>
      </c>
      <c r="B63">
        <v>7.15</v>
      </c>
      <c r="C63">
        <v>5.96</v>
      </c>
      <c r="D63">
        <v>2.27</v>
      </c>
      <c r="E63" s="64" t="s">
        <v>1646</v>
      </c>
      <c r="F63" s="64" t="s">
        <v>1647</v>
      </c>
      <c r="G63" t="s">
        <v>1648</v>
      </c>
      <c r="H63" t="s">
        <v>1649</v>
      </c>
    </row>
    <row r="64" spans="1:8" x14ac:dyDescent="0.25">
      <c r="A64">
        <v>10549361</v>
      </c>
      <c r="B64">
        <v>6.86</v>
      </c>
      <c r="C64">
        <v>8.19</v>
      </c>
      <c r="D64">
        <v>-2.52</v>
      </c>
      <c r="E64" s="64" t="s">
        <v>1650</v>
      </c>
      <c r="F64" s="64" t="s">
        <v>1651</v>
      </c>
      <c r="G64" t="s">
        <v>623</v>
      </c>
      <c r="H64" t="s">
        <v>624</v>
      </c>
    </row>
    <row r="65" spans="1:8" x14ac:dyDescent="0.25">
      <c r="A65">
        <v>10389231</v>
      </c>
      <c r="B65">
        <v>9.9600000000000009</v>
      </c>
      <c r="C65">
        <v>6.72</v>
      </c>
      <c r="D65">
        <v>9.44</v>
      </c>
      <c r="E65" s="64" t="s">
        <v>1652</v>
      </c>
      <c r="F65" s="64" t="s">
        <v>1653</v>
      </c>
      <c r="G65" t="s">
        <v>1654</v>
      </c>
      <c r="H65" t="s">
        <v>1655</v>
      </c>
    </row>
    <row r="66" spans="1:8" x14ac:dyDescent="0.25">
      <c r="A66">
        <v>10383198</v>
      </c>
      <c r="B66">
        <v>8.86</v>
      </c>
      <c r="C66">
        <v>6.77</v>
      </c>
      <c r="D66">
        <v>4.26</v>
      </c>
      <c r="E66" s="64" t="s">
        <v>1656</v>
      </c>
      <c r="F66" s="64" t="s">
        <v>1657</v>
      </c>
      <c r="G66" t="s">
        <v>673</v>
      </c>
      <c r="H66" t="s">
        <v>674</v>
      </c>
    </row>
    <row r="67" spans="1:8" x14ac:dyDescent="0.25">
      <c r="A67">
        <v>10517587</v>
      </c>
      <c r="B67">
        <v>8.7799999999999994</v>
      </c>
      <c r="C67">
        <v>11.09</v>
      </c>
      <c r="D67">
        <v>-4.9800000000000004</v>
      </c>
      <c r="E67" s="64" t="s">
        <v>1658</v>
      </c>
      <c r="F67" s="64" t="s">
        <v>1657</v>
      </c>
      <c r="G67" t="s">
        <v>1033</v>
      </c>
      <c r="H67" t="s">
        <v>1034</v>
      </c>
    </row>
    <row r="68" spans="1:8" x14ac:dyDescent="0.25">
      <c r="A68">
        <v>10383204</v>
      </c>
      <c r="B68">
        <v>8.8800000000000008</v>
      </c>
      <c r="C68">
        <v>6.69</v>
      </c>
      <c r="D68">
        <v>4.58</v>
      </c>
      <c r="E68" s="64" t="s">
        <v>1659</v>
      </c>
      <c r="F68" s="64" t="s">
        <v>1660</v>
      </c>
      <c r="G68" t="s">
        <v>673</v>
      </c>
      <c r="H68" t="s">
        <v>674</v>
      </c>
    </row>
    <row r="69" spans="1:8" x14ac:dyDescent="0.25">
      <c r="A69">
        <v>10403079</v>
      </c>
      <c r="B69">
        <v>7.95</v>
      </c>
      <c r="C69">
        <v>6.92</v>
      </c>
      <c r="D69">
        <v>2.0299999999999998</v>
      </c>
      <c r="E69" s="64" t="s">
        <v>1661</v>
      </c>
      <c r="F69" s="64" t="s">
        <v>1662</v>
      </c>
      <c r="G69" t="s">
        <v>1663</v>
      </c>
      <c r="H69" t="s">
        <v>1664</v>
      </c>
    </row>
    <row r="70" spans="1:8" x14ac:dyDescent="0.25">
      <c r="A70">
        <v>10568605</v>
      </c>
      <c r="B70">
        <v>8.92</v>
      </c>
      <c r="C70">
        <v>7.9</v>
      </c>
      <c r="D70">
        <v>2.02</v>
      </c>
      <c r="E70" s="64" t="s">
        <v>1665</v>
      </c>
      <c r="F70" s="64" t="s">
        <v>1662</v>
      </c>
      <c r="G70" t="s">
        <v>1666</v>
      </c>
      <c r="H70" t="s">
        <v>1667</v>
      </c>
    </row>
    <row r="71" spans="1:8" x14ac:dyDescent="0.25">
      <c r="A71">
        <v>10527970</v>
      </c>
      <c r="B71">
        <v>8.15</v>
      </c>
      <c r="C71">
        <v>6.3</v>
      </c>
      <c r="D71">
        <v>3.58</v>
      </c>
      <c r="E71" s="64" t="s">
        <v>1665</v>
      </c>
      <c r="F71" s="64" t="s">
        <v>1662</v>
      </c>
      <c r="G71" t="s">
        <v>565</v>
      </c>
      <c r="H71" t="s">
        <v>566</v>
      </c>
    </row>
    <row r="72" spans="1:8" x14ac:dyDescent="0.25">
      <c r="A72">
        <v>10505982</v>
      </c>
      <c r="B72">
        <v>7.86</v>
      </c>
      <c r="C72">
        <v>6.44</v>
      </c>
      <c r="D72">
        <v>2.68</v>
      </c>
      <c r="E72" s="64" t="s">
        <v>1668</v>
      </c>
      <c r="F72" s="64" t="s">
        <v>1669</v>
      </c>
      <c r="G72" t="s">
        <v>1345</v>
      </c>
      <c r="H72" t="s">
        <v>1346</v>
      </c>
    </row>
    <row r="73" spans="1:8" x14ac:dyDescent="0.25">
      <c r="A73">
        <v>10413434</v>
      </c>
      <c r="B73">
        <v>5.15</v>
      </c>
      <c r="C73">
        <v>7.84</v>
      </c>
      <c r="D73">
        <v>-6.46</v>
      </c>
      <c r="E73" s="64" t="s">
        <v>1670</v>
      </c>
      <c r="F73" s="64" t="s">
        <v>1671</v>
      </c>
      <c r="G73" t="s">
        <v>931</v>
      </c>
      <c r="H73" t="s">
        <v>932</v>
      </c>
    </row>
    <row r="74" spans="1:8" x14ac:dyDescent="0.25">
      <c r="A74">
        <v>10383152</v>
      </c>
      <c r="B74">
        <v>8.67</v>
      </c>
      <c r="C74">
        <v>7.15</v>
      </c>
      <c r="D74">
        <v>2.86</v>
      </c>
      <c r="E74" s="64" t="s">
        <v>1672</v>
      </c>
      <c r="F74" s="64" t="s">
        <v>1671</v>
      </c>
      <c r="G74" t="s">
        <v>673</v>
      </c>
      <c r="H74" t="s">
        <v>674</v>
      </c>
    </row>
    <row r="75" spans="1:8" x14ac:dyDescent="0.25">
      <c r="A75">
        <v>10492499</v>
      </c>
      <c r="B75">
        <v>9.6</v>
      </c>
      <c r="C75">
        <v>7.8</v>
      </c>
      <c r="D75">
        <v>3.48</v>
      </c>
      <c r="E75" s="64" t="s">
        <v>789</v>
      </c>
      <c r="F75" s="64" t="s">
        <v>1673</v>
      </c>
      <c r="G75" t="s">
        <v>1674</v>
      </c>
      <c r="H75" t="s">
        <v>1675</v>
      </c>
    </row>
    <row r="76" spans="1:8" x14ac:dyDescent="0.25">
      <c r="A76">
        <v>10425321</v>
      </c>
      <c r="B76">
        <v>10.66</v>
      </c>
      <c r="C76">
        <v>9.35</v>
      </c>
      <c r="D76">
        <v>2.48</v>
      </c>
      <c r="E76" s="64" t="s">
        <v>1520</v>
      </c>
      <c r="F76" s="64" t="s">
        <v>1676</v>
      </c>
      <c r="G76" t="s">
        <v>744</v>
      </c>
      <c r="H76" t="s">
        <v>745</v>
      </c>
    </row>
    <row r="77" spans="1:8" x14ac:dyDescent="0.25">
      <c r="A77">
        <v>10564343</v>
      </c>
      <c r="B77">
        <v>5.37</v>
      </c>
      <c r="C77">
        <v>8.99</v>
      </c>
      <c r="D77">
        <v>-12.29</v>
      </c>
      <c r="E77" s="64" t="s">
        <v>1677</v>
      </c>
      <c r="F77" s="64" t="s">
        <v>1678</v>
      </c>
      <c r="G77" t="s">
        <v>1679</v>
      </c>
      <c r="H77" t="s">
        <v>1680</v>
      </c>
    </row>
    <row r="78" spans="1:8" x14ac:dyDescent="0.25">
      <c r="A78">
        <v>10352459</v>
      </c>
      <c r="B78">
        <v>8.2100000000000009</v>
      </c>
      <c r="C78">
        <v>9.25</v>
      </c>
      <c r="D78">
        <v>-2.0499999999999998</v>
      </c>
      <c r="E78" s="64" t="s">
        <v>1681</v>
      </c>
      <c r="F78" s="64" t="s">
        <v>1682</v>
      </c>
      <c r="G78" t="s">
        <v>1683</v>
      </c>
      <c r="H78" t="s">
        <v>1684</v>
      </c>
    </row>
    <row r="79" spans="1:8" x14ac:dyDescent="0.25">
      <c r="A79">
        <v>10383233</v>
      </c>
      <c r="B79">
        <v>9.27</v>
      </c>
      <c r="C79">
        <v>7.97</v>
      </c>
      <c r="D79">
        <v>2.46</v>
      </c>
      <c r="E79" s="64" t="s">
        <v>1685</v>
      </c>
      <c r="F79" s="64" t="s">
        <v>1191</v>
      </c>
      <c r="G79" t="s">
        <v>673</v>
      </c>
      <c r="H79" t="s">
        <v>674</v>
      </c>
    </row>
    <row r="80" spans="1:8" x14ac:dyDescent="0.25">
      <c r="A80">
        <v>10576532</v>
      </c>
      <c r="B80">
        <v>8.4600000000000009</v>
      </c>
      <c r="C80">
        <v>7</v>
      </c>
      <c r="D80">
        <v>2.75</v>
      </c>
      <c r="E80" s="64" t="s">
        <v>1686</v>
      </c>
      <c r="F80" s="64" t="s">
        <v>1687</v>
      </c>
      <c r="G80" t="s">
        <v>1688</v>
      </c>
      <c r="H80" t="s">
        <v>1689</v>
      </c>
    </row>
    <row r="81" spans="1:8" x14ac:dyDescent="0.25">
      <c r="A81">
        <v>10482200</v>
      </c>
      <c r="B81">
        <v>10.51</v>
      </c>
      <c r="C81">
        <v>9.3699999999999992</v>
      </c>
      <c r="D81">
        <v>2.2000000000000002</v>
      </c>
      <c r="E81" s="64" t="s">
        <v>1690</v>
      </c>
      <c r="F81" s="64" t="s">
        <v>1691</v>
      </c>
      <c r="G81" t="s">
        <v>1692</v>
      </c>
      <c r="H81" t="s">
        <v>1693</v>
      </c>
    </row>
    <row r="82" spans="1:8" x14ac:dyDescent="0.25">
      <c r="A82">
        <v>10502778</v>
      </c>
      <c r="B82">
        <v>8.6199999999999992</v>
      </c>
      <c r="C82">
        <v>10.07</v>
      </c>
      <c r="D82">
        <v>-2.73</v>
      </c>
      <c r="E82" s="64" t="s">
        <v>1694</v>
      </c>
      <c r="F82" s="64" t="s">
        <v>1695</v>
      </c>
      <c r="G82" t="s">
        <v>1605</v>
      </c>
      <c r="H82" t="s">
        <v>1606</v>
      </c>
    </row>
    <row r="83" spans="1:8" x14ac:dyDescent="0.25">
      <c r="A83">
        <v>10491091</v>
      </c>
      <c r="B83">
        <v>6.41</v>
      </c>
      <c r="C83">
        <v>8.5299999999999994</v>
      </c>
      <c r="D83">
        <v>-4.37</v>
      </c>
      <c r="E83" s="64" t="s">
        <v>1696</v>
      </c>
      <c r="F83" s="64" t="s">
        <v>1697</v>
      </c>
      <c r="G83" t="s">
        <v>1307</v>
      </c>
      <c r="H83" t="s">
        <v>1308</v>
      </c>
    </row>
    <row r="84" spans="1:8" x14ac:dyDescent="0.25">
      <c r="A84">
        <v>10383196</v>
      </c>
      <c r="B84">
        <v>8.07</v>
      </c>
      <c r="C84">
        <v>6.73</v>
      </c>
      <c r="D84">
        <v>2.5299999999999998</v>
      </c>
      <c r="E84" s="64" t="s">
        <v>821</v>
      </c>
      <c r="F84" s="64" t="s">
        <v>1698</v>
      </c>
      <c r="G84" t="s">
        <v>673</v>
      </c>
      <c r="H84" t="s">
        <v>674</v>
      </c>
    </row>
    <row r="85" spans="1:8" x14ac:dyDescent="0.25">
      <c r="A85">
        <v>10550332</v>
      </c>
      <c r="B85">
        <v>9.57</v>
      </c>
      <c r="C85">
        <v>10.82</v>
      </c>
      <c r="D85">
        <v>-2.37</v>
      </c>
      <c r="E85" s="64" t="s">
        <v>1699</v>
      </c>
      <c r="F85" s="64" t="s">
        <v>1219</v>
      </c>
      <c r="G85" t="s">
        <v>1700</v>
      </c>
      <c r="H85" t="s">
        <v>1701</v>
      </c>
    </row>
    <row r="86" spans="1:8" x14ac:dyDescent="0.25">
      <c r="A86">
        <v>10528268</v>
      </c>
      <c r="B86">
        <v>8.3000000000000007</v>
      </c>
      <c r="C86">
        <v>7.23</v>
      </c>
      <c r="D86">
        <v>2.1</v>
      </c>
      <c r="E86" s="64" t="s">
        <v>1702</v>
      </c>
      <c r="F86" s="64" t="s">
        <v>1229</v>
      </c>
      <c r="G86" t="s">
        <v>1703</v>
      </c>
      <c r="H86" t="s">
        <v>1704</v>
      </c>
    </row>
    <row r="87" spans="1:8" x14ac:dyDescent="0.25">
      <c r="A87">
        <v>10496169</v>
      </c>
      <c r="B87">
        <v>8.35</v>
      </c>
      <c r="C87">
        <v>7.08</v>
      </c>
      <c r="D87">
        <v>2.41</v>
      </c>
      <c r="E87" s="64" t="s">
        <v>1705</v>
      </c>
      <c r="F87" s="64" t="s">
        <v>1706</v>
      </c>
      <c r="G87" t="s">
        <v>1707</v>
      </c>
      <c r="H87" t="s">
        <v>1708</v>
      </c>
    </row>
    <row r="88" spans="1:8" x14ac:dyDescent="0.25">
      <c r="A88">
        <v>10416655</v>
      </c>
      <c r="B88">
        <v>8.0500000000000007</v>
      </c>
      <c r="C88">
        <v>6.42</v>
      </c>
      <c r="D88">
        <v>3.1</v>
      </c>
      <c r="E88" s="64" t="s">
        <v>1709</v>
      </c>
      <c r="F88" s="64" t="s">
        <v>1710</v>
      </c>
      <c r="G88" t="s">
        <v>687</v>
      </c>
      <c r="H88" t="s">
        <v>688</v>
      </c>
    </row>
    <row r="89" spans="1:8" x14ac:dyDescent="0.25">
      <c r="A89">
        <v>10383194</v>
      </c>
      <c r="B89">
        <v>8.09</v>
      </c>
      <c r="C89">
        <v>7.06</v>
      </c>
      <c r="D89">
        <v>2.04</v>
      </c>
      <c r="E89" s="64" t="s">
        <v>1711</v>
      </c>
      <c r="F89" s="64" t="s">
        <v>892</v>
      </c>
      <c r="G89" t="s">
        <v>673</v>
      </c>
      <c r="H89" t="s">
        <v>674</v>
      </c>
    </row>
    <row r="90" spans="1:8" x14ac:dyDescent="0.25">
      <c r="A90">
        <v>10565634</v>
      </c>
      <c r="B90">
        <v>7.46</v>
      </c>
      <c r="C90">
        <v>8.83</v>
      </c>
      <c r="D90">
        <v>-2.57</v>
      </c>
      <c r="E90" s="64" t="s">
        <v>1712</v>
      </c>
      <c r="F90" s="64" t="s">
        <v>892</v>
      </c>
      <c r="G90" t="s">
        <v>1014</v>
      </c>
      <c r="H90" t="s">
        <v>1015</v>
      </c>
    </row>
    <row r="91" spans="1:8" x14ac:dyDescent="0.25">
      <c r="A91">
        <v>10456005</v>
      </c>
      <c r="B91">
        <v>8.82</v>
      </c>
      <c r="C91">
        <v>6.99</v>
      </c>
      <c r="D91">
        <v>3.55</v>
      </c>
      <c r="E91" s="64" t="s">
        <v>1713</v>
      </c>
      <c r="F91" s="64" t="s">
        <v>892</v>
      </c>
      <c r="G91" t="s">
        <v>755</v>
      </c>
      <c r="H91" t="s">
        <v>756</v>
      </c>
    </row>
    <row r="92" spans="1:8" x14ac:dyDescent="0.25">
      <c r="A92">
        <v>10563712</v>
      </c>
      <c r="B92">
        <v>8.89</v>
      </c>
      <c r="C92">
        <v>7.53</v>
      </c>
      <c r="D92">
        <v>2.58</v>
      </c>
      <c r="E92" s="64" t="s">
        <v>1714</v>
      </c>
      <c r="F92" s="64" t="s">
        <v>1715</v>
      </c>
      <c r="G92" t="s">
        <v>1716</v>
      </c>
      <c r="H92" t="s">
        <v>1717</v>
      </c>
    </row>
    <row r="93" spans="1:8" x14ac:dyDescent="0.25">
      <c r="A93">
        <v>10513145</v>
      </c>
      <c r="B93">
        <v>6.6</v>
      </c>
      <c r="C93">
        <v>7.68</v>
      </c>
      <c r="D93">
        <v>-2.11</v>
      </c>
      <c r="E93" s="64" t="s">
        <v>1718</v>
      </c>
      <c r="F93" s="64" t="s">
        <v>1719</v>
      </c>
      <c r="G93" t="s">
        <v>720</v>
      </c>
      <c r="H93" t="s">
        <v>721</v>
      </c>
    </row>
    <row r="94" spans="1:8" x14ac:dyDescent="0.25">
      <c r="A94">
        <v>10402991</v>
      </c>
      <c r="B94">
        <v>7.14</v>
      </c>
      <c r="C94">
        <v>8.59</v>
      </c>
      <c r="D94">
        <v>-2.73</v>
      </c>
      <c r="E94" s="64" t="s">
        <v>1720</v>
      </c>
      <c r="F94" s="64" t="s">
        <v>1719</v>
      </c>
      <c r="G94" t="s">
        <v>1721</v>
      </c>
      <c r="H94" t="s">
        <v>1722</v>
      </c>
    </row>
    <row r="95" spans="1:8" x14ac:dyDescent="0.25">
      <c r="A95">
        <v>10570516</v>
      </c>
      <c r="B95">
        <v>6.57</v>
      </c>
      <c r="C95">
        <v>7.7</v>
      </c>
      <c r="D95">
        <v>-2.19</v>
      </c>
      <c r="E95" s="64" t="s">
        <v>1723</v>
      </c>
      <c r="F95" s="64" t="s">
        <v>1724</v>
      </c>
      <c r="G95" t="s">
        <v>1725</v>
      </c>
      <c r="H95" t="s">
        <v>1726</v>
      </c>
    </row>
    <row r="96" spans="1:8" x14ac:dyDescent="0.25">
      <c r="A96">
        <v>10563715</v>
      </c>
      <c r="B96">
        <v>8.84</v>
      </c>
      <c r="C96">
        <v>7.53</v>
      </c>
      <c r="D96">
        <v>2.4700000000000002</v>
      </c>
      <c r="E96" s="64" t="s">
        <v>1727</v>
      </c>
      <c r="F96" s="64" t="s">
        <v>1728</v>
      </c>
      <c r="G96" t="s">
        <v>1729</v>
      </c>
      <c r="H96" t="s">
        <v>1730</v>
      </c>
    </row>
    <row r="97" spans="1:8" x14ac:dyDescent="0.25">
      <c r="A97">
        <v>10383210</v>
      </c>
      <c r="B97">
        <v>8.75</v>
      </c>
      <c r="C97">
        <v>7.46</v>
      </c>
      <c r="D97">
        <v>2.4500000000000002</v>
      </c>
      <c r="E97" s="64" t="s">
        <v>1731</v>
      </c>
      <c r="F97" s="64" t="s">
        <v>1732</v>
      </c>
      <c r="G97" t="s">
        <v>673</v>
      </c>
      <c r="H97" t="s">
        <v>674</v>
      </c>
    </row>
    <row r="98" spans="1:8" x14ac:dyDescent="0.25">
      <c r="A98">
        <v>10590631</v>
      </c>
      <c r="B98">
        <v>6.39</v>
      </c>
      <c r="C98">
        <v>9.9600000000000009</v>
      </c>
      <c r="D98">
        <v>-11.87</v>
      </c>
      <c r="E98" s="64" t="s">
        <v>1733</v>
      </c>
      <c r="F98" s="64" t="s">
        <v>1734</v>
      </c>
      <c r="G98" t="s">
        <v>852</v>
      </c>
      <c r="H98" t="s">
        <v>853</v>
      </c>
    </row>
    <row r="99" spans="1:8" x14ac:dyDescent="0.25">
      <c r="A99">
        <v>10390640</v>
      </c>
      <c r="B99">
        <v>6.69</v>
      </c>
      <c r="C99">
        <v>7.86</v>
      </c>
      <c r="D99">
        <v>-2.25</v>
      </c>
      <c r="E99" s="64" t="s">
        <v>1735</v>
      </c>
      <c r="F99" s="64" t="s">
        <v>1736</v>
      </c>
      <c r="G99" t="s">
        <v>728</v>
      </c>
      <c r="H99" t="s">
        <v>729</v>
      </c>
    </row>
    <row r="100" spans="1:8" x14ac:dyDescent="0.25">
      <c r="A100">
        <v>10403054</v>
      </c>
      <c r="B100">
        <v>8.75</v>
      </c>
      <c r="C100">
        <v>7.61</v>
      </c>
      <c r="D100">
        <v>2.2000000000000002</v>
      </c>
      <c r="E100" s="64" t="s">
        <v>1737</v>
      </c>
      <c r="F100" s="64" t="s">
        <v>1738</v>
      </c>
      <c r="G100" t="s">
        <v>1739</v>
      </c>
      <c r="H100" t="s">
        <v>1740</v>
      </c>
    </row>
    <row r="101" spans="1:8" x14ac:dyDescent="0.25">
      <c r="A101">
        <v>10453260</v>
      </c>
      <c r="B101">
        <v>8.19</v>
      </c>
      <c r="C101">
        <v>7.16</v>
      </c>
      <c r="D101">
        <v>2.0499999999999998</v>
      </c>
      <c r="E101" s="64" t="s">
        <v>1741</v>
      </c>
      <c r="F101" s="64" t="s">
        <v>1742</v>
      </c>
      <c r="G101" t="s">
        <v>1743</v>
      </c>
      <c r="H101" t="s">
        <v>1744</v>
      </c>
    </row>
    <row r="102" spans="1:8" x14ac:dyDescent="0.25">
      <c r="A102">
        <v>10513162</v>
      </c>
      <c r="B102">
        <v>7.18</v>
      </c>
      <c r="C102">
        <v>8.1999999999999993</v>
      </c>
      <c r="D102">
        <v>-2.0299999999999998</v>
      </c>
      <c r="E102" s="64" t="s">
        <v>1745</v>
      </c>
      <c r="F102" s="64" t="s">
        <v>1746</v>
      </c>
      <c r="G102" t="s">
        <v>720</v>
      </c>
      <c r="H102" t="s">
        <v>721</v>
      </c>
    </row>
    <row r="103" spans="1:8" x14ac:dyDescent="0.25">
      <c r="A103">
        <v>10511617</v>
      </c>
      <c r="B103">
        <v>8.07</v>
      </c>
      <c r="C103">
        <v>5.57</v>
      </c>
      <c r="D103">
        <v>5.66</v>
      </c>
      <c r="E103" s="64" t="s">
        <v>941</v>
      </c>
      <c r="F103" s="64" t="s">
        <v>1747</v>
      </c>
      <c r="G103" t="s">
        <v>1748</v>
      </c>
      <c r="H103" t="s">
        <v>1749</v>
      </c>
    </row>
    <row r="104" spans="1:8" x14ac:dyDescent="0.25">
      <c r="A104">
        <v>10546791</v>
      </c>
      <c r="B104">
        <v>8.84</v>
      </c>
      <c r="C104">
        <v>9.8699999999999992</v>
      </c>
      <c r="D104">
        <v>-2.04</v>
      </c>
      <c r="E104" s="64" t="s">
        <v>943</v>
      </c>
      <c r="F104" s="64" t="s">
        <v>1750</v>
      </c>
      <c r="G104" t="s">
        <v>1751</v>
      </c>
      <c r="H104" t="s">
        <v>1752</v>
      </c>
    </row>
    <row r="105" spans="1:8" x14ac:dyDescent="0.25">
      <c r="A105">
        <v>10601416</v>
      </c>
      <c r="B105">
        <v>6.42</v>
      </c>
      <c r="C105">
        <v>8.34</v>
      </c>
      <c r="D105">
        <v>-3.79</v>
      </c>
      <c r="E105" s="64" t="s">
        <v>1753</v>
      </c>
      <c r="F105" s="64" t="s">
        <v>1754</v>
      </c>
      <c r="G105" t="s">
        <v>994</v>
      </c>
      <c r="H105" t="s">
        <v>995</v>
      </c>
    </row>
    <row r="106" spans="1:8" x14ac:dyDescent="0.25">
      <c r="A106">
        <v>10548905</v>
      </c>
      <c r="B106">
        <v>8.08</v>
      </c>
      <c r="C106">
        <v>6.84</v>
      </c>
      <c r="D106">
        <v>2.37</v>
      </c>
      <c r="E106" s="64" t="s">
        <v>1755</v>
      </c>
      <c r="F106" s="64" t="s">
        <v>1754</v>
      </c>
      <c r="G106" t="s">
        <v>1756</v>
      </c>
      <c r="H106" t="s">
        <v>1757</v>
      </c>
    </row>
    <row r="107" spans="1:8" x14ac:dyDescent="0.25">
      <c r="A107">
        <v>10403018</v>
      </c>
      <c r="B107">
        <v>9.94</v>
      </c>
      <c r="C107">
        <v>8.68</v>
      </c>
      <c r="D107">
        <v>2.4</v>
      </c>
      <c r="E107" s="64" t="s">
        <v>1758</v>
      </c>
      <c r="F107" s="64" t="s">
        <v>1759</v>
      </c>
      <c r="G107" t="s">
        <v>1760</v>
      </c>
      <c r="H107" t="s">
        <v>1761</v>
      </c>
    </row>
    <row r="108" spans="1:8" x14ac:dyDescent="0.25">
      <c r="A108">
        <v>10403015</v>
      </c>
      <c r="B108">
        <v>9.35</v>
      </c>
      <c r="C108">
        <v>7.79</v>
      </c>
      <c r="D108">
        <v>2.94</v>
      </c>
      <c r="E108" s="64" t="s">
        <v>1762</v>
      </c>
      <c r="F108" s="64" t="s">
        <v>1763</v>
      </c>
      <c r="G108" t="s">
        <v>1764</v>
      </c>
      <c r="H108" t="s">
        <v>1765</v>
      </c>
    </row>
    <row r="109" spans="1:8" x14ac:dyDescent="0.25">
      <c r="A109">
        <v>10448925</v>
      </c>
      <c r="B109">
        <v>7.32</v>
      </c>
      <c r="C109">
        <v>8.59</v>
      </c>
      <c r="D109">
        <v>-2.41</v>
      </c>
      <c r="E109" s="64" t="s">
        <v>1766</v>
      </c>
      <c r="F109" s="64" t="s">
        <v>1763</v>
      </c>
      <c r="G109" t="s">
        <v>846</v>
      </c>
      <c r="H109" t="s">
        <v>847</v>
      </c>
    </row>
    <row r="110" spans="1:8" x14ac:dyDescent="0.25">
      <c r="A110">
        <v>10548069</v>
      </c>
      <c r="B110">
        <v>7.1</v>
      </c>
      <c r="C110">
        <v>5.97</v>
      </c>
      <c r="D110">
        <v>2.2000000000000002</v>
      </c>
      <c r="E110" s="64" t="s">
        <v>1767</v>
      </c>
      <c r="F110" s="64" t="s">
        <v>1768</v>
      </c>
      <c r="G110" t="s">
        <v>927</v>
      </c>
      <c r="H110" t="s">
        <v>928</v>
      </c>
    </row>
    <row r="111" spans="1:8" x14ac:dyDescent="0.25">
      <c r="A111">
        <v>10460157</v>
      </c>
      <c r="B111">
        <v>8.39</v>
      </c>
      <c r="C111">
        <v>9.51</v>
      </c>
      <c r="D111">
        <v>-2.17</v>
      </c>
      <c r="E111" s="64" t="s">
        <v>1769</v>
      </c>
      <c r="F111" s="64" t="s">
        <v>1768</v>
      </c>
      <c r="G111" t="s">
        <v>1770</v>
      </c>
      <c r="H111" t="s">
        <v>1771</v>
      </c>
    </row>
    <row r="112" spans="1:8" x14ac:dyDescent="0.25">
      <c r="A112">
        <v>10481845</v>
      </c>
      <c r="B112">
        <v>8.4700000000000006</v>
      </c>
      <c r="C112">
        <v>7.21</v>
      </c>
      <c r="D112">
        <v>2.41</v>
      </c>
      <c r="E112" s="64" t="s">
        <v>1772</v>
      </c>
      <c r="F112" s="64" t="s">
        <v>1768</v>
      </c>
      <c r="G112" t="s">
        <v>1773</v>
      </c>
      <c r="H112" t="s">
        <v>1774</v>
      </c>
    </row>
    <row r="113" spans="1:8" x14ac:dyDescent="0.25">
      <c r="A113">
        <v>10535780</v>
      </c>
      <c r="B113">
        <v>10.18</v>
      </c>
      <c r="C113">
        <v>8.98</v>
      </c>
      <c r="D113">
        <v>2.2999999999999998</v>
      </c>
      <c r="E113" s="64" t="s">
        <v>1775</v>
      </c>
      <c r="F113" s="64" t="s">
        <v>1306</v>
      </c>
      <c r="G113" t="s">
        <v>1776</v>
      </c>
      <c r="H113" t="s">
        <v>1777</v>
      </c>
    </row>
    <row r="114" spans="1:8" x14ac:dyDescent="0.25">
      <c r="A114">
        <v>10503212</v>
      </c>
      <c r="B114">
        <v>8.09</v>
      </c>
      <c r="C114">
        <v>7.04</v>
      </c>
      <c r="D114">
        <v>2.0699999999999998</v>
      </c>
      <c r="E114" s="64" t="s">
        <v>1778</v>
      </c>
      <c r="F114" s="64" t="s">
        <v>1779</v>
      </c>
      <c r="G114" t="s">
        <v>1780</v>
      </c>
      <c r="H114" t="s">
        <v>1781</v>
      </c>
    </row>
    <row r="115" spans="1:8" x14ac:dyDescent="0.25">
      <c r="A115">
        <v>10506274</v>
      </c>
      <c r="B115">
        <v>8.85</v>
      </c>
      <c r="C115">
        <v>9.91</v>
      </c>
      <c r="D115">
        <v>-2.08</v>
      </c>
      <c r="E115" s="64" t="s">
        <v>638</v>
      </c>
      <c r="F115" s="64" t="s">
        <v>1782</v>
      </c>
      <c r="G115" t="s">
        <v>1783</v>
      </c>
      <c r="H115" t="s">
        <v>1784</v>
      </c>
    </row>
    <row r="116" spans="1:8" x14ac:dyDescent="0.25">
      <c r="A116">
        <v>10465844</v>
      </c>
      <c r="B116">
        <v>8.99</v>
      </c>
      <c r="C116">
        <v>7.74</v>
      </c>
      <c r="D116">
        <v>2.38</v>
      </c>
      <c r="E116" s="64" t="s">
        <v>1785</v>
      </c>
      <c r="F116" s="64" t="s">
        <v>1786</v>
      </c>
      <c r="G116" t="s">
        <v>1787</v>
      </c>
      <c r="H116" t="s">
        <v>1788</v>
      </c>
    </row>
    <row r="117" spans="1:8" x14ac:dyDescent="0.25">
      <c r="A117">
        <v>10505996</v>
      </c>
      <c r="B117">
        <v>7.67</v>
      </c>
      <c r="C117">
        <v>5.8</v>
      </c>
      <c r="D117">
        <v>3.66</v>
      </c>
      <c r="E117" s="64" t="s">
        <v>1789</v>
      </c>
      <c r="F117" s="64" t="s">
        <v>1790</v>
      </c>
      <c r="G117" t="s">
        <v>1345</v>
      </c>
      <c r="H117" t="s">
        <v>1346</v>
      </c>
    </row>
    <row r="118" spans="1:8" x14ac:dyDescent="0.25">
      <c r="A118">
        <v>10425207</v>
      </c>
      <c r="B118">
        <v>8.58</v>
      </c>
      <c r="C118">
        <v>7.33</v>
      </c>
      <c r="D118">
        <v>2.38</v>
      </c>
      <c r="E118" s="64" t="s">
        <v>1791</v>
      </c>
      <c r="F118" s="64" t="s">
        <v>1792</v>
      </c>
      <c r="G118" t="s">
        <v>1793</v>
      </c>
      <c r="H118" t="s">
        <v>1794</v>
      </c>
    </row>
    <row r="119" spans="1:8" x14ac:dyDescent="0.25">
      <c r="A119">
        <v>10412701</v>
      </c>
      <c r="B119">
        <v>6.23</v>
      </c>
      <c r="C119">
        <v>7.39</v>
      </c>
      <c r="D119">
        <v>-2.23</v>
      </c>
      <c r="E119" s="64" t="s">
        <v>1795</v>
      </c>
      <c r="F119" s="64" t="s">
        <v>1796</v>
      </c>
      <c r="G119" t="s">
        <v>871</v>
      </c>
      <c r="H119" t="s">
        <v>872</v>
      </c>
    </row>
    <row r="120" spans="1:8" x14ac:dyDescent="0.25">
      <c r="A120">
        <v>10538459</v>
      </c>
      <c r="B120">
        <v>8.6199999999999992</v>
      </c>
      <c r="C120">
        <v>7.35</v>
      </c>
      <c r="D120">
        <v>2.42</v>
      </c>
      <c r="E120" s="64" t="s">
        <v>1797</v>
      </c>
      <c r="F120" s="64" t="s">
        <v>1796</v>
      </c>
      <c r="G120" t="s">
        <v>733</v>
      </c>
      <c r="H120" t="s">
        <v>734</v>
      </c>
    </row>
    <row r="121" spans="1:8" x14ac:dyDescent="0.25">
      <c r="A121">
        <v>10429160</v>
      </c>
      <c r="B121">
        <v>8.0299999999999994</v>
      </c>
      <c r="C121">
        <v>9.1300000000000008</v>
      </c>
      <c r="D121">
        <v>-2.15</v>
      </c>
      <c r="E121" s="64" t="s">
        <v>1798</v>
      </c>
      <c r="F121" s="64" t="s">
        <v>1796</v>
      </c>
      <c r="G121" t="s">
        <v>1799</v>
      </c>
      <c r="H121" t="s">
        <v>1800</v>
      </c>
    </row>
    <row r="122" spans="1:8" x14ac:dyDescent="0.25">
      <c r="A122">
        <v>10599435</v>
      </c>
      <c r="B122">
        <v>6.53</v>
      </c>
      <c r="C122">
        <v>7.57</v>
      </c>
      <c r="D122">
        <v>-2.06</v>
      </c>
      <c r="E122" s="64" t="s">
        <v>1801</v>
      </c>
      <c r="F122" s="64" t="s">
        <v>1802</v>
      </c>
      <c r="G122" t="s">
        <v>616</v>
      </c>
      <c r="H122" t="s">
        <v>617</v>
      </c>
    </row>
    <row r="123" spans="1:8" x14ac:dyDescent="0.25">
      <c r="A123">
        <v>10499655</v>
      </c>
      <c r="B123">
        <v>8.77</v>
      </c>
      <c r="C123">
        <v>7.71</v>
      </c>
      <c r="D123">
        <v>2.09</v>
      </c>
      <c r="E123" s="64" t="s">
        <v>1803</v>
      </c>
      <c r="F123" s="64" t="s">
        <v>1804</v>
      </c>
      <c r="G123" t="s">
        <v>1805</v>
      </c>
      <c r="H123" t="s">
        <v>1806</v>
      </c>
    </row>
    <row r="124" spans="1:8" x14ac:dyDescent="0.25">
      <c r="A124">
        <v>10563709</v>
      </c>
      <c r="B124">
        <v>11.41</v>
      </c>
      <c r="C124">
        <v>8.98</v>
      </c>
      <c r="D124">
        <v>5.39</v>
      </c>
      <c r="E124" s="64" t="s">
        <v>1807</v>
      </c>
      <c r="F124" s="64" t="s">
        <v>1318</v>
      </c>
      <c r="G124" t="s">
        <v>1808</v>
      </c>
      <c r="H124" t="s">
        <v>1809</v>
      </c>
    </row>
    <row r="125" spans="1:8" x14ac:dyDescent="0.25">
      <c r="A125">
        <v>10514340</v>
      </c>
      <c r="B125">
        <v>7.77</v>
      </c>
      <c r="C125">
        <v>9.2100000000000009</v>
      </c>
      <c r="D125">
        <v>-2.71</v>
      </c>
      <c r="E125" s="64" t="s">
        <v>1810</v>
      </c>
      <c r="F125" s="64" t="s">
        <v>1811</v>
      </c>
      <c r="G125" t="s">
        <v>1812</v>
      </c>
      <c r="H125" t="s">
        <v>1813</v>
      </c>
    </row>
    <row r="126" spans="1:8" x14ac:dyDescent="0.25">
      <c r="A126">
        <v>10360367</v>
      </c>
      <c r="B126">
        <v>6.22</v>
      </c>
      <c r="C126">
        <v>4.84</v>
      </c>
      <c r="D126">
        <v>2.61</v>
      </c>
      <c r="E126" s="64" t="s">
        <v>1814</v>
      </c>
      <c r="F126" s="64" t="s">
        <v>1815</v>
      </c>
      <c r="G126" t="s">
        <v>1004</v>
      </c>
      <c r="H126" t="s">
        <v>1005</v>
      </c>
    </row>
    <row r="127" spans="1:8" x14ac:dyDescent="0.25">
      <c r="A127">
        <v>10425333</v>
      </c>
      <c r="B127">
        <v>9.17</v>
      </c>
      <c r="C127">
        <v>7.93</v>
      </c>
      <c r="D127">
        <v>2.35</v>
      </c>
      <c r="E127" s="64" t="s">
        <v>1816</v>
      </c>
      <c r="F127" s="64" t="s">
        <v>1817</v>
      </c>
      <c r="G127" t="s">
        <v>744</v>
      </c>
      <c r="H127" t="s">
        <v>745</v>
      </c>
    </row>
    <row r="128" spans="1:8" x14ac:dyDescent="0.25">
      <c r="A128">
        <v>10402665</v>
      </c>
      <c r="B128">
        <v>7.33</v>
      </c>
      <c r="C128">
        <v>8.42</v>
      </c>
      <c r="D128">
        <v>-2.14</v>
      </c>
      <c r="E128" s="64" t="s">
        <v>1818</v>
      </c>
      <c r="F128" s="64" t="s">
        <v>1819</v>
      </c>
      <c r="G128" t="s">
        <v>1820</v>
      </c>
      <c r="H128" t="s">
        <v>1821</v>
      </c>
    </row>
    <row r="129" spans="1:8" x14ac:dyDescent="0.25">
      <c r="A129">
        <v>10598013</v>
      </c>
      <c r="B129">
        <v>5.68</v>
      </c>
      <c r="C129">
        <v>8.07</v>
      </c>
      <c r="D129">
        <v>-5.21</v>
      </c>
      <c r="E129" s="64" t="s">
        <v>1822</v>
      </c>
      <c r="F129" s="64" t="s">
        <v>1823</v>
      </c>
      <c r="G129" t="s">
        <v>1197</v>
      </c>
      <c r="H129" t="s">
        <v>1198</v>
      </c>
    </row>
    <row r="130" spans="1:8" x14ac:dyDescent="0.25">
      <c r="A130">
        <v>10590635</v>
      </c>
      <c r="B130">
        <v>5.68</v>
      </c>
      <c r="C130">
        <v>8.07</v>
      </c>
      <c r="D130">
        <v>-5.21</v>
      </c>
      <c r="E130" s="64" t="s">
        <v>1822</v>
      </c>
      <c r="F130" s="64" t="s">
        <v>1823</v>
      </c>
      <c r="G130" t="s">
        <v>1197</v>
      </c>
      <c r="H130" t="s">
        <v>1198</v>
      </c>
    </row>
    <row r="131" spans="1:8" x14ac:dyDescent="0.25">
      <c r="A131">
        <v>10503196</v>
      </c>
      <c r="B131">
        <v>8.11</v>
      </c>
      <c r="C131">
        <v>6.9</v>
      </c>
      <c r="D131">
        <v>2.31</v>
      </c>
      <c r="E131" s="64" t="s">
        <v>1824</v>
      </c>
      <c r="F131" s="64" t="s">
        <v>1825</v>
      </c>
      <c r="G131" t="s">
        <v>1780</v>
      </c>
      <c r="H131" t="s">
        <v>1781</v>
      </c>
    </row>
    <row r="132" spans="1:8" x14ac:dyDescent="0.25">
      <c r="A132">
        <v>10475544</v>
      </c>
      <c r="B132">
        <v>6.69</v>
      </c>
      <c r="C132">
        <v>7.85</v>
      </c>
      <c r="D132">
        <v>-2.23</v>
      </c>
      <c r="E132" s="64" t="s">
        <v>1826</v>
      </c>
      <c r="F132" s="64" t="s">
        <v>1053</v>
      </c>
      <c r="G132" t="s">
        <v>666</v>
      </c>
      <c r="H132" t="s">
        <v>667</v>
      </c>
    </row>
    <row r="133" spans="1:8" x14ac:dyDescent="0.25">
      <c r="A133">
        <v>10503194</v>
      </c>
      <c r="B133">
        <v>8.49</v>
      </c>
      <c r="C133">
        <v>7.41</v>
      </c>
      <c r="D133">
        <v>2.11</v>
      </c>
      <c r="E133" s="64" t="s">
        <v>1827</v>
      </c>
      <c r="F133" s="64" t="s">
        <v>1061</v>
      </c>
      <c r="G133" t="s">
        <v>1780</v>
      </c>
      <c r="H133" t="s">
        <v>1781</v>
      </c>
    </row>
    <row r="134" spans="1:8" x14ac:dyDescent="0.25">
      <c r="A134">
        <v>10565962</v>
      </c>
      <c r="B134">
        <v>7.83</v>
      </c>
      <c r="C134">
        <v>6.83</v>
      </c>
      <c r="D134">
        <v>2</v>
      </c>
      <c r="E134" s="64" t="s">
        <v>1828</v>
      </c>
      <c r="F134" s="64" t="s">
        <v>1061</v>
      </c>
      <c r="G134" t="s">
        <v>1829</v>
      </c>
      <c r="H134" t="s">
        <v>1830</v>
      </c>
    </row>
    <row r="135" spans="1:8" x14ac:dyDescent="0.25">
      <c r="A135">
        <v>10500982</v>
      </c>
      <c r="B135">
        <v>8.6999999999999993</v>
      </c>
      <c r="C135">
        <v>7.16</v>
      </c>
      <c r="D135">
        <v>2.91</v>
      </c>
      <c r="E135" s="64" t="s">
        <v>1831</v>
      </c>
      <c r="F135" s="64" t="s">
        <v>1061</v>
      </c>
      <c r="G135" t="s">
        <v>1231</v>
      </c>
      <c r="H135" t="s">
        <v>1232</v>
      </c>
    </row>
    <row r="136" spans="1:8" x14ac:dyDescent="0.25">
      <c r="A136">
        <v>10574023</v>
      </c>
      <c r="B136">
        <v>8.5500000000000007</v>
      </c>
      <c r="C136">
        <v>10.71</v>
      </c>
      <c r="D136">
        <v>-4.46</v>
      </c>
      <c r="E136" s="64" t="s">
        <v>1831</v>
      </c>
      <c r="F136" s="64" t="s">
        <v>1061</v>
      </c>
      <c r="G136" t="s">
        <v>1832</v>
      </c>
      <c r="H136" t="s">
        <v>1833</v>
      </c>
    </row>
    <row r="137" spans="1:8" x14ac:dyDescent="0.25">
      <c r="A137">
        <v>10554926</v>
      </c>
      <c r="B137">
        <v>6.08</v>
      </c>
      <c r="C137">
        <v>4.76</v>
      </c>
      <c r="D137">
        <v>2.4900000000000002</v>
      </c>
      <c r="E137" s="64" t="s">
        <v>1834</v>
      </c>
      <c r="F137" s="64" t="s">
        <v>1835</v>
      </c>
      <c r="G137" t="s">
        <v>1010</v>
      </c>
      <c r="H137" t="s">
        <v>1011</v>
      </c>
    </row>
    <row r="138" spans="1:8" x14ac:dyDescent="0.25">
      <c r="A138">
        <v>10462623</v>
      </c>
      <c r="B138">
        <v>6.4</v>
      </c>
      <c r="C138">
        <v>4.99</v>
      </c>
      <c r="D138">
        <v>2.65</v>
      </c>
      <c r="E138" s="64" t="s">
        <v>1836</v>
      </c>
      <c r="F138" s="64" t="s">
        <v>1837</v>
      </c>
      <c r="G138" t="s">
        <v>1066</v>
      </c>
      <c r="H138" t="s">
        <v>1067</v>
      </c>
    </row>
    <row r="139" spans="1:8" x14ac:dyDescent="0.25">
      <c r="A139">
        <v>10400157</v>
      </c>
      <c r="B139">
        <v>5.0999999999999996</v>
      </c>
      <c r="C139">
        <v>6.19</v>
      </c>
      <c r="D139">
        <v>-2.13</v>
      </c>
      <c r="E139" s="64" t="s">
        <v>1838</v>
      </c>
      <c r="F139" s="64" t="s">
        <v>1069</v>
      </c>
      <c r="G139" t="s">
        <v>1839</v>
      </c>
      <c r="H139" t="s">
        <v>1840</v>
      </c>
    </row>
    <row r="140" spans="1:8" x14ac:dyDescent="0.25">
      <c r="A140">
        <v>10352661</v>
      </c>
      <c r="B140">
        <v>7.39</v>
      </c>
      <c r="C140">
        <v>8.56</v>
      </c>
      <c r="D140">
        <v>-2.2400000000000002</v>
      </c>
      <c r="E140" s="64" t="s">
        <v>1841</v>
      </c>
      <c r="F140" s="64" t="s">
        <v>1842</v>
      </c>
      <c r="G140" t="s">
        <v>1843</v>
      </c>
      <c r="H140" t="s">
        <v>1844</v>
      </c>
    </row>
    <row r="141" spans="1:8" x14ac:dyDescent="0.25">
      <c r="A141">
        <v>10513141</v>
      </c>
      <c r="B141">
        <v>6.04</v>
      </c>
      <c r="C141">
        <v>7.05</v>
      </c>
      <c r="D141">
        <v>-2.02</v>
      </c>
      <c r="E141" s="64" t="s">
        <v>1082</v>
      </c>
      <c r="F141" s="64" t="s">
        <v>1845</v>
      </c>
      <c r="G141" t="s">
        <v>720</v>
      </c>
      <c r="H141" t="s">
        <v>721</v>
      </c>
    </row>
    <row r="142" spans="1:8" x14ac:dyDescent="0.25">
      <c r="A142">
        <v>10583044</v>
      </c>
      <c r="B142">
        <v>8.7200000000000006</v>
      </c>
      <c r="C142">
        <v>6.67</v>
      </c>
      <c r="D142">
        <v>4.1500000000000004</v>
      </c>
      <c r="E142" s="64" t="s">
        <v>1846</v>
      </c>
      <c r="F142" s="64" t="s">
        <v>1847</v>
      </c>
      <c r="G142" t="s">
        <v>1848</v>
      </c>
      <c r="H142" t="s">
        <v>1849</v>
      </c>
    </row>
    <row r="143" spans="1:8" x14ac:dyDescent="0.25">
      <c r="A143">
        <v>10513160</v>
      </c>
      <c r="B143">
        <v>5.99</v>
      </c>
      <c r="C143">
        <v>7.58</v>
      </c>
      <c r="D143">
        <v>-3.01</v>
      </c>
      <c r="E143" s="64" t="s">
        <v>1094</v>
      </c>
      <c r="F143" s="64" t="s">
        <v>1850</v>
      </c>
      <c r="G143" t="s">
        <v>720</v>
      </c>
      <c r="H143" t="s">
        <v>721</v>
      </c>
    </row>
    <row r="144" spans="1:8" x14ac:dyDescent="0.25">
      <c r="A144">
        <v>10572724</v>
      </c>
      <c r="B144">
        <v>4.29</v>
      </c>
      <c r="C144">
        <v>7.56</v>
      </c>
      <c r="D144">
        <v>-9.65</v>
      </c>
      <c r="E144" s="64" t="s">
        <v>1624</v>
      </c>
      <c r="F144" s="64" t="s">
        <v>1851</v>
      </c>
      <c r="G144" t="s">
        <v>1235</v>
      </c>
      <c r="H144" t="s">
        <v>1236</v>
      </c>
    </row>
    <row r="145" spans="1:8" x14ac:dyDescent="0.25">
      <c r="A145">
        <v>10388047</v>
      </c>
      <c r="B145">
        <v>5.51</v>
      </c>
      <c r="C145">
        <v>6.75</v>
      </c>
      <c r="D145">
        <v>-2.36</v>
      </c>
      <c r="E145" s="64" t="s">
        <v>1852</v>
      </c>
      <c r="F145" s="64" t="s">
        <v>1853</v>
      </c>
      <c r="G145" t="s">
        <v>1854</v>
      </c>
      <c r="H145" t="s">
        <v>1855</v>
      </c>
    </row>
    <row r="146" spans="1:8" x14ac:dyDescent="0.25">
      <c r="A146">
        <v>10411215</v>
      </c>
      <c r="B146">
        <v>6.46</v>
      </c>
      <c r="C146">
        <v>8.52</v>
      </c>
      <c r="D146">
        <v>-4.16</v>
      </c>
      <c r="E146" s="64" t="s">
        <v>1113</v>
      </c>
      <c r="F146" s="64" t="s">
        <v>1856</v>
      </c>
      <c r="G146" t="s">
        <v>1857</v>
      </c>
      <c r="H146" t="s">
        <v>1858</v>
      </c>
    </row>
    <row r="147" spans="1:8" x14ac:dyDescent="0.25">
      <c r="A147">
        <v>10407467</v>
      </c>
      <c r="B147">
        <v>7.1</v>
      </c>
      <c r="C147">
        <v>5.74</v>
      </c>
      <c r="D147">
        <v>2.57</v>
      </c>
      <c r="E147" s="64" t="s">
        <v>1637</v>
      </c>
      <c r="F147" s="64" t="s">
        <v>1859</v>
      </c>
      <c r="G147" t="s">
        <v>1860</v>
      </c>
      <c r="H147" t="s">
        <v>1861</v>
      </c>
    </row>
    <row r="148" spans="1:8" x14ac:dyDescent="0.25">
      <c r="A148">
        <v>10361055</v>
      </c>
      <c r="B148">
        <v>6.21</v>
      </c>
      <c r="C148">
        <v>7.31</v>
      </c>
      <c r="D148">
        <v>-2.13</v>
      </c>
      <c r="E148" s="64" t="s">
        <v>1862</v>
      </c>
      <c r="F148" s="64" t="s">
        <v>1863</v>
      </c>
      <c r="G148" t="s">
        <v>631</v>
      </c>
      <c r="H148" t="s">
        <v>632</v>
      </c>
    </row>
    <row r="149" spans="1:8" x14ac:dyDescent="0.25">
      <c r="A149">
        <v>10383192</v>
      </c>
      <c r="B149">
        <v>8.02</v>
      </c>
      <c r="C149">
        <v>6.86</v>
      </c>
      <c r="D149">
        <v>2.2400000000000002</v>
      </c>
      <c r="E149" s="64" t="s">
        <v>1864</v>
      </c>
      <c r="F149" s="64" t="s">
        <v>1865</v>
      </c>
      <c r="G149" t="s">
        <v>673</v>
      </c>
      <c r="H149" t="s">
        <v>674</v>
      </c>
    </row>
    <row r="150" spans="1:8" x14ac:dyDescent="0.25">
      <c r="A150">
        <v>10468898</v>
      </c>
      <c r="B150">
        <v>8.07</v>
      </c>
      <c r="C150">
        <v>9.2899999999999991</v>
      </c>
      <c r="D150">
        <v>-2.33</v>
      </c>
      <c r="E150" s="64" t="s">
        <v>1131</v>
      </c>
      <c r="F150" s="64" t="s">
        <v>1866</v>
      </c>
      <c r="G150" t="s">
        <v>834</v>
      </c>
      <c r="H150" t="s">
        <v>835</v>
      </c>
    </row>
    <row r="151" spans="1:8" x14ac:dyDescent="0.25">
      <c r="A151">
        <v>10360398</v>
      </c>
      <c r="B151">
        <v>4.8499999999999996</v>
      </c>
      <c r="C151">
        <v>7.62</v>
      </c>
      <c r="D151">
        <v>-6.8</v>
      </c>
      <c r="E151" s="64" t="s">
        <v>1867</v>
      </c>
      <c r="F151" s="64" t="s">
        <v>1868</v>
      </c>
      <c r="G151" t="s">
        <v>1869</v>
      </c>
      <c r="H151" t="s">
        <v>1870</v>
      </c>
    </row>
    <row r="152" spans="1:8" x14ac:dyDescent="0.25">
      <c r="A152">
        <v>10422013</v>
      </c>
      <c r="B152">
        <v>5.72</v>
      </c>
      <c r="C152">
        <v>6.73</v>
      </c>
      <c r="D152">
        <v>-2.0099999999999998</v>
      </c>
      <c r="E152" s="64" t="s">
        <v>1653</v>
      </c>
      <c r="F152" s="64" t="s">
        <v>1871</v>
      </c>
      <c r="G152" t="s">
        <v>1872</v>
      </c>
      <c r="H152" t="s">
        <v>1873</v>
      </c>
    </row>
    <row r="153" spans="1:8" x14ac:dyDescent="0.25">
      <c r="A153">
        <v>10512949</v>
      </c>
      <c r="B153">
        <v>6.36</v>
      </c>
      <c r="C153">
        <v>8.59</v>
      </c>
      <c r="D153">
        <v>-4.7</v>
      </c>
      <c r="E153" s="64" t="s">
        <v>1874</v>
      </c>
      <c r="F153" s="64" t="s">
        <v>1875</v>
      </c>
      <c r="G153" t="s">
        <v>1876</v>
      </c>
      <c r="H153" t="s">
        <v>1877</v>
      </c>
    </row>
    <row r="154" spans="1:8" x14ac:dyDescent="0.25">
      <c r="A154">
        <v>10532896</v>
      </c>
      <c r="B154">
        <v>6.68</v>
      </c>
      <c r="C154">
        <v>5.2</v>
      </c>
      <c r="D154">
        <v>2.79</v>
      </c>
      <c r="E154" s="64" t="s">
        <v>1878</v>
      </c>
      <c r="F154" s="64" t="s">
        <v>1875</v>
      </c>
      <c r="G154" t="s">
        <v>1171</v>
      </c>
      <c r="H154" t="s">
        <v>1172</v>
      </c>
    </row>
    <row r="155" spans="1:8" x14ac:dyDescent="0.25">
      <c r="A155">
        <v>10502772</v>
      </c>
      <c r="B155">
        <v>7.76</v>
      </c>
      <c r="C155">
        <v>8.8000000000000007</v>
      </c>
      <c r="D155">
        <v>-2.0499999999999998</v>
      </c>
      <c r="E155" s="64" t="s">
        <v>1879</v>
      </c>
      <c r="F155" s="64" t="s">
        <v>1880</v>
      </c>
      <c r="G155" t="s">
        <v>1605</v>
      </c>
      <c r="H155" t="s">
        <v>1606</v>
      </c>
    </row>
    <row r="156" spans="1:8" x14ac:dyDescent="0.25">
      <c r="A156">
        <v>10606369</v>
      </c>
      <c r="B156">
        <v>7.4</v>
      </c>
      <c r="C156">
        <v>5.68</v>
      </c>
      <c r="D156">
        <v>3.3</v>
      </c>
      <c r="E156" s="64" t="s">
        <v>1881</v>
      </c>
      <c r="F156" s="64" t="s">
        <v>1882</v>
      </c>
      <c r="G156" t="s">
        <v>1883</v>
      </c>
      <c r="H156" t="s">
        <v>1884</v>
      </c>
    </row>
    <row r="157" spans="1:8" x14ac:dyDescent="0.25">
      <c r="A157">
        <v>10496592</v>
      </c>
      <c r="B157">
        <v>6.52</v>
      </c>
      <c r="C157">
        <v>7.86</v>
      </c>
      <c r="D157">
        <v>-2.5299999999999998</v>
      </c>
      <c r="E157" s="64" t="s">
        <v>1885</v>
      </c>
      <c r="F157" s="64" t="s">
        <v>1886</v>
      </c>
      <c r="G157" t="s">
        <v>1887</v>
      </c>
      <c r="H157" t="s">
        <v>1888</v>
      </c>
    </row>
    <row r="158" spans="1:8" x14ac:dyDescent="0.25">
      <c r="A158">
        <v>10360145</v>
      </c>
      <c r="B158">
        <v>5.68</v>
      </c>
      <c r="C158">
        <v>4.25</v>
      </c>
      <c r="D158">
        <v>2.69</v>
      </c>
      <c r="E158" s="64" t="s">
        <v>1889</v>
      </c>
      <c r="F158" s="64" t="s">
        <v>1890</v>
      </c>
      <c r="G158" t="s">
        <v>1201</v>
      </c>
      <c r="H158" t="s">
        <v>1202</v>
      </c>
    </row>
    <row r="159" spans="1:8" x14ac:dyDescent="0.25">
      <c r="A159">
        <v>10502770</v>
      </c>
      <c r="B159">
        <v>6.12</v>
      </c>
      <c r="C159">
        <v>7.41</v>
      </c>
      <c r="D159">
        <v>-2.44</v>
      </c>
      <c r="E159" s="64" t="s">
        <v>1891</v>
      </c>
      <c r="F159" s="64" t="s">
        <v>1892</v>
      </c>
      <c r="G159" t="s">
        <v>1605</v>
      </c>
      <c r="H159" t="s">
        <v>1606</v>
      </c>
    </row>
    <row r="160" spans="1:8" x14ac:dyDescent="0.25">
      <c r="A160">
        <v>10572647</v>
      </c>
      <c r="B160">
        <v>6.21</v>
      </c>
      <c r="C160">
        <v>7.43</v>
      </c>
      <c r="D160">
        <v>-2.34</v>
      </c>
      <c r="E160" s="64" t="s">
        <v>1893</v>
      </c>
      <c r="F160" s="64" t="s">
        <v>1894</v>
      </c>
      <c r="G160" t="s">
        <v>1895</v>
      </c>
      <c r="H160" t="s">
        <v>1896</v>
      </c>
    </row>
    <row r="161" spans="1:8" x14ac:dyDescent="0.25">
      <c r="A161">
        <v>10605437</v>
      </c>
      <c r="B161">
        <v>5.87</v>
      </c>
      <c r="C161">
        <v>7.41</v>
      </c>
      <c r="D161">
        <v>-2.91</v>
      </c>
      <c r="E161" s="64" t="s">
        <v>1897</v>
      </c>
      <c r="F161" s="64" t="s">
        <v>1377</v>
      </c>
      <c r="G161" t="s">
        <v>1209</v>
      </c>
      <c r="H161" t="s">
        <v>1210</v>
      </c>
    </row>
    <row r="162" spans="1:8" x14ac:dyDescent="0.25">
      <c r="A162">
        <v>10359034</v>
      </c>
      <c r="B162">
        <v>7.09</v>
      </c>
      <c r="C162">
        <v>8.2799999999999994</v>
      </c>
      <c r="D162">
        <v>-2.2799999999999998</v>
      </c>
      <c r="E162" s="64" t="s">
        <v>1898</v>
      </c>
      <c r="F162" s="64" t="s">
        <v>1899</v>
      </c>
      <c r="G162" t="s">
        <v>787</v>
      </c>
      <c r="H162" t="s">
        <v>788</v>
      </c>
    </row>
    <row r="163" spans="1:8" x14ac:dyDescent="0.25">
      <c r="A163">
        <v>10538842</v>
      </c>
      <c r="B163">
        <v>9.08</v>
      </c>
      <c r="C163">
        <v>7.77</v>
      </c>
      <c r="D163">
        <v>2.48</v>
      </c>
      <c r="E163" s="64" t="s">
        <v>1900</v>
      </c>
      <c r="F163" s="64" t="s">
        <v>1901</v>
      </c>
      <c r="G163" t="s">
        <v>1902</v>
      </c>
      <c r="H163" t="s">
        <v>1903</v>
      </c>
    </row>
    <row r="164" spans="1:8" x14ac:dyDescent="0.25">
      <c r="A164">
        <v>10376887</v>
      </c>
      <c r="B164">
        <v>10.61</v>
      </c>
      <c r="C164">
        <v>11.67</v>
      </c>
      <c r="D164">
        <v>-2.0699999999999998</v>
      </c>
      <c r="E164" s="64" t="s">
        <v>1904</v>
      </c>
      <c r="F164" s="64" t="s">
        <v>1905</v>
      </c>
      <c r="G164" t="s">
        <v>1906</v>
      </c>
      <c r="H164" t="s">
        <v>1907</v>
      </c>
    </row>
    <row r="165" spans="1:8" x14ac:dyDescent="0.25">
      <c r="A165">
        <v>10513158</v>
      </c>
      <c r="B165">
        <v>5.42</v>
      </c>
      <c r="C165">
        <v>6.71</v>
      </c>
      <c r="D165">
        <v>-2.4500000000000002</v>
      </c>
      <c r="E165" s="64" t="s">
        <v>1908</v>
      </c>
      <c r="F165" s="64" t="s">
        <v>1909</v>
      </c>
      <c r="G165" t="s">
        <v>720</v>
      </c>
      <c r="H165" t="s">
        <v>721</v>
      </c>
    </row>
    <row r="166" spans="1:8" x14ac:dyDescent="0.25">
      <c r="A166">
        <v>10430645</v>
      </c>
      <c r="B166">
        <v>7.72</v>
      </c>
      <c r="C166">
        <v>6.54</v>
      </c>
      <c r="D166">
        <v>2.27</v>
      </c>
      <c r="E166" s="64" t="s">
        <v>1910</v>
      </c>
      <c r="F166" s="64" t="s">
        <v>1911</v>
      </c>
      <c r="G166" t="s">
        <v>1179</v>
      </c>
      <c r="H166" t="s">
        <v>1180</v>
      </c>
    </row>
    <row r="167" spans="1:8" x14ac:dyDescent="0.25">
      <c r="A167">
        <v>10457640</v>
      </c>
      <c r="B167">
        <v>7.48</v>
      </c>
      <c r="C167">
        <v>9.06</v>
      </c>
      <c r="D167">
        <v>-3</v>
      </c>
      <c r="E167" s="64" t="s">
        <v>1912</v>
      </c>
      <c r="F167" s="64" t="s">
        <v>1913</v>
      </c>
      <c r="G167" t="s">
        <v>1914</v>
      </c>
      <c r="H167" t="s">
        <v>1915</v>
      </c>
    </row>
    <row r="168" spans="1:8" x14ac:dyDescent="0.25">
      <c r="A168">
        <v>10403063</v>
      </c>
      <c r="B168">
        <v>9.16</v>
      </c>
      <c r="C168">
        <v>7.28</v>
      </c>
      <c r="D168">
        <v>3.7</v>
      </c>
      <c r="E168" s="64" t="s">
        <v>1916</v>
      </c>
      <c r="F168" s="64" t="s">
        <v>1917</v>
      </c>
      <c r="G168" t="s">
        <v>1918</v>
      </c>
      <c r="H168" t="s">
        <v>1919</v>
      </c>
    </row>
    <row r="169" spans="1:8" x14ac:dyDescent="0.25">
      <c r="A169">
        <v>10372324</v>
      </c>
      <c r="B169">
        <v>7.28</v>
      </c>
      <c r="C169">
        <v>8.5399999999999991</v>
      </c>
      <c r="D169">
        <v>-2.38</v>
      </c>
      <c r="E169" s="64" t="s">
        <v>1920</v>
      </c>
      <c r="F169" s="64" t="s">
        <v>1921</v>
      </c>
      <c r="G169" t="s">
        <v>1265</v>
      </c>
      <c r="H169" t="s">
        <v>1266</v>
      </c>
    </row>
    <row r="170" spans="1:8" x14ac:dyDescent="0.25">
      <c r="A170">
        <v>10556208</v>
      </c>
      <c r="B170">
        <v>6.58</v>
      </c>
      <c r="C170">
        <v>5.23</v>
      </c>
      <c r="D170">
        <v>2.54</v>
      </c>
      <c r="E170" s="64" t="s">
        <v>1219</v>
      </c>
      <c r="F170" s="64" t="s">
        <v>1922</v>
      </c>
      <c r="G170" t="s">
        <v>1923</v>
      </c>
      <c r="H170" t="s">
        <v>1924</v>
      </c>
    </row>
    <row r="171" spans="1:8" x14ac:dyDescent="0.25">
      <c r="A171">
        <v>10503198</v>
      </c>
      <c r="B171">
        <v>7.66</v>
      </c>
      <c r="C171">
        <v>6.63</v>
      </c>
      <c r="D171">
        <v>2.04</v>
      </c>
      <c r="E171" s="64" t="s">
        <v>1223</v>
      </c>
      <c r="F171" s="64" t="s">
        <v>1922</v>
      </c>
      <c r="G171" t="s">
        <v>1780</v>
      </c>
      <c r="H171" t="s">
        <v>1781</v>
      </c>
    </row>
    <row r="172" spans="1:8" x14ac:dyDescent="0.25">
      <c r="A172">
        <v>10413710</v>
      </c>
      <c r="B172">
        <v>9.99</v>
      </c>
      <c r="C172">
        <v>8.94</v>
      </c>
      <c r="D172">
        <v>2.08</v>
      </c>
      <c r="E172" s="64" t="s">
        <v>1925</v>
      </c>
      <c r="F172">
        <v>1E-4</v>
      </c>
      <c r="G172" t="s">
        <v>1926</v>
      </c>
      <c r="H172" t="s">
        <v>1927</v>
      </c>
    </row>
    <row r="173" spans="1:8" x14ac:dyDescent="0.25">
      <c r="A173">
        <v>10590918</v>
      </c>
      <c r="B173">
        <v>8.48</v>
      </c>
      <c r="C173">
        <v>9.66</v>
      </c>
      <c r="D173">
        <v>-2.2599999999999998</v>
      </c>
      <c r="E173" s="64" t="s">
        <v>884</v>
      </c>
      <c r="F173">
        <v>1E-4</v>
      </c>
      <c r="G173" t="s">
        <v>1928</v>
      </c>
      <c r="H173" t="s">
        <v>1929</v>
      </c>
    </row>
    <row r="174" spans="1:8" x14ac:dyDescent="0.25">
      <c r="A174">
        <v>10370544</v>
      </c>
      <c r="B174">
        <v>6.63</v>
      </c>
      <c r="C174">
        <v>9.02</v>
      </c>
      <c r="D174">
        <v>-5.22</v>
      </c>
      <c r="E174" s="64" t="s">
        <v>1930</v>
      </c>
      <c r="F174">
        <v>1E-4</v>
      </c>
      <c r="G174" t="s">
        <v>1111</v>
      </c>
      <c r="H174" t="s">
        <v>1112</v>
      </c>
    </row>
    <row r="175" spans="1:8" x14ac:dyDescent="0.25">
      <c r="A175">
        <v>10493990</v>
      </c>
      <c r="B175">
        <v>7.69</v>
      </c>
      <c r="C175">
        <v>9.1199999999999992</v>
      </c>
      <c r="D175">
        <v>-2.69</v>
      </c>
      <c r="E175" s="64" t="s">
        <v>1249</v>
      </c>
      <c r="F175">
        <v>1E-4</v>
      </c>
      <c r="G175" t="s">
        <v>1931</v>
      </c>
      <c r="H175" t="s">
        <v>1932</v>
      </c>
    </row>
    <row r="176" spans="1:8" x14ac:dyDescent="0.25">
      <c r="A176">
        <v>10605820</v>
      </c>
      <c r="B176">
        <v>8.17</v>
      </c>
      <c r="C176">
        <v>6.98</v>
      </c>
      <c r="D176">
        <v>2.2799999999999998</v>
      </c>
      <c r="E176" s="64" t="s">
        <v>904</v>
      </c>
      <c r="F176">
        <v>1E-4</v>
      </c>
      <c r="G176" t="s">
        <v>1933</v>
      </c>
      <c r="H176" t="s">
        <v>1934</v>
      </c>
    </row>
    <row r="177" spans="1:8" x14ac:dyDescent="0.25">
      <c r="A177">
        <v>10503222</v>
      </c>
      <c r="B177">
        <v>6.71</v>
      </c>
      <c r="C177">
        <v>5.7</v>
      </c>
      <c r="D177">
        <v>2.0299999999999998</v>
      </c>
      <c r="E177" s="64" t="s">
        <v>1935</v>
      </c>
      <c r="F177">
        <v>1E-4</v>
      </c>
      <c r="G177" t="s">
        <v>1780</v>
      </c>
      <c r="H177" t="s">
        <v>1781</v>
      </c>
    </row>
    <row r="178" spans="1:8" x14ac:dyDescent="0.25">
      <c r="A178">
        <v>10503359</v>
      </c>
      <c r="B178">
        <v>8.68</v>
      </c>
      <c r="C178">
        <v>7.54</v>
      </c>
      <c r="D178">
        <v>2.2000000000000002</v>
      </c>
      <c r="E178" s="64" t="s">
        <v>1936</v>
      </c>
      <c r="F178">
        <v>2.0000000000000001E-4</v>
      </c>
      <c r="G178" t="s">
        <v>1937</v>
      </c>
      <c r="H178" t="s">
        <v>1938</v>
      </c>
    </row>
    <row r="179" spans="1:8" x14ac:dyDescent="0.25">
      <c r="A179">
        <v>10377319</v>
      </c>
      <c r="B179">
        <v>8.39</v>
      </c>
      <c r="C179">
        <v>10.72</v>
      </c>
      <c r="D179">
        <v>-5.0199999999999996</v>
      </c>
      <c r="E179" s="64" t="s">
        <v>1939</v>
      </c>
      <c r="F179">
        <v>2.0000000000000001E-4</v>
      </c>
      <c r="G179" t="s">
        <v>1940</v>
      </c>
      <c r="H179" t="s">
        <v>1941</v>
      </c>
    </row>
    <row r="180" spans="1:8" x14ac:dyDescent="0.25">
      <c r="A180">
        <v>10455108</v>
      </c>
      <c r="B180">
        <v>5.81</v>
      </c>
      <c r="C180">
        <v>7.36</v>
      </c>
      <c r="D180">
        <v>-2.91</v>
      </c>
      <c r="E180" s="64" t="s">
        <v>1942</v>
      </c>
      <c r="F180">
        <v>2.0000000000000001E-4</v>
      </c>
      <c r="G180" t="s">
        <v>785</v>
      </c>
      <c r="H180" t="s">
        <v>786</v>
      </c>
    </row>
    <row r="181" spans="1:8" x14ac:dyDescent="0.25">
      <c r="A181">
        <v>10457780</v>
      </c>
      <c r="B181">
        <v>8.32</v>
      </c>
      <c r="C181">
        <v>9.7100000000000009</v>
      </c>
      <c r="D181">
        <v>-2.61</v>
      </c>
      <c r="E181" s="64" t="s">
        <v>1943</v>
      </c>
      <c r="F181">
        <v>2.0000000000000001E-4</v>
      </c>
      <c r="G181" t="s">
        <v>1944</v>
      </c>
      <c r="H181" t="s">
        <v>1945</v>
      </c>
    </row>
    <row r="182" spans="1:8" x14ac:dyDescent="0.25">
      <c r="A182">
        <v>10513166</v>
      </c>
      <c r="B182">
        <v>6.68</v>
      </c>
      <c r="C182">
        <v>8.07</v>
      </c>
      <c r="D182">
        <v>-2.62</v>
      </c>
      <c r="E182" s="64" t="s">
        <v>1946</v>
      </c>
      <c r="F182">
        <v>2.0000000000000001E-4</v>
      </c>
      <c r="G182" t="s">
        <v>720</v>
      </c>
      <c r="H182" t="s">
        <v>721</v>
      </c>
    </row>
    <row r="183" spans="1:8" x14ac:dyDescent="0.25">
      <c r="A183">
        <v>10604984</v>
      </c>
      <c r="B183">
        <v>5.18</v>
      </c>
      <c r="C183">
        <v>6.64</v>
      </c>
      <c r="D183">
        <v>-2.76</v>
      </c>
      <c r="E183" s="64" t="s">
        <v>1947</v>
      </c>
      <c r="F183">
        <v>2.0000000000000001E-4</v>
      </c>
      <c r="G183" t="s">
        <v>1948</v>
      </c>
      <c r="H183" t="s">
        <v>1949</v>
      </c>
    </row>
    <row r="184" spans="1:8" x14ac:dyDescent="0.25">
      <c r="A184">
        <v>10403034</v>
      </c>
      <c r="B184">
        <v>9.36</v>
      </c>
      <c r="C184">
        <v>7.5</v>
      </c>
      <c r="D184">
        <v>3.62</v>
      </c>
      <c r="E184" s="64" t="s">
        <v>1950</v>
      </c>
      <c r="F184">
        <v>2.0000000000000001E-4</v>
      </c>
      <c r="G184" t="s">
        <v>1951</v>
      </c>
      <c r="H184" t="s">
        <v>1952</v>
      </c>
    </row>
    <row r="185" spans="1:8" x14ac:dyDescent="0.25">
      <c r="A185">
        <v>10542395</v>
      </c>
      <c r="B185">
        <v>8.33</v>
      </c>
      <c r="C185">
        <v>7.32</v>
      </c>
      <c r="D185">
        <v>2.0099999999999998</v>
      </c>
      <c r="E185" s="64" t="s">
        <v>1953</v>
      </c>
      <c r="F185">
        <v>2.9999999999999997E-4</v>
      </c>
      <c r="G185" t="s">
        <v>1954</v>
      </c>
      <c r="H185" t="s">
        <v>1955</v>
      </c>
    </row>
    <row r="186" spans="1:8" x14ac:dyDescent="0.25">
      <c r="A186">
        <v>10600131</v>
      </c>
      <c r="B186">
        <v>5.2</v>
      </c>
      <c r="C186">
        <v>6.67</v>
      </c>
      <c r="D186">
        <v>-2.77</v>
      </c>
      <c r="E186" s="64" t="s">
        <v>1956</v>
      </c>
      <c r="F186">
        <v>2.9999999999999997E-4</v>
      </c>
      <c r="G186" t="s">
        <v>1957</v>
      </c>
      <c r="H186" t="s">
        <v>1958</v>
      </c>
    </row>
    <row r="187" spans="1:8" x14ac:dyDescent="0.25">
      <c r="A187">
        <v>10434778</v>
      </c>
      <c r="B187">
        <v>7.37</v>
      </c>
      <c r="C187">
        <v>6.16</v>
      </c>
      <c r="D187">
        <v>2.2999999999999998</v>
      </c>
      <c r="E187" s="64" t="s">
        <v>1959</v>
      </c>
      <c r="F187">
        <v>2.9999999999999997E-4</v>
      </c>
      <c r="G187" t="s">
        <v>1257</v>
      </c>
      <c r="H187" t="s">
        <v>1258</v>
      </c>
    </row>
    <row r="188" spans="1:8" x14ac:dyDescent="0.25">
      <c r="A188">
        <v>10605034</v>
      </c>
      <c r="B188">
        <v>4.54</v>
      </c>
      <c r="C188">
        <v>6.03</v>
      </c>
      <c r="D188">
        <v>-2.8</v>
      </c>
      <c r="E188" s="64" t="s">
        <v>1960</v>
      </c>
      <c r="F188">
        <v>2.9999999999999997E-4</v>
      </c>
      <c r="G188" t="s">
        <v>1961</v>
      </c>
      <c r="H188" t="s">
        <v>1962</v>
      </c>
    </row>
    <row r="189" spans="1:8" x14ac:dyDescent="0.25">
      <c r="A189">
        <v>10363173</v>
      </c>
      <c r="B189">
        <v>5.76</v>
      </c>
      <c r="C189">
        <v>6.85</v>
      </c>
      <c r="D189">
        <v>-2.13</v>
      </c>
      <c r="E189" s="64" t="s">
        <v>1963</v>
      </c>
      <c r="F189">
        <v>2.9999999999999997E-4</v>
      </c>
      <c r="G189" t="s">
        <v>1964</v>
      </c>
      <c r="H189" t="s">
        <v>1965</v>
      </c>
    </row>
    <row r="190" spans="1:8" x14ac:dyDescent="0.25">
      <c r="A190">
        <v>10360373</v>
      </c>
      <c r="B190">
        <v>7.33</v>
      </c>
      <c r="C190">
        <v>6.16</v>
      </c>
      <c r="D190">
        <v>2.25</v>
      </c>
      <c r="E190" s="64" t="s">
        <v>1966</v>
      </c>
      <c r="F190">
        <v>4.0000000000000002E-4</v>
      </c>
      <c r="G190" t="s">
        <v>1319</v>
      </c>
      <c r="H190" t="s">
        <v>1320</v>
      </c>
    </row>
    <row r="191" spans="1:8" x14ac:dyDescent="0.25">
      <c r="A191">
        <v>10483381</v>
      </c>
      <c r="B191">
        <v>7.09</v>
      </c>
      <c r="C191">
        <v>8.44</v>
      </c>
      <c r="D191">
        <v>-2.54</v>
      </c>
      <c r="E191" s="64" t="s">
        <v>1967</v>
      </c>
      <c r="F191">
        <v>4.0000000000000002E-4</v>
      </c>
      <c r="G191" t="s">
        <v>1968</v>
      </c>
      <c r="H191" t="s">
        <v>1969</v>
      </c>
    </row>
    <row r="192" spans="1:8" x14ac:dyDescent="0.25">
      <c r="A192">
        <v>10432640</v>
      </c>
      <c r="B192">
        <v>8.65</v>
      </c>
      <c r="C192">
        <v>7.63</v>
      </c>
      <c r="D192">
        <v>2.0299999999999998</v>
      </c>
      <c r="E192" s="64" t="s">
        <v>1970</v>
      </c>
      <c r="F192">
        <v>4.0000000000000002E-4</v>
      </c>
      <c r="G192" t="s">
        <v>1971</v>
      </c>
      <c r="H192" t="s">
        <v>1972</v>
      </c>
    </row>
    <row r="193" spans="1:8" x14ac:dyDescent="0.25">
      <c r="A193">
        <v>10533198</v>
      </c>
      <c r="B193">
        <v>8.59</v>
      </c>
      <c r="C193">
        <v>7.2</v>
      </c>
      <c r="D193">
        <v>2.62</v>
      </c>
      <c r="E193" s="64" t="s">
        <v>1973</v>
      </c>
      <c r="F193">
        <v>5.0000000000000001E-4</v>
      </c>
      <c r="G193" t="s">
        <v>1316</v>
      </c>
      <c r="H193" t="s">
        <v>1317</v>
      </c>
    </row>
    <row r="194" spans="1:8" x14ac:dyDescent="0.25">
      <c r="A194">
        <v>10605766</v>
      </c>
      <c r="B194">
        <v>8.25</v>
      </c>
      <c r="C194">
        <v>7.02</v>
      </c>
      <c r="D194">
        <v>2.34</v>
      </c>
      <c r="E194" s="64" t="s">
        <v>1974</v>
      </c>
      <c r="F194">
        <v>5.0000000000000001E-4</v>
      </c>
      <c r="G194" t="s">
        <v>1975</v>
      </c>
      <c r="H194" t="s">
        <v>1976</v>
      </c>
    </row>
    <row r="195" spans="1:8" x14ac:dyDescent="0.25">
      <c r="A195">
        <v>10512470</v>
      </c>
      <c r="B195">
        <v>7.52</v>
      </c>
      <c r="C195">
        <v>8.9</v>
      </c>
      <c r="D195">
        <v>-2.59</v>
      </c>
      <c r="E195" s="64" t="s">
        <v>1977</v>
      </c>
      <c r="F195">
        <v>5.0000000000000001E-4</v>
      </c>
      <c r="G195" t="s">
        <v>885</v>
      </c>
      <c r="H195" t="s">
        <v>886</v>
      </c>
    </row>
    <row r="196" spans="1:8" x14ac:dyDescent="0.25">
      <c r="A196">
        <v>10467258</v>
      </c>
      <c r="B196">
        <v>6.93</v>
      </c>
      <c r="C196">
        <v>8.33</v>
      </c>
      <c r="D196">
        <v>-2.63</v>
      </c>
      <c r="E196" s="64" t="s">
        <v>1978</v>
      </c>
      <c r="F196">
        <v>5.9999999999999995E-4</v>
      </c>
      <c r="G196" t="s">
        <v>1979</v>
      </c>
      <c r="H196" t="s">
        <v>1980</v>
      </c>
    </row>
    <row r="197" spans="1:8" x14ac:dyDescent="0.25">
      <c r="A197">
        <v>10514779</v>
      </c>
      <c r="B197">
        <v>6.39</v>
      </c>
      <c r="C197">
        <v>7.91</v>
      </c>
      <c r="D197">
        <v>-2.86</v>
      </c>
      <c r="E197" s="64" t="s">
        <v>1981</v>
      </c>
      <c r="F197">
        <v>1E-3</v>
      </c>
      <c r="G197" t="s">
        <v>1322</v>
      </c>
      <c r="H197" t="s">
        <v>1323</v>
      </c>
    </row>
    <row r="198" spans="1:8" x14ac:dyDescent="0.25">
      <c r="A198">
        <v>10403816</v>
      </c>
      <c r="B198">
        <v>5.45</v>
      </c>
      <c r="C198">
        <v>7.71</v>
      </c>
      <c r="D198">
        <v>-4.79</v>
      </c>
      <c r="E198" s="64" t="s">
        <v>1982</v>
      </c>
      <c r="F198">
        <v>1.1999999999999999E-3</v>
      </c>
      <c r="G198" t="s">
        <v>1983</v>
      </c>
      <c r="H198" t="s">
        <v>1984</v>
      </c>
    </row>
    <row r="199" spans="1:8" x14ac:dyDescent="0.25">
      <c r="A199">
        <v>10497817</v>
      </c>
      <c r="B199">
        <v>9.2799999999999994</v>
      </c>
      <c r="C199">
        <v>7.98</v>
      </c>
      <c r="D199">
        <v>2.46</v>
      </c>
      <c r="E199" s="64" t="s">
        <v>1985</v>
      </c>
      <c r="F199">
        <v>1.5E-3</v>
      </c>
      <c r="G199" t="s">
        <v>1986</v>
      </c>
      <c r="H199" t="s">
        <v>1987</v>
      </c>
    </row>
    <row r="200" spans="1:8" x14ac:dyDescent="0.25">
      <c r="A200">
        <v>10390535</v>
      </c>
      <c r="B200">
        <v>7.52</v>
      </c>
      <c r="C200">
        <v>8.56</v>
      </c>
      <c r="D200">
        <v>-2.06</v>
      </c>
      <c r="E200" s="64" t="s">
        <v>1182</v>
      </c>
      <c r="F200">
        <v>1.6999999999999999E-3</v>
      </c>
      <c r="G200" t="s">
        <v>1080</v>
      </c>
      <c r="H200" t="s">
        <v>1081</v>
      </c>
    </row>
    <row r="201" spans="1:8" x14ac:dyDescent="0.25">
      <c r="A201">
        <v>10377429</v>
      </c>
      <c r="B201">
        <v>7.1</v>
      </c>
      <c r="C201">
        <v>8.6300000000000008</v>
      </c>
      <c r="D201">
        <v>-2.89</v>
      </c>
      <c r="E201" s="64" t="s">
        <v>1988</v>
      </c>
      <c r="F201">
        <v>1.6999999999999999E-3</v>
      </c>
      <c r="G201" t="s">
        <v>1403</v>
      </c>
      <c r="H201" t="s">
        <v>1404</v>
      </c>
    </row>
    <row r="202" spans="1:8" x14ac:dyDescent="0.25">
      <c r="A202">
        <v>10399428</v>
      </c>
      <c r="B202">
        <v>7.1</v>
      </c>
      <c r="C202">
        <v>8.6300000000000008</v>
      </c>
      <c r="D202">
        <v>-2.89</v>
      </c>
      <c r="E202" s="64" t="s">
        <v>1988</v>
      </c>
      <c r="F202">
        <v>1.6999999999999999E-3</v>
      </c>
      <c r="G202" t="s">
        <v>1405</v>
      </c>
      <c r="H202" t="s">
        <v>1406</v>
      </c>
    </row>
    <row r="203" spans="1:8" x14ac:dyDescent="0.25">
      <c r="A203">
        <v>10359689</v>
      </c>
      <c r="B203">
        <v>10.25</v>
      </c>
      <c r="C203">
        <v>11.26</v>
      </c>
      <c r="D203">
        <v>-2.02</v>
      </c>
      <c r="E203" s="64" t="s">
        <v>1989</v>
      </c>
      <c r="F203">
        <v>2.3E-3</v>
      </c>
      <c r="G203" t="s">
        <v>1025</v>
      </c>
      <c r="H203" t="s">
        <v>1026</v>
      </c>
    </row>
    <row r="204" spans="1:8" x14ac:dyDescent="0.25">
      <c r="A204">
        <v>10555174</v>
      </c>
      <c r="B204">
        <v>6.79</v>
      </c>
      <c r="C204">
        <v>8.16</v>
      </c>
      <c r="D204">
        <v>-2.59</v>
      </c>
      <c r="E204" s="64" t="s">
        <v>1990</v>
      </c>
      <c r="F204">
        <v>3.3999999999999998E-3</v>
      </c>
      <c r="G204" t="s">
        <v>1991</v>
      </c>
      <c r="H204" t="s">
        <v>1992</v>
      </c>
    </row>
    <row r="205" spans="1:8" x14ac:dyDescent="0.25">
      <c r="A205">
        <v>10592888</v>
      </c>
      <c r="B205">
        <v>5.26</v>
      </c>
      <c r="C205">
        <v>6.76</v>
      </c>
      <c r="D205">
        <v>-2.83</v>
      </c>
      <c r="E205">
        <v>1E-4</v>
      </c>
      <c r="F205">
        <v>3.7000000000000002E-3</v>
      </c>
      <c r="G205" t="s">
        <v>1993</v>
      </c>
      <c r="H205" t="s">
        <v>1994</v>
      </c>
    </row>
    <row r="206" spans="1:8" x14ac:dyDescent="0.25">
      <c r="A206">
        <v>10494821</v>
      </c>
      <c r="B206">
        <v>8.83</v>
      </c>
      <c r="C206">
        <v>7.53</v>
      </c>
      <c r="D206">
        <v>2.48</v>
      </c>
      <c r="E206">
        <v>1E-4</v>
      </c>
      <c r="F206">
        <v>3.7000000000000002E-3</v>
      </c>
      <c r="G206" t="s">
        <v>1260</v>
      </c>
      <c r="H206" t="s">
        <v>1261</v>
      </c>
    </row>
    <row r="207" spans="1:8" x14ac:dyDescent="0.25">
      <c r="A207">
        <v>10357488</v>
      </c>
      <c r="B207">
        <v>4.82</v>
      </c>
      <c r="C207">
        <v>6.27</v>
      </c>
      <c r="D207">
        <v>-2.73</v>
      </c>
      <c r="E207">
        <v>2.0000000000000001E-4</v>
      </c>
      <c r="F207">
        <v>5.4000000000000003E-3</v>
      </c>
      <c r="G207" t="s">
        <v>1427</v>
      </c>
      <c r="H207" t="s">
        <v>1428</v>
      </c>
    </row>
    <row r="208" spans="1:8" x14ac:dyDescent="0.25">
      <c r="A208">
        <v>10463123</v>
      </c>
      <c r="B208">
        <v>8.4499999999999993</v>
      </c>
      <c r="C208">
        <v>10.86</v>
      </c>
      <c r="D208">
        <v>-5.32</v>
      </c>
      <c r="E208">
        <v>2.0000000000000001E-4</v>
      </c>
      <c r="F208">
        <v>5.4999999999999997E-3</v>
      </c>
      <c r="G208" t="s">
        <v>1409</v>
      </c>
      <c r="H208" t="s">
        <v>1410</v>
      </c>
    </row>
    <row r="209" spans="1:8" x14ac:dyDescent="0.25">
      <c r="A209">
        <v>10421932</v>
      </c>
      <c r="B209">
        <v>8.19</v>
      </c>
      <c r="C209">
        <v>7.15</v>
      </c>
      <c r="D209">
        <v>2.0499999999999998</v>
      </c>
      <c r="E209">
        <v>2.0000000000000001E-4</v>
      </c>
      <c r="F209">
        <v>6.1999999999999998E-3</v>
      </c>
      <c r="G209" t="s">
        <v>1221</v>
      </c>
      <c r="H209" t="s">
        <v>1222</v>
      </c>
    </row>
    <row r="210" spans="1:8" x14ac:dyDescent="0.25">
      <c r="A210">
        <v>10461721</v>
      </c>
      <c r="B210">
        <v>8.36</v>
      </c>
      <c r="C210">
        <v>6.96</v>
      </c>
      <c r="D210">
        <v>2.63</v>
      </c>
      <c r="E210">
        <v>2.0000000000000001E-4</v>
      </c>
      <c r="F210">
        <v>6.8999999999999999E-3</v>
      </c>
      <c r="G210" t="s">
        <v>1437</v>
      </c>
      <c r="H210" t="s">
        <v>1438</v>
      </c>
    </row>
    <row r="211" spans="1:8" x14ac:dyDescent="0.25">
      <c r="A211">
        <v>10346790</v>
      </c>
      <c r="B211">
        <v>6.42</v>
      </c>
      <c r="C211">
        <v>7.6</v>
      </c>
      <c r="D211">
        <v>-2.27</v>
      </c>
      <c r="E211">
        <v>2.0000000000000001E-4</v>
      </c>
      <c r="F211">
        <v>7.3000000000000001E-3</v>
      </c>
      <c r="G211" t="s">
        <v>1995</v>
      </c>
      <c r="H211" t="s">
        <v>1996</v>
      </c>
    </row>
    <row r="212" spans="1:8" x14ac:dyDescent="0.25">
      <c r="A212">
        <v>10450384</v>
      </c>
      <c r="B212">
        <v>7.81</v>
      </c>
      <c r="C212">
        <v>8.89</v>
      </c>
      <c r="D212">
        <v>-2.1</v>
      </c>
      <c r="E212">
        <v>2.9999999999999997E-4</v>
      </c>
      <c r="F212">
        <v>7.4999999999999997E-3</v>
      </c>
      <c r="G212" t="s">
        <v>1997</v>
      </c>
      <c r="H212" t="s">
        <v>1998</v>
      </c>
    </row>
    <row r="213" spans="1:8" x14ac:dyDescent="0.25">
      <c r="A213">
        <v>10400072</v>
      </c>
      <c r="B213">
        <v>9.3800000000000008</v>
      </c>
      <c r="C213">
        <v>10.52</v>
      </c>
      <c r="D213">
        <v>-2.19</v>
      </c>
      <c r="E213">
        <v>2.9999999999999997E-4</v>
      </c>
      <c r="F213">
        <v>7.9000000000000008E-3</v>
      </c>
      <c r="G213" t="s">
        <v>1999</v>
      </c>
      <c r="H213" t="s">
        <v>2000</v>
      </c>
    </row>
    <row r="214" spans="1:8" x14ac:dyDescent="0.25">
      <c r="A214">
        <v>10541075</v>
      </c>
      <c r="B214">
        <v>6.59</v>
      </c>
      <c r="C214">
        <v>8.5399999999999991</v>
      </c>
      <c r="D214">
        <v>-3.88</v>
      </c>
      <c r="E214">
        <v>6.9999999999999999E-4</v>
      </c>
      <c r="F214">
        <v>1.55E-2</v>
      </c>
      <c r="G214" t="s">
        <v>1433</v>
      </c>
      <c r="H214" t="s">
        <v>1434</v>
      </c>
    </row>
    <row r="215" spans="1:8" x14ac:dyDescent="0.25">
      <c r="A215">
        <v>10416340</v>
      </c>
      <c r="B215">
        <v>11.27</v>
      </c>
      <c r="C215">
        <v>10.1</v>
      </c>
      <c r="D215">
        <v>2.2599999999999998</v>
      </c>
      <c r="E215">
        <v>8.9999999999999998E-4</v>
      </c>
      <c r="F215">
        <v>1.95E-2</v>
      </c>
      <c r="G215" t="s">
        <v>1429</v>
      </c>
      <c r="H215" t="s">
        <v>1430</v>
      </c>
    </row>
    <row r="216" spans="1:8" x14ac:dyDescent="0.25">
      <c r="A216">
        <v>10436636</v>
      </c>
      <c r="B216">
        <v>9.06</v>
      </c>
      <c r="C216">
        <v>7.87</v>
      </c>
      <c r="D216">
        <v>2.29</v>
      </c>
      <c r="E216">
        <v>1.1999999999999999E-3</v>
      </c>
      <c r="F216">
        <v>2.3300000000000001E-2</v>
      </c>
      <c r="G216" t="s">
        <v>2001</v>
      </c>
      <c r="H216" t="s">
        <v>2002</v>
      </c>
    </row>
    <row r="217" spans="1:8" x14ac:dyDescent="0.25">
      <c r="A217">
        <v>10453057</v>
      </c>
      <c r="B217">
        <v>6.17</v>
      </c>
      <c r="C217">
        <v>7.17</v>
      </c>
      <c r="D217">
        <v>-2</v>
      </c>
      <c r="E217">
        <v>1.4E-3</v>
      </c>
      <c r="F217">
        <v>2.6599999999999999E-2</v>
      </c>
      <c r="G217" t="s">
        <v>2003</v>
      </c>
      <c r="H217" t="s">
        <v>2004</v>
      </c>
    </row>
    <row r="218" spans="1:8" x14ac:dyDescent="0.25">
      <c r="A218">
        <v>10375443</v>
      </c>
      <c r="B218">
        <v>7.09</v>
      </c>
      <c r="C218">
        <v>8.09</v>
      </c>
      <c r="D218">
        <v>-2.0099999999999998</v>
      </c>
      <c r="E218">
        <v>1.6000000000000001E-3</v>
      </c>
      <c r="F218">
        <v>2.98E-2</v>
      </c>
      <c r="G218" t="s">
        <v>2005</v>
      </c>
      <c r="H218" t="s">
        <v>2006</v>
      </c>
    </row>
    <row r="219" spans="1:8" x14ac:dyDescent="0.25">
      <c r="A219">
        <v>10485357</v>
      </c>
      <c r="B219">
        <v>12.88</v>
      </c>
      <c r="C219">
        <v>11.33</v>
      </c>
      <c r="D219">
        <v>2.93</v>
      </c>
      <c r="E219">
        <v>1.6999999999999999E-3</v>
      </c>
      <c r="F219">
        <v>3.0599999999999999E-2</v>
      </c>
      <c r="G219" t="s">
        <v>2007</v>
      </c>
      <c r="H219" t="s">
        <v>2008</v>
      </c>
    </row>
    <row r="220" spans="1:8" x14ac:dyDescent="0.25">
      <c r="A220">
        <v>10582882</v>
      </c>
      <c r="B220">
        <v>9.1999999999999993</v>
      </c>
      <c r="C220">
        <v>7.34</v>
      </c>
      <c r="D220">
        <v>3.62</v>
      </c>
      <c r="E220">
        <v>1.9E-3</v>
      </c>
      <c r="F220">
        <v>3.2899999999999999E-2</v>
      </c>
      <c r="G220" t="s">
        <v>2009</v>
      </c>
      <c r="H220" t="s">
        <v>2010</v>
      </c>
    </row>
    <row r="221" spans="1:8" x14ac:dyDescent="0.25">
      <c r="A221">
        <v>10475643</v>
      </c>
      <c r="B221">
        <v>6.49</v>
      </c>
      <c r="C221">
        <v>8.32</v>
      </c>
      <c r="D221">
        <v>-3.54</v>
      </c>
      <c r="E221">
        <v>2.0999999999999999E-3</v>
      </c>
      <c r="F221">
        <v>3.5400000000000001E-2</v>
      </c>
      <c r="G221" t="s">
        <v>1443</v>
      </c>
      <c r="H221" t="s">
        <v>1444</v>
      </c>
    </row>
    <row r="222" spans="1:8" x14ac:dyDescent="0.25">
      <c r="A222">
        <v>10428388</v>
      </c>
      <c r="B222">
        <v>7.5</v>
      </c>
      <c r="C222">
        <v>9.4</v>
      </c>
      <c r="D222">
        <v>-3.71</v>
      </c>
      <c r="E222">
        <v>2.3999999999999998E-3</v>
      </c>
      <c r="F222">
        <v>3.9300000000000002E-2</v>
      </c>
      <c r="G222" t="s">
        <v>1473</v>
      </c>
      <c r="H222" t="s">
        <v>1474</v>
      </c>
    </row>
    <row r="223" spans="1:8" x14ac:dyDescent="0.25">
      <c r="A223">
        <v>10582884</v>
      </c>
      <c r="B223">
        <v>5.24</v>
      </c>
      <c r="C223">
        <v>4.24</v>
      </c>
      <c r="D223">
        <v>2</v>
      </c>
      <c r="E223">
        <v>2.5000000000000001E-3</v>
      </c>
      <c r="F223">
        <v>4.0500000000000001E-2</v>
      </c>
      <c r="G223" t="s">
        <v>2011</v>
      </c>
      <c r="H223" t="s">
        <v>2012</v>
      </c>
    </row>
    <row r="224" spans="1:8" x14ac:dyDescent="0.25">
      <c r="A224">
        <v>10582899</v>
      </c>
      <c r="B224">
        <v>7.82</v>
      </c>
      <c r="C224">
        <v>6.22</v>
      </c>
      <c r="D224">
        <v>3.03</v>
      </c>
      <c r="E224">
        <v>2.5000000000000001E-3</v>
      </c>
      <c r="F224">
        <v>4.0800000000000003E-2</v>
      </c>
      <c r="G224" t="s">
        <v>2013</v>
      </c>
      <c r="H224" t="s">
        <v>2014</v>
      </c>
    </row>
    <row r="225" spans="1:8" x14ac:dyDescent="0.25">
      <c r="A225">
        <v>10436304</v>
      </c>
      <c r="B225">
        <v>6.69</v>
      </c>
      <c r="C225">
        <v>8.57</v>
      </c>
      <c r="D225">
        <v>-3.66</v>
      </c>
      <c r="E225">
        <v>2.5000000000000001E-3</v>
      </c>
      <c r="F225">
        <v>4.1000000000000002E-2</v>
      </c>
      <c r="G225" t="s">
        <v>1453</v>
      </c>
      <c r="H225" t="s">
        <v>1454</v>
      </c>
    </row>
    <row r="226" spans="1:8" x14ac:dyDescent="0.25">
      <c r="A226">
        <v>10374083</v>
      </c>
      <c r="B226">
        <v>7.59</v>
      </c>
      <c r="C226">
        <v>9.11</v>
      </c>
      <c r="D226">
        <v>-2.88</v>
      </c>
      <c r="E226">
        <v>2.5999999999999999E-3</v>
      </c>
      <c r="F226">
        <v>4.19E-2</v>
      </c>
      <c r="G226" t="s">
        <v>1457</v>
      </c>
      <c r="H226" t="s">
        <v>1458</v>
      </c>
    </row>
    <row r="227" spans="1:8" x14ac:dyDescent="0.25">
      <c r="A227">
        <v>10386058</v>
      </c>
      <c r="B227">
        <v>8.1</v>
      </c>
      <c r="C227">
        <v>10.050000000000001</v>
      </c>
      <c r="D227">
        <v>-3.86</v>
      </c>
      <c r="E227">
        <v>2.8999999999999998E-3</v>
      </c>
      <c r="F227">
        <v>4.4900000000000002E-2</v>
      </c>
      <c r="G227" t="s">
        <v>1445</v>
      </c>
      <c r="H227" t="s">
        <v>1446</v>
      </c>
    </row>
    <row r="228" spans="1:8" x14ac:dyDescent="0.25">
      <c r="A228">
        <v>10523717</v>
      </c>
      <c r="B228">
        <v>6.9</v>
      </c>
      <c r="C228">
        <v>7.94</v>
      </c>
      <c r="D228">
        <v>-2.06</v>
      </c>
      <c r="E228">
        <v>3.0999999999999999E-3</v>
      </c>
      <c r="F228">
        <v>4.7100000000000003E-2</v>
      </c>
      <c r="G228" t="s">
        <v>1283</v>
      </c>
      <c r="H228" t="s">
        <v>1284</v>
      </c>
    </row>
    <row r="229" spans="1:8" x14ac:dyDescent="0.25">
      <c r="A229">
        <v>10406334</v>
      </c>
      <c r="B229">
        <v>7.7</v>
      </c>
      <c r="C229">
        <v>8.8800000000000008</v>
      </c>
      <c r="D229">
        <v>-2.27</v>
      </c>
      <c r="E229">
        <v>3.2000000000000002E-3</v>
      </c>
      <c r="F229">
        <v>4.8099999999999997E-2</v>
      </c>
      <c r="G229" t="s">
        <v>1397</v>
      </c>
      <c r="H229" t="s">
        <v>1398</v>
      </c>
    </row>
    <row r="230" spans="1:8" x14ac:dyDescent="0.25">
      <c r="A230">
        <v>10405063</v>
      </c>
      <c r="B230">
        <v>6.67</v>
      </c>
      <c r="C230">
        <v>9.23</v>
      </c>
      <c r="D230">
        <v>-5.87</v>
      </c>
      <c r="E230">
        <v>3.3E-3</v>
      </c>
      <c r="F230">
        <v>4.8599999999999997E-2</v>
      </c>
      <c r="G230" t="s">
        <v>1459</v>
      </c>
      <c r="H230" t="s">
        <v>1460</v>
      </c>
    </row>
    <row r="231" spans="1:8" x14ac:dyDescent="0.25">
      <c r="A231">
        <v>10545974</v>
      </c>
      <c r="B231">
        <v>6.68</v>
      </c>
      <c r="C231">
        <v>7.97</v>
      </c>
      <c r="D231">
        <v>-2.4500000000000002</v>
      </c>
      <c r="E231">
        <v>3.5000000000000001E-3</v>
      </c>
      <c r="F231">
        <v>5.16E-2</v>
      </c>
      <c r="G231" t="s">
        <v>2015</v>
      </c>
      <c r="H231" t="s">
        <v>2016</v>
      </c>
    </row>
    <row r="232" spans="1:8" x14ac:dyDescent="0.25">
      <c r="A232">
        <v>10582890</v>
      </c>
      <c r="B232">
        <v>7.96</v>
      </c>
      <c r="C232">
        <v>5.87</v>
      </c>
      <c r="D232">
        <v>4.26</v>
      </c>
      <c r="E232">
        <v>3.5999999999999999E-3</v>
      </c>
      <c r="F232">
        <v>5.2200000000000003E-2</v>
      </c>
      <c r="G232" t="s">
        <v>2017</v>
      </c>
      <c r="H232" t="s">
        <v>2018</v>
      </c>
    </row>
    <row r="233" spans="1:8" x14ac:dyDescent="0.25">
      <c r="A233">
        <v>10586079</v>
      </c>
      <c r="B233">
        <v>6.39</v>
      </c>
      <c r="C233">
        <v>7.5</v>
      </c>
      <c r="D233">
        <v>-2.16</v>
      </c>
      <c r="E233">
        <v>3.5999999999999999E-3</v>
      </c>
      <c r="F233">
        <v>5.2600000000000001E-2</v>
      </c>
      <c r="G233" t="s">
        <v>2019</v>
      </c>
      <c r="H233" t="s">
        <v>2020</v>
      </c>
    </row>
    <row r="234" spans="1:8" x14ac:dyDescent="0.25">
      <c r="A234">
        <v>10600169</v>
      </c>
      <c r="B234">
        <v>8</v>
      </c>
      <c r="C234">
        <v>10.029999999999999</v>
      </c>
      <c r="D234">
        <v>-4.1100000000000003</v>
      </c>
      <c r="E234">
        <v>3.7000000000000002E-3</v>
      </c>
      <c r="F234">
        <v>5.3499999999999999E-2</v>
      </c>
      <c r="G234" t="s">
        <v>1449</v>
      </c>
      <c r="H234" t="s">
        <v>1450</v>
      </c>
    </row>
    <row r="235" spans="1:8" x14ac:dyDescent="0.25">
      <c r="A235">
        <v>10360370</v>
      </c>
      <c r="B235">
        <v>5.58</v>
      </c>
      <c r="C235">
        <v>7.86</v>
      </c>
      <c r="D235">
        <v>-4.87</v>
      </c>
      <c r="E235">
        <v>3.7000000000000002E-3</v>
      </c>
      <c r="F235">
        <v>5.3600000000000002E-2</v>
      </c>
      <c r="G235" t="s">
        <v>1415</v>
      </c>
      <c r="H235" t="s">
        <v>1416</v>
      </c>
    </row>
    <row r="236" spans="1:8" x14ac:dyDescent="0.25">
      <c r="A236">
        <v>10368243</v>
      </c>
      <c r="B236">
        <v>6.52</v>
      </c>
      <c r="C236">
        <v>7.82</v>
      </c>
      <c r="D236">
        <v>-2.4500000000000002</v>
      </c>
      <c r="E236">
        <v>3.8E-3</v>
      </c>
      <c r="F236">
        <v>5.4100000000000002E-2</v>
      </c>
      <c r="G236" t="s">
        <v>1461</v>
      </c>
      <c r="H236" t="s">
        <v>1462</v>
      </c>
    </row>
    <row r="237" spans="1:8" x14ac:dyDescent="0.25">
      <c r="A237">
        <v>10474700</v>
      </c>
      <c r="B237">
        <v>9</v>
      </c>
      <c r="C237">
        <v>11.05</v>
      </c>
      <c r="D237">
        <v>-4.1399999999999997</v>
      </c>
      <c r="E237">
        <v>4.0000000000000001E-3</v>
      </c>
      <c r="F237">
        <v>5.5599999999999997E-2</v>
      </c>
      <c r="G237" t="s">
        <v>1471</v>
      </c>
      <c r="H237" t="s">
        <v>1472</v>
      </c>
    </row>
    <row r="238" spans="1:8" x14ac:dyDescent="0.25">
      <c r="A238">
        <v>10582888</v>
      </c>
      <c r="B238">
        <v>9.26</v>
      </c>
      <c r="C238">
        <v>6.27</v>
      </c>
      <c r="D238">
        <v>7.91</v>
      </c>
      <c r="E238">
        <v>4.1999999999999997E-3</v>
      </c>
      <c r="F238">
        <v>5.7200000000000001E-2</v>
      </c>
      <c r="G238" t="s">
        <v>1477</v>
      </c>
      <c r="H238" t="s">
        <v>1478</v>
      </c>
    </row>
    <row r="239" spans="1:8" x14ac:dyDescent="0.25">
      <c r="A239">
        <v>10355403</v>
      </c>
      <c r="B239">
        <v>8.0299999999999994</v>
      </c>
      <c r="C239">
        <v>10.039999999999999</v>
      </c>
      <c r="D239">
        <v>-4.04</v>
      </c>
      <c r="E239">
        <v>4.5999999999999999E-3</v>
      </c>
      <c r="F239">
        <v>6.08E-2</v>
      </c>
      <c r="G239" t="s">
        <v>1469</v>
      </c>
      <c r="H239" t="s">
        <v>1470</v>
      </c>
    </row>
    <row r="240" spans="1:8" x14ac:dyDescent="0.25">
      <c r="A240">
        <v>10458894</v>
      </c>
      <c r="B240">
        <v>7.05</v>
      </c>
      <c r="C240">
        <v>9.2799999999999994</v>
      </c>
      <c r="D240">
        <v>-4.6900000000000004</v>
      </c>
      <c r="E240">
        <v>5.1000000000000004E-3</v>
      </c>
      <c r="F240">
        <v>6.6199999999999995E-2</v>
      </c>
      <c r="G240" t="s">
        <v>1465</v>
      </c>
      <c r="H240" t="s">
        <v>1466</v>
      </c>
    </row>
    <row r="241" spans="1:8" x14ac:dyDescent="0.25">
      <c r="A241">
        <v>10393559</v>
      </c>
      <c r="B241">
        <v>6.99</v>
      </c>
      <c r="C241">
        <v>8.8800000000000008</v>
      </c>
      <c r="D241">
        <v>-3.7</v>
      </c>
      <c r="E241">
        <v>5.4000000000000003E-3</v>
      </c>
      <c r="F241">
        <v>6.8400000000000002E-2</v>
      </c>
      <c r="G241" t="s">
        <v>1463</v>
      </c>
      <c r="H241" t="s">
        <v>1464</v>
      </c>
    </row>
    <row r="242" spans="1:8" x14ac:dyDescent="0.25">
      <c r="A242">
        <v>10536220</v>
      </c>
      <c r="B242">
        <v>7.96</v>
      </c>
      <c r="C242">
        <v>9.44</v>
      </c>
      <c r="D242">
        <v>-2.8</v>
      </c>
      <c r="E242">
        <v>5.4000000000000003E-3</v>
      </c>
      <c r="F242">
        <v>6.8400000000000002E-2</v>
      </c>
      <c r="G242" t="s">
        <v>1467</v>
      </c>
      <c r="H242" t="s">
        <v>1468</v>
      </c>
    </row>
    <row r="243" spans="1:8" x14ac:dyDescent="0.25">
      <c r="A243">
        <v>10582896</v>
      </c>
      <c r="B243">
        <v>8.3000000000000007</v>
      </c>
      <c r="C243">
        <v>6.11</v>
      </c>
      <c r="D243">
        <v>4.57</v>
      </c>
      <c r="E243">
        <v>5.5999999999999999E-3</v>
      </c>
      <c r="F243">
        <v>6.9500000000000006E-2</v>
      </c>
      <c r="G243" t="s">
        <v>1475</v>
      </c>
      <c r="H243" t="s">
        <v>1476</v>
      </c>
    </row>
    <row r="244" spans="1:8" x14ac:dyDescent="0.25">
      <c r="A244">
        <v>10484402</v>
      </c>
      <c r="B244">
        <v>6.39</v>
      </c>
      <c r="C244">
        <v>7.57</v>
      </c>
      <c r="D244">
        <v>-2.27</v>
      </c>
      <c r="E244">
        <v>6.3E-3</v>
      </c>
      <c r="F244">
        <v>7.5600000000000001E-2</v>
      </c>
      <c r="G244" t="s">
        <v>2021</v>
      </c>
      <c r="H244" t="s">
        <v>2022</v>
      </c>
    </row>
    <row r="245" spans="1:8" x14ac:dyDescent="0.25">
      <c r="A245">
        <v>10578904</v>
      </c>
      <c r="B245">
        <v>6.03</v>
      </c>
      <c r="C245">
        <v>7.3</v>
      </c>
      <c r="D245">
        <v>-2.4</v>
      </c>
      <c r="E245">
        <v>7.4000000000000003E-3</v>
      </c>
      <c r="F245">
        <v>8.4000000000000005E-2</v>
      </c>
      <c r="G245" t="s">
        <v>2023</v>
      </c>
      <c r="H245" t="s">
        <v>2024</v>
      </c>
    </row>
    <row r="246" spans="1:8" x14ac:dyDescent="0.25">
      <c r="A246">
        <v>10405047</v>
      </c>
      <c r="B246">
        <v>5.42</v>
      </c>
      <c r="C246">
        <v>6.57</v>
      </c>
      <c r="D246">
        <v>-2.2200000000000002</v>
      </c>
      <c r="E246">
        <v>8.6999999999999994E-3</v>
      </c>
      <c r="F246">
        <v>9.3100000000000002E-2</v>
      </c>
      <c r="G246" t="s">
        <v>2025</v>
      </c>
      <c r="H246" t="s">
        <v>2026</v>
      </c>
    </row>
    <row r="247" spans="1:8" x14ac:dyDescent="0.25">
      <c r="A247">
        <v>10461622</v>
      </c>
      <c r="B247">
        <v>5.87</v>
      </c>
      <c r="C247">
        <v>7.01</v>
      </c>
      <c r="D247">
        <v>-2.2000000000000002</v>
      </c>
      <c r="E247">
        <v>8.8999999999999999E-3</v>
      </c>
      <c r="F247">
        <v>9.4600000000000004E-2</v>
      </c>
      <c r="G247" t="s">
        <v>2027</v>
      </c>
      <c r="H247" t="s">
        <v>2028</v>
      </c>
    </row>
    <row r="248" spans="1:8" x14ac:dyDescent="0.25">
      <c r="A248">
        <v>10492021</v>
      </c>
      <c r="B248">
        <v>6.29</v>
      </c>
      <c r="C248">
        <v>7.6</v>
      </c>
      <c r="D248">
        <v>-2.4700000000000002</v>
      </c>
      <c r="E248">
        <v>9.2999999999999992E-3</v>
      </c>
      <c r="F248">
        <v>9.7900000000000001E-2</v>
      </c>
      <c r="G248" t="s">
        <v>2029</v>
      </c>
      <c r="H248" t="s">
        <v>2030</v>
      </c>
    </row>
    <row r="249" spans="1:8" x14ac:dyDescent="0.25">
      <c r="A249">
        <v>10571530</v>
      </c>
      <c r="B249">
        <v>6.2</v>
      </c>
      <c r="C249">
        <v>7.61</v>
      </c>
      <c r="D249">
        <v>-2.65</v>
      </c>
      <c r="E249">
        <v>9.7000000000000003E-3</v>
      </c>
      <c r="F249">
        <v>0.10050000000000001</v>
      </c>
      <c r="G249" t="s">
        <v>1481</v>
      </c>
      <c r="H249" t="s">
        <v>1482</v>
      </c>
    </row>
    <row r="250" spans="1:8" x14ac:dyDescent="0.25">
      <c r="A250">
        <v>10380419</v>
      </c>
      <c r="B250">
        <v>8.65</v>
      </c>
      <c r="C250">
        <v>9.85</v>
      </c>
      <c r="D250">
        <v>-2.31</v>
      </c>
      <c r="E250">
        <v>1.09E-2</v>
      </c>
      <c r="F250">
        <v>0.1076</v>
      </c>
      <c r="G250" t="s">
        <v>1479</v>
      </c>
      <c r="H250" t="s">
        <v>1480</v>
      </c>
    </row>
    <row r="251" spans="1:8" x14ac:dyDescent="0.25">
      <c r="A251">
        <v>10423548</v>
      </c>
      <c r="B251">
        <v>5.8</v>
      </c>
      <c r="C251">
        <v>6.86</v>
      </c>
      <c r="D251">
        <v>-2.08</v>
      </c>
      <c r="E251">
        <v>1.2999999999999999E-2</v>
      </c>
      <c r="F251">
        <v>0.1215</v>
      </c>
      <c r="G251" t="s">
        <v>2031</v>
      </c>
      <c r="H251" t="s">
        <v>2032</v>
      </c>
    </row>
    <row r="252" spans="1:8" x14ac:dyDescent="0.25">
      <c r="A252">
        <v>10582916</v>
      </c>
      <c r="B252">
        <v>8.15</v>
      </c>
      <c r="C252">
        <v>5.94</v>
      </c>
      <c r="D252">
        <v>4.5999999999999996</v>
      </c>
      <c r="E252">
        <v>1.4200000000000001E-2</v>
      </c>
      <c r="F252">
        <v>0.1288</v>
      </c>
      <c r="G252" t="s">
        <v>1483</v>
      </c>
      <c r="H252" t="s">
        <v>1484</v>
      </c>
    </row>
    <row r="253" spans="1:8" x14ac:dyDescent="0.25">
      <c r="A253">
        <v>10357870</v>
      </c>
      <c r="B253">
        <v>7.63</v>
      </c>
      <c r="C253">
        <v>8.7799999999999994</v>
      </c>
      <c r="D253">
        <v>-2.2200000000000002</v>
      </c>
      <c r="E253">
        <v>1.5800000000000002E-2</v>
      </c>
      <c r="F253">
        <v>0.1376</v>
      </c>
      <c r="G253" t="s">
        <v>2033</v>
      </c>
      <c r="H253" t="s">
        <v>2034</v>
      </c>
    </row>
    <row r="254" spans="1:8" x14ac:dyDescent="0.25">
      <c r="A254">
        <v>10357043</v>
      </c>
      <c r="B254">
        <v>9.44</v>
      </c>
      <c r="C254">
        <v>10.55</v>
      </c>
      <c r="D254">
        <v>-2.15</v>
      </c>
      <c r="E254">
        <v>1.77E-2</v>
      </c>
      <c r="F254">
        <v>0.14779999999999999</v>
      </c>
      <c r="G254" t="s">
        <v>2035</v>
      </c>
      <c r="H254" t="s">
        <v>2036</v>
      </c>
    </row>
    <row r="255" spans="1:8" x14ac:dyDescent="0.25">
      <c r="A255">
        <v>10351197</v>
      </c>
      <c r="B255">
        <v>11.13</v>
      </c>
      <c r="C255">
        <v>9.91</v>
      </c>
      <c r="D255">
        <v>2.34</v>
      </c>
      <c r="E255">
        <v>2.9499999999999998E-2</v>
      </c>
      <c r="F255">
        <v>0.19750000000000001</v>
      </c>
      <c r="G255" t="s">
        <v>1447</v>
      </c>
      <c r="H255" t="s">
        <v>1448</v>
      </c>
    </row>
    <row r="256" spans="1:8" x14ac:dyDescent="0.25">
      <c r="A256">
        <v>10576328</v>
      </c>
      <c r="B256">
        <v>7.02</v>
      </c>
      <c r="C256">
        <v>8.1</v>
      </c>
      <c r="D256">
        <v>-2.11</v>
      </c>
      <c r="E256">
        <v>3.5000000000000003E-2</v>
      </c>
      <c r="F256">
        <v>0.21829999999999999</v>
      </c>
      <c r="G256" t="s">
        <v>2037</v>
      </c>
      <c r="H256" t="s">
        <v>2038</v>
      </c>
    </row>
    <row r="257" spans="1:8" x14ac:dyDescent="0.25">
      <c r="A257">
        <v>10502655</v>
      </c>
      <c r="B257">
        <v>7.64</v>
      </c>
      <c r="C257">
        <v>8.6999999999999993</v>
      </c>
      <c r="D257">
        <v>-2.09</v>
      </c>
      <c r="E257">
        <v>3.9899999999999998E-2</v>
      </c>
      <c r="F257">
        <v>0.2349</v>
      </c>
      <c r="G257" t="s">
        <v>2039</v>
      </c>
      <c r="H257" t="s">
        <v>2040</v>
      </c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248"/>
  <sheetViews>
    <sheetView workbookViewId="0">
      <selection activeCell="H31" sqref="H31"/>
    </sheetView>
  </sheetViews>
  <sheetFormatPr baseColWidth="10" defaultRowHeight="15" x14ac:dyDescent="0.25"/>
  <cols>
    <col min="2" max="2" width="18.5703125" customWidth="1"/>
    <col min="3" max="3" width="17" customWidth="1"/>
    <col min="4" max="4" width="16" customWidth="1"/>
    <col min="7" max="7" width="16.42578125" customWidth="1"/>
    <col min="8" max="8" width="122" bestFit="1" customWidth="1"/>
  </cols>
  <sheetData>
    <row r="1" spans="1:8" x14ac:dyDescent="0.25">
      <c r="A1" s="72" t="s">
        <v>2464</v>
      </c>
      <c r="B1" s="72"/>
      <c r="C1" s="72"/>
    </row>
    <row r="2" spans="1:8" x14ac:dyDescent="0.25">
      <c r="A2" t="s">
        <v>230</v>
      </c>
      <c r="B2" t="s">
        <v>484</v>
      </c>
      <c r="C2" t="s">
        <v>1486</v>
      </c>
      <c r="D2" t="s">
        <v>485</v>
      </c>
      <c r="E2" t="s">
        <v>486</v>
      </c>
      <c r="F2" t="s">
        <v>487</v>
      </c>
      <c r="G2" t="s">
        <v>488</v>
      </c>
      <c r="H2" t="s">
        <v>231</v>
      </c>
    </row>
    <row r="3" spans="1:8" x14ac:dyDescent="0.25">
      <c r="A3">
        <v>10419559</v>
      </c>
      <c r="B3">
        <v>5.24</v>
      </c>
      <c r="C3">
        <v>8.94</v>
      </c>
      <c r="D3">
        <v>-13.04</v>
      </c>
      <c r="E3" s="64" t="s">
        <v>2042</v>
      </c>
      <c r="F3" s="64" t="s">
        <v>2043</v>
      </c>
      <c r="G3" t="s">
        <v>1491</v>
      </c>
      <c r="H3" t="s">
        <v>1492</v>
      </c>
    </row>
    <row r="4" spans="1:8" x14ac:dyDescent="0.25">
      <c r="A4">
        <v>10567863</v>
      </c>
      <c r="B4">
        <v>8.3800000000000008</v>
      </c>
      <c r="C4">
        <v>10.97</v>
      </c>
      <c r="D4">
        <v>-6.03</v>
      </c>
      <c r="E4" s="64" t="s">
        <v>2044</v>
      </c>
      <c r="F4" s="64" t="s">
        <v>2045</v>
      </c>
      <c r="G4" t="s">
        <v>505</v>
      </c>
      <c r="H4" t="s">
        <v>506</v>
      </c>
    </row>
    <row r="5" spans="1:8" x14ac:dyDescent="0.25">
      <c r="A5">
        <v>10539080</v>
      </c>
      <c r="B5">
        <v>10.08</v>
      </c>
      <c r="C5">
        <v>7.24</v>
      </c>
      <c r="D5">
        <v>7.11</v>
      </c>
      <c r="E5" s="64" t="s">
        <v>2046</v>
      </c>
      <c r="F5" s="64" t="s">
        <v>2047</v>
      </c>
      <c r="G5" t="s">
        <v>502</v>
      </c>
      <c r="H5" t="s">
        <v>503</v>
      </c>
    </row>
    <row r="6" spans="1:8" x14ac:dyDescent="0.25">
      <c r="A6">
        <v>10464251</v>
      </c>
      <c r="B6">
        <v>8.49</v>
      </c>
      <c r="C6">
        <v>5.89</v>
      </c>
      <c r="D6">
        <v>6.1</v>
      </c>
      <c r="E6" s="64" t="s">
        <v>2048</v>
      </c>
      <c r="F6" s="64" t="s">
        <v>2049</v>
      </c>
      <c r="G6" t="s">
        <v>1517</v>
      </c>
      <c r="H6" t="s">
        <v>1518</v>
      </c>
    </row>
    <row r="7" spans="1:8" x14ac:dyDescent="0.25">
      <c r="A7">
        <v>10583179</v>
      </c>
      <c r="B7">
        <v>9.5</v>
      </c>
      <c r="C7">
        <v>6</v>
      </c>
      <c r="D7">
        <v>11.36</v>
      </c>
      <c r="E7" s="64" t="s">
        <v>2050</v>
      </c>
      <c r="F7" s="64" t="s">
        <v>2051</v>
      </c>
      <c r="G7" t="s">
        <v>511</v>
      </c>
      <c r="H7" t="s">
        <v>512</v>
      </c>
    </row>
    <row r="8" spans="1:8" x14ac:dyDescent="0.25">
      <c r="A8">
        <v>10399588</v>
      </c>
      <c r="B8">
        <v>5.21</v>
      </c>
      <c r="C8">
        <v>8.52</v>
      </c>
      <c r="D8">
        <v>-9.9</v>
      </c>
      <c r="E8" s="64" t="s">
        <v>2052</v>
      </c>
      <c r="F8" s="64" t="s">
        <v>2053</v>
      </c>
      <c r="G8" t="s">
        <v>508</v>
      </c>
      <c r="H8" t="s">
        <v>509</v>
      </c>
    </row>
    <row r="9" spans="1:8" x14ac:dyDescent="0.25">
      <c r="A9">
        <v>10506004</v>
      </c>
      <c r="B9">
        <v>8.5299999999999994</v>
      </c>
      <c r="C9">
        <v>6</v>
      </c>
      <c r="D9">
        <v>5.79</v>
      </c>
      <c r="E9" s="64" t="s">
        <v>2054</v>
      </c>
      <c r="F9" s="64" t="s">
        <v>2055</v>
      </c>
      <c r="G9" t="s">
        <v>1505</v>
      </c>
      <c r="H9" t="s">
        <v>1506</v>
      </c>
    </row>
    <row r="10" spans="1:8" x14ac:dyDescent="0.25">
      <c r="A10">
        <v>10583195</v>
      </c>
      <c r="B10">
        <v>7.75</v>
      </c>
      <c r="C10">
        <v>4.75</v>
      </c>
      <c r="D10">
        <v>8.0299999999999994</v>
      </c>
      <c r="E10" s="64" t="s">
        <v>2056</v>
      </c>
      <c r="F10" s="64" t="s">
        <v>2055</v>
      </c>
      <c r="G10" t="s">
        <v>537</v>
      </c>
      <c r="H10" t="s">
        <v>538</v>
      </c>
    </row>
    <row r="11" spans="1:8" x14ac:dyDescent="0.25">
      <c r="A11">
        <v>10562523</v>
      </c>
      <c r="B11">
        <v>8.5</v>
      </c>
      <c r="C11">
        <v>6.22</v>
      </c>
      <c r="D11">
        <v>4.87</v>
      </c>
      <c r="E11" s="64" t="s">
        <v>2057</v>
      </c>
      <c r="F11" s="64" t="s">
        <v>2055</v>
      </c>
      <c r="G11" t="s">
        <v>1529</v>
      </c>
      <c r="H11" t="s">
        <v>1530</v>
      </c>
    </row>
    <row r="12" spans="1:8" x14ac:dyDescent="0.25">
      <c r="A12">
        <v>10573082</v>
      </c>
      <c r="B12">
        <v>5.85</v>
      </c>
      <c r="C12">
        <v>7.34</v>
      </c>
      <c r="D12">
        <v>-2.81</v>
      </c>
      <c r="E12" s="64" t="s">
        <v>2058</v>
      </c>
      <c r="F12" s="64" t="s">
        <v>2059</v>
      </c>
      <c r="G12" t="s">
        <v>1500</v>
      </c>
      <c r="H12" t="s">
        <v>1501</v>
      </c>
    </row>
    <row r="13" spans="1:8" x14ac:dyDescent="0.25">
      <c r="A13">
        <v>10581813</v>
      </c>
      <c r="B13">
        <v>8.1300000000000008</v>
      </c>
      <c r="C13">
        <v>6.16</v>
      </c>
      <c r="D13">
        <v>3.9</v>
      </c>
      <c r="E13" s="64" t="s">
        <v>2060</v>
      </c>
      <c r="F13" s="64" t="s">
        <v>2059</v>
      </c>
      <c r="G13" t="s">
        <v>2061</v>
      </c>
      <c r="H13" t="s">
        <v>2062</v>
      </c>
    </row>
    <row r="14" spans="1:8" x14ac:dyDescent="0.25">
      <c r="A14">
        <v>10546631</v>
      </c>
      <c r="B14">
        <v>9.14</v>
      </c>
      <c r="C14">
        <v>6.11</v>
      </c>
      <c r="D14">
        <v>8.2100000000000009</v>
      </c>
      <c r="E14" s="64" t="s">
        <v>2063</v>
      </c>
      <c r="F14" s="64" t="s">
        <v>2064</v>
      </c>
      <c r="G14" t="s">
        <v>572</v>
      </c>
      <c r="H14" t="s">
        <v>573</v>
      </c>
    </row>
    <row r="15" spans="1:8" x14ac:dyDescent="0.25">
      <c r="A15">
        <v>10517587</v>
      </c>
      <c r="B15">
        <v>7.32</v>
      </c>
      <c r="C15">
        <v>11.09</v>
      </c>
      <c r="D15">
        <v>-13.7</v>
      </c>
      <c r="E15" s="64" t="s">
        <v>2065</v>
      </c>
      <c r="F15" s="64" t="s">
        <v>815</v>
      </c>
      <c r="G15" t="s">
        <v>1033</v>
      </c>
      <c r="H15" t="s">
        <v>1034</v>
      </c>
    </row>
    <row r="16" spans="1:8" x14ac:dyDescent="0.25">
      <c r="A16">
        <v>10439321</v>
      </c>
      <c r="B16">
        <v>7.31</v>
      </c>
      <c r="C16">
        <v>4.95</v>
      </c>
      <c r="D16">
        <v>5.12</v>
      </c>
      <c r="E16" s="64" t="s">
        <v>2066</v>
      </c>
      <c r="F16" s="64" t="s">
        <v>815</v>
      </c>
      <c r="G16" t="s">
        <v>561</v>
      </c>
      <c r="H16" t="s">
        <v>562</v>
      </c>
    </row>
    <row r="17" spans="1:8" x14ac:dyDescent="0.25">
      <c r="A17">
        <v>10605392</v>
      </c>
      <c r="B17">
        <v>8.68</v>
      </c>
      <c r="C17">
        <v>6.72</v>
      </c>
      <c r="D17">
        <v>3.87</v>
      </c>
      <c r="E17" s="64" t="s">
        <v>2067</v>
      </c>
      <c r="F17" s="64" t="s">
        <v>815</v>
      </c>
      <c r="G17" t="s">
        <v>1555</v>
      </c>
      <c r="H17" t="s">
        <v>1556</v>
      </c>
    </row>
    <row r="18" spans="1:8" x14ac:dyDescent="0.25">
      <c r="A18">
        <v>10472501</v>
      </c>
      <c r="B18">
        <v>8.9600000000000009</v>
      </c>
      <c r="C18">
        <v>6.91</v>
      </c>
      <c r="D18">
        <v>4.12</v>
      </c>
      <c r="E18" s="64" t="s">
        <v>2068</v>
      </c>
      <c r="F18" s="64" t="s">
        <v>836</v>
      </c>
      <c r="G18" t="s">
        <v>635</v>
      </c>
      <c r="H18" t="s">
        <v>636</v>
      </c>
    </row>
    <row r="19" spans="1:8" x14ac:dyDescent="0.25">
      <c r="A19">
        <v>10394819</v>
      </c>
      <c r="B19">
        <v>7.44</v>
      </c>
      <c r="C19">
        <v>5.69</v>
      </c>
      <c r="D19">
        <v>3.35</v>
      </c>
      <c r="E19" s="64" t="s">
        <v>2069</v>
      </c>
      <c r="F19" s="64" t="s">
        <v>2070</v>
      </c>
      <c r="G19" t="s">
        <v>575</v>
      </c>
      <c r="H19" t="s">
        <v>576</v>
      </c>
    </row>
    <row r="20" spans="1:8" x14ac:dyDescent="0.25">
      <c r="A20">
        <v>10471486</v>
      </c>
      <c r="B20">
        <v>6.73</v>
      </c>
      <c r="C20">
        <v>9</v>
      </c>
      <c r="D20">
        <v>-4.84</v>
      </c>
      <c r="E20" s="64" t="s">
        <v>2071</v>
      </c>
      <c r="F20" s="64" t="s">
        <v>2072</v>
      </c>
      <c r="G20" t="s">
        <v>1525</v>
      </c>
      <c r="H20" t="s">
        <v>1526</v>
      </c>
    </row>
    <row r="21" spans="1:8" x14ac:dyDescent="0.25">
      <c r="A21">
        <v>10485405</v>
      </c>
      <c r="B21">
        <v>6.03</v>
      </c>
      <c r="C21">
        <v>7.99</v>
      </c>
      <c r="D21">
        <v>-3.9</v>
      </c>
      <c r="E21" s="64" t="s">
        <v>2073</v>
      </c>
      <c r="F21" s="64" t="s">
        <v>2074</v>
      </c>
      <c r="G21" t="s">
        <v>518</v>
      </c>
      <c r="H21" t="s">
        <v>519</v>
      </c>
    </row>
    <row r="22" spans="1:8" x14ac:dyDescent="0.25">
      <c r="A22">
        <v>10563706</v>
      </c>
      <c r="B22">
        <v>8.26</v>
      </c>
      <c r="C22">
        <v>4.9800000000000004</v>
      </c>
      <c r="D22">
        <v>9.73</v>
      </c>
      <c r="E22" s="64" t="s">
        <v>2075</v>
      </c>
      <c r="F22" s="64" t="s">
        <v>2074</v>
      </c>
      <c r="G22" t="s">
        <v>1547</v>
      </c>
      <c r="H22" t="s">
        <v>1548</v>
      </c>
    </row>
    <row r="23" spans="1:8" x14ac:dyDescent="0.25">
      <c r="A23">
        <v>10514520</v>
      </c>
      <c r="B23">
        <v>7.64</v>
      </c>
      <c r="C23">
        <v>5.96</v>
      </c>
      <c r="D23">
        <v>3.21</v>
      </c>
      <c r="E23" s="64" t="s">
        <v>2076</v>
      </c>
      <c r="F23" s="64" t="s">
        <v>2074</v>
      </c>
      <c r="G23" t="s">
        <v>1648</v>
      </c>
      <c r="H23" t="s">
        <v>1649</v>
      </c>
    </row>
    <row r="24" spans="1:8" x14ac:dyDescent="0.25">
      <c r="A24">
        <v>10584334</v>
      </c>
      <c r="B24">
        <v>7.35</v>
      </c>
      <c r="C24">
        <v>5.89</v>
      </c>
      <c r="D24">
        <v>2.74</v>
      </c>
      <c r="E24" s="64" t="s">
        <v>2077</v>
      </c>
      <c r="F24" s="64" t="s">
        <v>2078</v>
      </c>
      <c r="G24" t="s">
        <v>1521</v>
      </c>
      <c r="H24" t="s">
        <v>1522</v>
      </c>
    </row>
    <row r="25" spans="1:8" x14ac:dyDescent="0.25">
      <c r="A25">
        <v>10544660</v>
      </c>
      <c r="B25">
        <v>8.6199999999999992</v>
      </c>
      <c r="C25">
        <v>6.58</v>
      </c>
      <c r="D25">
        <v>4.0999999999999996</v>
      </c>
      <c r="E25" s="64" t="s">
        <v>2079</v>
      </c>
      <c r="F25" s="64" t="s">
        <v>2080</v>
      </c>
      <c r="G25" t="s">
        <v>569</v>
      </c>
      <c r="H25" t="s">
        <v>570</v>
      </c>
    </row>
    <row r="26" spans="1:8" x14ac:dyDescent="0.25">
      <c r="A26">
        <v>10539850</v>
      </c>
      <c r="B26">
        <v>9.17</v>
      </c>
      <c r="C26">
        <v>6.56</v>
      </c>
      <c r="D26">
        <v>6.08</v>
      </c>
      <c r="E26" s="64" t="s">
        <v>2081</v>
      </c>
      <c r="F26" s="64" t="s">
        <v>1550</v>
      </c>
      <c r="G26" t="s">
        <v>557</v>
      </c>
      <c r="H26" t="s">
        <v>558</v>
      </c>
    </row>
    <row r="27" spans="1:8" x14ac:dyDescent="0.25">
      <c r="A27">
        <v>10400304</v>
      </c>
      <c r="B27">
        <v>6.96</v>
      </c>
      <c r="C27">
        <v>5.69</v>
      </c>
      <c r="D27">
        <v>2.42</v>
      </c>
      <c r="E27" s="64" t="s">
        <v>2082</v>
      </c>
      <c r="F27" s="64" t="s">
        <v>2083</v>
      </c>
      <c r="G27" t="s">
        <v>627</v>
      </c>
      <c r="H27" t="s">
        <v>628</v>
      </c>
    </row>
    <row r="28" spans="1:8" x14ac:dyDescent="0.25">
      <c r="A28">
        <v>10390032</v>
      </c>
      <c r="B28">
        <v>6.69</v>
      </c>
      <c r="C28">
        <v>8.67</v>
      </c>
      <c r="D28">
        <v>-3.96</v>
      </c>
      <c r="E28" s="64" t="s">
        <v>2084</v>
      </c>
      <c r="F28" s="64" t="s">
        <v>2085</v>
      </c>
      <c r="G28" t="s">
        <v>609</v>
      </c>
      <c r="H28" t="s">
        <v>610</v>
      </c>
    </row>
    <row r="29" spans="1:8" x14ac:dyDescent="0.25">
      <c r="A29">
        <v>10580033</v>
      </c>
      <c r="B29">
        <v>8.6199999999999992</v>
      </c>
      <c r="C29">
        <v>5.82</v>
      </c>
      <c r="D29">
        <v>6.98</v>
      </c>
      <c r="E29" s="64" t="s">
        <v>2086</v>
      </c>
      <c r="F29" s="64" t="s">
        <v>622</v>
      </c>
      <c r="G29" t="s">
        <v>579</v>
      </c>
      <c r="H29" t="s">
        <v>580</v>
      </c>
    </row>
    <row r="30" spans="1:8" x14ac:dyDescent="0.25">
      <c r="A30">
        <v>10461148</v>
      </c>
      <c r="B30">
        <v>8.61</v>
      </c>
      <c r="C30">
        <v>10.85</v>
      </c>
      <c r="D30">
        <v>-4.71</v>
      </c>
      <c r="E30" s="64" t="s">
        <v>2087</v>
      </c>
      <c r="F30" s="64" t="s">
        <v>2088</v>
      </c>
      <c r="G30" t="s">
        <v>1543</v>
      </c>
      <c r="H30" t="s">
        <v>1544</v>
      </c>
    </row>
    <row r="31" spans="1:8" x14ac:dyDescent="0.25">
      <c r="A31">
        <v>10600504</v>
      </c>
      <c r="B31">
        <v>8.41</v>
      </c>
      <c r="C31">
        <v>5.08</v>
      </c>
      <c r="D31">
        <v>10.07</v>
      </c>
      <c r="E31" s="64" t="s">
        <v>2089</v>
      </c>
      <c r="F31" s="64" t="s">
        <v>2090</v>
      </c>
      <c r="G31" t="s">
        <v>1585</v>
      </c>
      <c r="H31" t="s">
        <v>1586</v>
      </c>
    </row>
    <row r="32" spans="1:8" x14ac:dyDescent="0.25">
      <c r="A32">
        <v>10576639</v>
      </c>
      <c r="B32">
        <v>9.1199999999999992</v>
      </c>
      <c r="C32">
        <v>6.29</v>
      </c>
      <c r="D32">
        <v>7.07</v>
      </c>
      <c r="E32" s="64" t="s">
        <v>2091</v>
      </c>
      <c r="F32" s="64" t="s">
        <v>2092</v>
      </c>
      <c r="G32" t="s">
        <v>823</v>
      </c>
      <c r="H32" t="s">
        <v>824</v>
      </c>
    </row>
    <row r="33" spans="1:8" x14ac:dyDescent="0.25">
      <c r="A33">
        <v>10584941</v>
      </c>
      <c r="B33">
        <v>8.86</v>
      </c>
      <c r="C33">
        <v>7.66</v>
      </c>
      <c r="D33">
        <v>2.29</v>
      </c>
      <c r="E33" s="64" t="s">
        <v>2093</v>
      </c>
      <c r="F33" s="64" t="s">
        <v>2092</v>
      </c>
      <c r="G33" t="s">
        <v>605</v>
      </c>
      <c r="H33" t="s">
        <v>606</v>
      </c>
    </row>
    <row r="34" spans="1:8" x14ac:dyDescent="0.25">
      <c r="A34">
        <v>10548905</v>
      </c>
      <c r="B34">
        <v>8.82</v>
      </c>
      <c r="C34">
        <v>6.84</v>
      </c>
      <c r="D34">
        <v>3.95</v>
      </c>
      <c r="E34" s="64" t="s">
        <v>2094</v>
      </c>
      <c r="F34" s="64" t="s">
        <v>2092</v>
      </c>
      <c r="G34" t="s">
        <v>1756</v>
      </c>
      <c r="H34" t="s">
        <v>1757</v>
      </c>
    </row>
    <row r="35" spans="1:8" x14ac:dyDescent="0.25">
      <c r="A35">
        <v>10492426</v>
      </c>
      <c r="B35">
        <v>6.9</v>
      </c>
      <c r="C35">
        <v>8.83</v>
      </c>
      <c r="D35">
        <v>-3.82</v>
      </c>
      <c r="E35" s="64" t="s">
        <v>2095</v>
      </c>
      <c r="F35" s="64" t="s">
        <v>2092</v>
      </c>
      <c r="G35" t="s">
        <v>663</v>
      </c>
      <c r="H35" t="s">
        <v>664</v>
      </c>
    </row>
    <row r="36" spans="1:8" x14ac:dyDescent="0.25">
      <c r="A36">
        <v>10456745</v>
      </c>
      <c r="B36">
        <v>10.039999999999999</v>
      </c>
      <c r="C36">
        <v>8.24</v>
      </c>
      <c r="D36">
        <v>3.49</v>
      </c>
      <c r="E36" s="64" t="s">
        <v>2096</v>
      </c>
      <c r="F36" s="64" t="s">
        <v>2092</v>
      </c>
      <c r="G36" t="s">
        <v>703</v>
      </c>
      <c r="H36" t="s">
        <v>704</v>
      </c>
    </row>
    <row r="37" spans="1:8" x14ac:dyDescent="0.25">
      <c r="A37">
        <v>10420216</v>
      </c>
      <c r="B37">
        <v>6.75</v>
      </c>
      <c r="C37">
        <v>8.16</v>
      </c>
      <c r="D37">
        <v>-2.67</v>
      </c>
      <c r="E37" s="64" t="s">
        <v>2097</v>
      </c>
      <c r="F37" s="64" t="s">
        <v>662</v>
      </c>
      <c r="G37" t="s">
        <v>809</v>
      </c>
      <c r="H37" t="s">
        <v>810</v>
      </c>
    </row>
    <row r="38" spans="1:8" x14ac:dyDescent="0.25">
      <c r="A38">
        <v>10592535</v>
      </c>
      <c r="B38">
        <v>9.25</v>
      </c>
      <c r="C38">
        <v>7.62</v>
      </c>
      <c r="D38">
        <v>3.09</v>
      </c>
      <c r="E38" s="64" t="s">
        <v>2098</v>
      </c>
      <c r="F38" s="64" t="s">
        <v>2099</v>
      </c>
      <c r="G38" t="s">
        <v>2100</v>
      </c>
      <c r="H38" t="s">
        <v>2101</v>
      </c>
    </row>
    <row r="39" spans="1:8" x14ac:dyDescent="0.25">
      <c r="A39">
        <v>10406254</v>
      </c>
      <c r="B39">
        <v>8.77</v>
      </c>
      <c r="C39">
        <v>7.08</v>
      </c>
      <c r="D39">
        <v>3.24</v>
      </c>
      <c r="E39" s="64" t="s">
        <v>2102</v>
      </c>
      <c r="F39" s="64" t="s">
        <v>2103</v>
      </c>
      <c r="G39" t="s">
        <v>1021</v>
      </c>
      <c r="H39" t="s">
        <v>1022</v>
      </c>
    </row>
    <row r="40" spans="1:8" x14ac:dyDescent="0.25">
      <c r="A40">
        <v>10514510</v>
      </c>
      <c r="B40">
        <v>8.31</v>
      </c>
      <c r="C40">
        <v>6.31</v>
      </c>
      <c r="D40">
        <v>4</v>
      </c>
      <c r="E40" s="64" t="s">
        <v>2104</v>
      </c>
      <c r="F40" s="64" t="s">
        <v>2105</v>
      </c>
      <c r="G40" t="s">
        <v>1107</v>
      </c>
      <c r="H40" t="s">
        <v>1108</v>
      </c>
    </row>
    <row r="41" spans="1:8" x14ac:dyDescent="0.25">
      <c r="A41">
        <v>10573939</v>
      </c>
      <c r="B41">
        <v>6.53</v>
      </c>
      <c r="C41">
        <v>8.6999999999999993</v>
      </c>
      <c r="D41">
        <v>-4.53</v>
      </c>
      <c r="E41" s="64" t="s">
        <v>2106</v>
      </c>
      <c r="F41" s="64" t="s">
        <v>2107</v>
      </c>
      <c r="G41" t="s">
        <v>771</v>
      </c>
      <c r="H41" t="s">
        <v>772</v>
      </c>
    </row>
    <row r="42" spans="1:8" x14ac:dyDescent="0.25">
      <c r="A42">
        <v>10492499</v>
      </c>
      <c r="B42">
        <v>10.06</v>
      </c>
      <c r="C42">
        <v>7.8</v>
      </c>
      <c r="D42">
        <v>4.78</v>
      </c>
      <c r="E42" s="64" t="s">
        <v>2108</v>
      </c>
      <c r="F42" s="64" t="s">
        <v>2107</v>
      </c>
      <c r="G42" t="s">
        <v>1674</v>
      </c>
      <c r="H42" t="s">
        <v>1675</v>
      </c>
    </row>
    <row r="43" spans="1:8" x14ac:dyDescent="0.25">
      <c r="A43">
        <v>10486041</v>
      </c>
      <c r="B43">
        <v>7.81</v>
      </c>
      <c r="C43">
        <v>6.65</v>
      </c>
      <c r="D43">
        <v>2.2400000000000002</v>
      </c>
      <c r="E43" s="64" t="s">
        <v>2109</v>
      </c>
      <c r="F43" s="64" t="s">
        <v>2110</v>
      </c>
      <c r="G43" t="s">
        <v>541</v>
      </c>
      <c r="H43" t="s">
        <v>542</v>
      </c>
    </row>
    <row r="44" spans="1:8" x14ac:dyDescent="0.25">
      <c r="A44">
        <v>10463632</v>
      </c>
      <c r="B44">
        <v>7.29</v>
      </c>
      <c r="C44">
        <v>8.9</v>
      </c>
      <c r="D44">
        <v>-3.05</v>
      </c>
      <c r="E44" s="64" t="s">
        <v>2111</v>
      </c>
      <c r="F44" s="64" t="s">
        <v>2112</v>
      </c>
      <c r="G44" t="s">
        <v>602</v>
      </c>
      <c r="H44" t="s">
        <v>603</v>
      </c>
    </row>
    <row r="45" spans="1:8" x14ac:dyDescent="0.25">
      <c r="A45">
        <v>10508936</v>
      </c>
      <c r="B45">
        <v>6.57</v>
      </c>
      <c r="C45">
        <v>7.8</v>
      </c>
      <c r="D45">
        <v>-2.34</v>
      </c>
      <c r="E45" s="64" t="s">
        <v>2113</v>
      </c>
      <c r="F45" s="64" t="s">
        <v>2114</v>
      </c>
      <c r="G45" t="s">
        <v>619</v>
      </c>
      <c r="H45" t="s">
        <v>620</v>
      </c>
    </row>
    <row r="46" spans="1:8" x14ac:dyDescent="0.25">
      <c r="A46">
        <v>10351140</v>
      </c>
      <c r="B46">
        <v>7.08</v>
      </c>
      <c r="C46">
        <v>5.95</v>
      </c>
      <c r="D46">
        <v>2.1800000000000002</v>
      </c>
      <c r="E46" s="64" t="s">
        <v>2115</v>
      </c>
      <c r="F46" s="64" t="s">
        <v>2114</v>
      </c>
      <c r="G46" t="s">
        <v>2116</v>
      </c>
      <c r="H46" t="s">
        <v>2117</v>
      </c>
    </row>
    <row r="47" spans="1:8" x14ac:dyDescent="0.25">
      <c r="A47">
        <v>10353549</v>
      </c>
      <c r="B47">
        <v>6.41</v>
      </c>
      <c r="C47">
        <v>4.79</v>
      </c>
      <c r="D47">
        <v>3.07</v>
      </c>
      <c r="E47" s="64" t="s">
        <v>2118</v>
      </c>
      <c r="F47" s="64" t="s">
        <v>2119</v>
      </c>
      <c r="G47" t="s">
        <v>655</v>
      </c>
      <c r="H47" t="s">
        <v>656</v>
      </c>
    </row>
    <row r="48" spans="1:8" x14ac:dyDescent="0.25">
      <c r="A48">
        <v>10345807</v>
      </c>
      <c r="B48">
        <v>10.25</v>
      </c>
      <c r="C48">
        <v>6.95</v>
      </c>
      <c r="D48">
        <v>9.82</v>
      </c>
      <c r="E48" s="64" t="s">
        <v>2120</v>
      </c>
      <c r="F48" s="64" t="s">
        <v>2121</v>
      </c>
      <c r="G48" t="s">
        <v>639</v>
      </c>
      <c r="H48" t="s">
        <v>640</v>
      </c>
    </row>
    <row r="49" spans="1:8" x14ac:dyDescent="0.25">
      <c r="A49">
        <v>10384458</v>
      </c>
      <c r="B49">
        <v>10.43</v>
      </c>
      <c r="C49">
        <v>9.1300000000000008</v>
      </c>
      <c r="D49">
        <v>2.4700000000000002</v>
      </c>
      <c r="E49" s="64" t="s">
        <v>2122</v>
      </c>
      <c r="F49" s="64" t="s">
        <v>2121</v>
      </c>
      <c r="G49" t="s">
        <v>2123</v>
      </c>
      <c r="H49" t="s">
        <v>2124</v>
      </c>
    </row>
    <row r="50" spans="1:8" x14ac:dyDescent="0.25">
      <c r="A50">
        <v>10607870</v>
      </c>
      <c r="B50">
        <v>5.52</v>
      </c>
      <c r="C50">
        <v>6.85</v>
      </c>
      <c r="D50">
        <v>-2.52</v>
      </c>
      <c r="E50" s="64" t="s">
        <v>2125</v>
      </c>
      <c r="F50" s="64" t="s">
        <v>2126</v>
      </c>
      <c r="G50" t="s">
        <v>2127</v>
      </c>
      <c r="H50" t="s">
        <v>2128</v>
      </c>
    </row>
    <row r="51" spans="1:8" x14ac:dyDescent="0.25">
      <c r="A51">
        <v>10402268</v>
      </c>
      <c r="B51">
        <v>10.93</v>
      </c>
      <c r="C51">
        <v>9.0399999999999991</v>
      </c>
      <c r="D51">
        <v>3.7</v>
      </c>
      <c r="E51" s="64" t="s">
        <v>2129</v>
      </c>
      <c r="F51" s="64" t="s">
        <v>2130</v>
      </c>
      <c r="G51" t="s">
        <v>939</v>
      </c>
      <c r="H51" t="s">
        <v>940</v>
      </c>
    </row>
    <row r="52" spans="1:8" x14ac:dyDescent="0.25">
      <c r="A52">
        <v>10418927</v>
      </c>
      <c r="B52">
        <v>8.15</v>
      </c>
      <c r="C52">
        <v>5.5</v>
      </c>
      <c r="D52">
        <v>6.26</v>
      </c>
      <c r="E52" s="64" t="s">
        <v>2131</v>
      </c>
      <c r="F52" s="64" t="s">
        <v>1090</v>
      </c>
      <c r="G52" t="s">
        <v>643</v>
      </c>
      <c r="H52" t="s">
        <v>644</v>
      </c>
    </row>
    <row r="53" spans="1:8" x14ac:dyDescent="0.25">
      <c r="A53">
        <v>10389590</v>
      </c>
      <c r="B53">
        <v>7.94</v>
      </c>
      <c r="C53">
        <v>6.86</v>
      </c>
      <c r="D53">
        <v>2.12</v>
      </c>
      <c r="E53" s="64" t="s">
        <v>2132</v>
      </c>
      <c r="F53" s="64" t="s">
        <v>2133</v>
      </c>
      <c r="G53" t="s">
        <v>2134</v>
      </c>
      <c r="H53" t="s">
        <v>2135</v>
      </c>
    </row>
    <row r="54" spans="1:8" x14ac:dyDescent="0.25">
      <c r="A54">
        <v>10579744</v>
      </c>
      <c r="B54">
        <v>7.14</v>
      </c>
      <c r="C54">
        <v>5.37</v>
      </c>
      <c r="D54">
        <v>3.41</v>
      </c>
      <c r="E54" s="64" t="s">
        <v>2136</v>
      </c>
      <c r="F54" s="64" t="s">
        <v>2137</v>
      </c>
      <c r="G54" t="s">
        <v>819</v>
      </c>
      <c r="H54" t="s">
        <v>820</v>
      </c>
    </row>
    <row r="55" spans="1:8" x14ac:dyDescent="0.25">
      <c r="A55">
        <v>10487011</v>
      </c>
      <c r="B55">
        <v>7.69</v>
      </c>
      <c r="C55">
        <v>5.99</v>
      </c>
      <c r="D55">
        <v>3.25</v>
      </c>
      <c r="E55" s="64" t="s">
        <v>1628</v>
      </c>
      <c r="F55" s="64" t="s">
        <v>2138</v>
      </c>
      <c r="G55" t="s">
        <v>695</v>
      </c>
      <c r="H55" t="s">
        <v>696</v>
      </c>
    </row>
    <row r="56" spans="1:8" x14ac:dyDescent="0.25">
      <c r="A56">
        <v>10573172</v>
      </c>
      <c r="B56">
        <v>9.76</v>
      </c>
      <c r="C56">
        <v>10.78</v>
      </c>
      <c r="D56">
        <v>-2.0299999999999998</v>
      </c>
      <c r="E56" s="64" t="s">
        <v>2139</v>
      </c>
      <c r="F56" s="64" t="s">
        <v>2138</v>
      </c>
      <c r="G56" t="s">
        <v>2140</v>
      </c>
      <c r="H56" t="s">
        <v>2141</v>
      </c>
    </row>
    <row r="57" spans="1:8" x14ac:dyDescent="0.25">
      <c r="A57">
        <v>10561702</v>
      </c>
      <c r="B57">
        <v>8.2799999999999994</v>
      </c>
      <c r="C57">
        <v>6.62</v>
      </c>
      <c r="D57">
        <v>3.18</v>
      </c>
      <c r="E57" s="64" t="s">
        <v>2142</v>
      </c>
      <c r="F57" s="64" t="s">
        <v>2138</v>
      </c>
      <c r="G57" t="s">
        <v>1592</v>
      </c>
      <c r="H57" t="s">
        <v>1593</v>
      </c>
    </row>
    <row r="58" spans="1:8" x14ac:dyDescent="0.25">
      <c r="A58">
        <v>10403060</v>
      </c>
      <c r="B58">
        <v>11.85</v>
      </c>
      <c r="C58">
        <v>8.49</v>
      </c>
      <c r="D58">
        <v>10.26</v>
      </c>
      <c r="E58" s="64" t="s">
        <v>2143</v>
      </c>
      <c r="F58" s="64" t="s">
        <v>2138</v>
      </c>
      <c r="G58" t="s">
        <v>1581</v>
      </c>
      <c r="H58" t="s">
        <v>1582</v>
      </c>
    </row>
    <row r="59" spans="1:8" x14ac:dyDescent="0.25">
      <c r="A59">
        <v>10570516</v>
      </c>
      <c r="B59">
        <v>6.26</v>
      </c>
      <c r="C59">
        <v>7.7</v>
      </c>
      <c r="D59">
        <v>-2.72</v>
      </c>
      <c r="E59" s="64" t="s">
        <v>2144</v>
      </c>
      <c r="F59" s="64" t="s">
        <v>1635</v>
      </c>
      <c r="G59" t="s">
        <v>1725</v>
      </c>
      <c r="H59" t="s">
        <v>1726</v>
      </c>
    </row>
    <row r="60" spans="1:8" x14ac:dyDescent="0.25">
      <c r="A60">
        <v>10359689</v>
      </c>
      <c r="B60">
        <v>8.3000000000000007</v>
      </c>
      <c r="C60">
        <v>11.26</v>
      </c>
      <c r="D60">
        <v>-7.78</v>
      </c>
      <c r="E60" s="64" t="s">
        <v>2145</v>
      </c>
      <c r="F60" s="64" t="s">
        <v>2146</v>
      </c>
      <c r="G60" t="s">
        <v>1025</v>
      </c>
      <c r="H60" t="s">
        <v>1026</v>
      </c>
    </row>
    <row r="61" spans="1:8" x14ac:dyDescent="0.25">
      <c r="A61">
        <v>10481857</v>
      </c>
      <c r="B61">
        <v>8.15</v>
      </c>
      <c r="C61">
        <v>6.75</v>
      </c>
      <c r="D61">
        <v>2.63</v>
      </c>
      <c r="E61" s="64" t="s">
        <v>2147</v>
      </c>
      <c r="F61" s="64" t="s">
        <v>2146</v>
      </c>
      <c r="G61" t="s">
        <v>709</v>
      </c>
      <c r="H61" t="s">
        <v>710</v>
      </c>
    </row>
    <row r="62" spans="1:8" x14ac:dyDescent="0.25">
      <c r="A62">
        <v>10517173</v>
      </c>
      <c r="B62">
        <v>7.93</v>
      </c>
      <c r="C62">
        <v>9.0299999999999994</v>
      </c>
      <c r="D62">
        <v>-2.15</v>
      </c>
      <c r="E62" s="64" t="s">
        <v>2148</v>
      </c>
      <c r="F62" s="64" t="s">
        <v>2146</v>
      </c>
      <c r="G62" t="s">
        <v>775</v>
      </c>
      <c r="H62" t="s">
        <v>776</v>
      </c>
    </row>
    <row r="63" spans="1:8" x14ac:dyDescent="0.25">
      <c r="A63">
        <v>10403048</v>
      </c>
      <c r="B63">
        <v>11.05</v>
      </c>
      <c r="C63">
        <v>9.44</v>
      </c>
      <c r="D63">
        <v>3.03</v>
      </c>
      <c r="E63" s="64" t="s">
        <v>2149</v>
      </c>
      <c r="F63" s="64" t="s">
        <v>2150</v>
      </c>
      <c r="G63" t="s">
        <v>1572</v>
      </c>
      <c r="H63" t="s">
        <v>1573</v>
      </c>
    </row>
    <row r="64" spans="1:8" x14ac:dyDescent="0.25">
      <c r="A64">
        <v>10403038</v>
      </c>
      <c r="B64">
        <v>11.23</v>
      </c>
      <c r="C64">
        <v>7.3</v>
      </c>
      <c r="D64">
        <v>15.26</v>
      </c>
      <c r="E64" s="64" t="s">
        <v>2151</v>
      </c>
      <c r="F64" s="64" t="s">
        <v>736</v>
      </c>
      <c r="G64" t="s">
        <v>1596</v>
      </c>
      <c r="H64" t="s">
        <v>1597</v>
      </c>
    </row>
    <row r="65" spans="1:8" x14ac:dyDescent="0.25">
      <c r="A65">
        <v>10545184</v>
      </c>
      <c r="B65">
        <v>7.71</v>
      </c>
      <c r="C65">
        <v>6.47</v>
      </c>
      <c r="D65">
        <v>2.37</v>
      </c>
      <c r="E65" s="64" t="s">
        <v>2152</v>
      </c>
      <c r="F65" s="64" t="s">
        <v>2153</v>
      </c>
      <c r="G65" t="s">
        <v>2154</v>
      </c>
      <c r="H65" t="s">
        <v>2155</v>
      </c>
    </row>
    <row r="66" spans="1:8" x14ac:dyDescent="0.25">
      <c r="A66">
        <v>10491182</v>
      </c>
      <c r="B66">
        <v>7.13</v>
      </c>
      <c r="C66">
        <v>5.82</v>
      </c>
      <c r="D66">
        <v>2.4900000000000002</v>
      </c>
      <c r="E66" s="64" t="s">
        <v>2156</v>
      </c>
      <c r="F66" s="64" t="s">
        <v>2157</v>
      </c>
      <c r="G66" t="s">
        <v>737</v>
      </c>
      <c r="H66" t="s">
        <v>738</v>
      </c>
    </row>
    <row r="67" spans="1:8" x14ac:dyDescent="0.25">
      <c r="A67">
        <v>10442904</v>
      </c>
      <c r="B67">
        <v>7.48</v>
      </c>
      <c r="C67">
        <v>8.92</v>
      </c>
      <c r="D67">
        <v>-2.7</v>
      </c>
      <c r="E67" s="64" t="s">
        <v>746</v>
      </c>
      <c r="F67" s="64" t="s">
        <v>2158</v>
      </c>
      <c r="G67" t="s">
        <v>988</v>
      </c>
      <c r="H67" t="s">
        <v>989</v>
      </c>
    </row>
    <row r="68" spans="1:8" x14ac:dyDescent="0.25">
      <c r="A68">
        <v>10435743</v>
      </c>
      <c r="B68">
        <v>5.76</v>
      </c>
      <c r="C68">
        <v>4.74</v>
      </c>
      <c r="D68">
        <v>2.04</v>
      </c>
      <c r="E68" s="64" t="s">
        <v>1656</v>
      </c>
      <c r="F68" s="64" t="s">
        <v>2159</v>
      </c>
      <c r="G68" t="s">
        <v>740</v>
      </c>
      <c r="H68" t="s">
        <v>741</v>
      </c>
    </row>
    <row r="69" spans="1:8" x14ac:dyDescent="0.25">
      <c r="A69">
        <v>10564539</v>
      </c>
      <c r="B69">
        <v>6</v>
      </c>
      <c r="C69">
        <v>4.6399999999999997</v>
      </c>
      <c r="D69">
        <v>2.56</v>
      </c>
      <c r="E69" s="64" t="s">
        <v>2160</v>
      </c>
      <c r="F69" s="64" t="s">
        <v>2161</v>
      </c>
      <c r="G69" t="s">
        <v>779</v>
      </c>
      <c r="H69" t="s">
        <v>780</v>
      </c>
    </row>
    <row r="70" spans="1:8" x14ac:dyDescent="0.25">
      <c r="A70">
        <v>10369102</v>
      </c>
      <c r="B70">
        <v>7.19</v>
      </c>
      <c r="C70">
        <v>6.13</v>
      </c>
      <c r="D70">
        <v>2.1</v>
      </c>
      <c r="E70" s="64" t="s">
        <v>2160</v>
      </c>
      <c r="F70" s="64" t="s">
        <v>2161</v>
      </c>
      <c r="G70" t="s">
        <v>2162</v>
      </c>
      <c r="H70" t="s">
        <v>2163</v>
      </c>
    </row>
    <row r="71" spans="1:8" x14ac:dyDescent="0.25">
      <c r="A71">
        <v>10399148</v>
      </c>
      <c r="B71">
        <v>8.67</v>
      </c>
      <c r="C71">
        <v>9.77</v>
      </c>
      <c r="D71">
        <v>-2.15</v>
      </c>
      <c r="E71" s="64" t="s">
        <v>2164</v>
      </c>
      <c r="F71" s="64" t="s">
        <v>2165</v>
      </c>
      <c r="G71" t="s">
        <v>2166</v>
      </c>
      <c r="H71" t="s">
        <v>2167</v>
      </c>
    </row>
    <row r="72" spans="1:8" x14ac:dyDescent="0.25">
      <c r="A72">
        <v>10495316</v>
      </c>
      <c r="B72">
        <v>7.55</v>
      </c>
      <c r="C72">
        <v>8.89</v>
      </c>
      <c r="D72">
        <v>-2.5299999999999998</v>
      </c>
      <c r="E72" s="64" t="s">
        <v>2168</v>
      </c>
      <c r="F72" s="64" t="s">
        <v>2169</v>
      </c>
      <c r="G72" t="s">
        <v>2170</v>
      </c>
      <c r="H72" t="s">
        <v>2171</v>
      </c>
    </row>
    <row r="73" spans="1:8" x14ac:dyDescent="0.25">
      <c r="A73">
        <v>10560832</v>
      </c>
      <c r="B73">
        <v>7.83</v>
      </c>
      <c r="C73">
        <v>6.68</v>
      </c>
      <c r="D73">
        <v>2.21</v>
      </c>
      <c r="E73" s="64" t="s">
        <v>2172</v>
      </c>
      <c r="F73" s="64" t="s">
        <v>2173</v>
      </c>
      <c r="G73" t="s">
        <v>2174</v>
      </c>
      <c r="H73" t="s">
        <v>2175</v>
      </c>
    </row>
    <row r="74" spans="1:8" x14ac:dyDescent="0.25">
      <c r="A74">
        <v>10542896</v>
      </c>
      <c r="B74">
        <v>8.16</v>
      </c>
      <c r="C74">
        <v>6.78</v>
      </c>
      <c r="D74">
        <v>2.6</v>
      </c>
      <c r="E74" s="64" t="s">
        <v>2176</v>
      </c>
      <c r="F74" s="64" t="s">
        <v>1181</v>
      </c>
      <c r="G74" t="s">
        <v>583</v>
      </c>
      <c r="H74" t="s">
        <v>584</v>
      </c>
    </row>
    <row r="75" spans="1:8" x14ac:dyDescent="0.25">
      <c r="A75">
        <v>10403031</v>
      </c>
      <c r="B75">
        <v>9.89</v>
      </c>
      <c r="C75">
        <v>7.19</v>
      </c>
      <c r="D75">
        <v>6.48</v>
      </c>
      <c r="E75" s="64" t="s">
        <v>1681</v>
      </c>
      <c r="F75" s="64" t="s">
        <v>2177</v>
      </c>
      <c r="G75" t="s">
        <v>1638</v>
      </c>
      <c r="H75" t="s">
        <v>1639</v>
      </c>
    </row>
    <row r="76" spans="1:8" x14ac:dyDescent="0.25">
      <c r="A76">
        <v>10542120</v>
      </c>
      <c r="B76">
        <v>7.92</v>
      </c>
      <c r="C76">
        <v>9.64</v>
      </c>
      <c r="D76">
        <v>-3.3</v>
      </c>
      <c r="E76" s="64" t="s">
        <v>801</v>
      </c>
      <c r="F76" s="64" t="s">
        <v>2178</v>
      </c>
      <c r="G76" t="s">
        <v>670</v>
      </c>
      <c r="H76" t="s">
        <v>671</v>
      </c>
    </row>
    <row r="77" spans="1:8" x14ac:dyDescent="0.25">
      <c r="A77">
        <v>10540935</v>
      </c>
      <c r="B77">
        <v>7.01</v>
      </c>
      <c r="C77">
        <v>8.26</v>
      </c>
      <c r="D77">
        <v>-2.38</v>
      </c>
      <c r="E77" s="64" t="s">
        <v>2179</v>
      </c>
      <c r="F77" s="64" t="s">
        <v>2178</v>
      </c>
      <c r="G77" t="s">
        <v>2180</v>
      </c>
      <c r="H77" t="s">
        <v>2181</v>
      </c>
    </row>
    <row r="78" spans="1:8" x14ac:dyDescent="0.25">
      <c r="A78">
        <v>10574023</v>
      </c>
      <c r="B78">
        <v>7.72</v>
      </c>
      <c r="C78">
        <v>10.71</v>
      </c>
      <c r="D78">
        <v>-7.95</v>
      </c>
      <c r="E78" s="64" t="s">
        <v>2182</v>
      </c>
      <c r="F78" s="64" t="s">
        <v>2183</v>
      </c>
      <c r="G78" t="s">
        <v>1832</v>
      </c>
      <c r="H78" t="s">
        <v>1833</v>
      </c>
    </row>
    <row r="79" spans="1:8" x14ac:dyDescent="0.25">
      <c r="A79">
        <v>10527940</v>
      </c>
      <c r="B79">
        <v>7.8</v>
      </c>
      <c r="C79">
        <v>6.75</v>
      </c>
      <c r="D79">
        <v>2.0699999999999998</v>
      </c>
      <c r="E79" s="64" t="s">
        <v>2184</v>
      </c>
      <c r="F79" s="64" t="s">
        <v>2183</v>
      </c>
      <c r="G79" t="s">
        <v>549</v>
      </c>
      <c r="H79" t="s">
        <v>550</v>
      </c>
    </row>
    <row r="80" spans="1:8" x14ac:dyDescent="0.25">
      <c r="A80">
        <v>10563712</v>
      </c>
      <c r="B80">
        <v>9.07</v>
      </c>
      <c r="C80">
        <v>7.53</v>
      </c>
      <c r="D80">
        <v>2.92</v>
      </c>
      <c r="E80" s="64" t="s">
        <v>2185</v>
      </c>
      <c r="F80" s="64" t="s">
        <v>2186</v>
      </c>
      <c r="G80" t="s">
        <v>1716</v>
      </c>
      <c r="H80" t="s">
        <v>1717</v>
      </c>
    </row>
    <row r="81" spans="1:8" x14ac:dyDescent="0.25">
      <c r="A81">
        <v>10433114</v>
      </c>
      <c r="B81">
        <v>8.67</v>
      </c>
      <c r="C81">
        <v>6.9</v>
      </c>
      <c r="D81">
        <v>3.42</v>
      </c>
      <c r="E81" s="64" t="s">
        <v>2187</v>
      </c>
      <c r="F81" s="64" t="s">
        <v>2188</v>
      </c>
      <c r="G81" t="s">
        <v>1217</v>
      </c>
      <c r="H81" t="s">
        <v>1218</v>
      </c>
    </row>
    <row r="82" spans="1:8" x14ac:dyDescent="0.25">
      <c r="A82">
        <v>10360920</v>
      </c>
      <c r="B82">
        <v>7.6</v>
      </c>
      <c r="C82">
        <v>6.51</v>
      </c>
      <c r="D82">
        <v>2.12</v>
      </c>
      <c r="E82" s="64" t="s">
        <v>1524</v>
      </c>
      <c r="F82" s="64" t="s">
        <v>1191</v>
      </c>
      <c r="G82" t="s">
        <v>651</v>
      </c>
      <c r="H82" t="s">
        <v>652</v>
      </c>
    </row>
    <row r="83" spans="1:8" x14ac:dyDescent="0.25">
      <c r="A83">
        <v>10403028</v>
      </c>
      <c r="B83">
        <v>10.68</v>
      </c>
      <c r="C83">
        <v>7.42</v>
      </c>
      <c r="D83">
        <v>9.6</v>
      </c>
      <c r="E83" s="64" t="s">
        <v>2189</v>
      </c>
      <c r="F83" s="64" t="s">
        <v>2190</v>
      </c>
      <c r="G83" t="s">
        <v>1632</v>
      </c>
      <c r="H83" t="s">
        <v>1633</v>
      </c>
    </row>
    <row r="84" spans="1:8" x14ac:dyDescent="0.25">
      <c r="A84">
        <v>10563715</v>
      </c>
      <c r="B84">
        <v>9.0399999999999991</v>
      </c>
      <c r="C84">
        <v>7.53</v>
      </c>
      <c r="D84">
        <v>2.85</v>
      </c>
      <c r="E84" s="64" t="s">
        <v>2191</v>
      </c>
      <c r="F84" s="64" t="s">
        <v>2192</v>
      </c>
      <c r="G84" t="s">
        <v>1729</v>
      </c>
      <c r="H84" t="s">
        <v>1730</v>
      </c>
    </row>
    <row r="85" spans="1:8" x14ac:dyDescent="0.25">
      <c r="A85">
        <v>10414953</v>
      </c>
      <c r="B85">
        <v>10.06</v>
      </c>
      <c r="C85">
        <v>6.57</v>
      </c>
      <c r="D85">
        <v>11.24</v>
      </c>
      <c r="E85" s="64" t="s">
        <v>2193</v>
      </c>
      <c r="F85" s="64" t="s">
        <v>2192</v>
      </c>
      <c r="G85" t="s">
        <v>1062</v>
      </c>
      <c r="H85" t="s">
        <v>1063</v>
      </c>
    </row>
    <row r="86" spans="1:8" x14ac:dyDescent="0.25">
      <c r="A86">
        <v>10429160</v>
      </c>
      <c r="B86">
        <v>7.72</v>
      </c>
      <c r="C86">
        <v>9.1300000000000008</v>
      </c>
      <c r="D86">
        <v>-2.65</v>
      </c>
      <c r="E86" s="64" t="s">
        <v>2194</v>
      </c>
      <c r="F86" s="64" t="s">
        <v>2195</v>
      </c>
      <c r="G86" t="s">
        <v>1799</v>
      </c>
      <c r="H86" t="s">
        <v>1800</v>
      </c>
    </row>
    <row r="87" spans="1:8" x14ac:dyDescent="0.25">
      <c r="A87">
        <v>10422321</v>
      </c>
      <c r="B87">
        <v>7.84</v>
      </c>
      <c r="C87">
        <v>6.44</v>
      </c>
      <c r="D87">
        <v>2.64</v>
      </c>
      <c r="E87" s="64" t="s">
        <v>1686</v>
      </c>
      <c r="F87" s="64" t="s">
        <v>2196</v>
      </c>
      <c r="G87" t="s">
        <v>859</v>
      </c>
      <c r="H87" t="s">
        <v>860</v>
      </c>
    </row>
    <row r="88" spans="1:8" x14ac:dyDescent="0.25">
      <c r="A88">
        <v>10427928</v>
      </c>
      <c r="B88">
        <v>9.31</v>
      </c>
      <c r="C88">
        <v>8.16</v>
      </c>
      <c r="D88">
        <v>2.23</v>
      </c>
      <c r="E88" s="64" t="s">
        <v>2197</v>
      </c>
      <c r="F88" s="64" t="s">
        <v>2198</v>
      </c>
      <c r="G88" t="s">
        <v>2199</v>
      </c>
      <c r="H88" t="s">
        <v>2200</v>
      </c>
    </row>
    <row r="89" spans="1:8" x14ac:dyDescent="0.25">
      <c r="A89">
        <v>10587503</v>
      </c>
      <c r="B89">
        <v>6.46</v>
      </c>
      <c r="C89">
        <v>8.18</v>
      </c>
      <c r="D89">
        <v>-3.3</v>
      </c>
      <c r="E89" s="64" t="s">
        <v>2201</v>
      </c>
      <c r="F89" s="64" t="s">
        <v>2202</v>
      </c>
      <c r="G89" t="s">
        <v>905</v>
      </c>
      <c r="H89" t="s">
        <v>906</v>
      </c>
    </row>
    <row r="90" spans="1:8" x14ac:dyDescent="0.25">
      <c r="A90">
        <v>10571344</v>
      </c>
      <c r="B90">
        <v>7.16</v>
      </c>
      <c r="C90">
        <v>5.9</v>
      </c>
      <c r="D90">
        <v>2.39</v>
      </c>
      <c r="E90" s="64" t="s">
        <v>2201</v>
      </c>
      <c r="F90" s="64" t="s">
        <v>2202</v>
      </c>
      <c r="G90" t="s">
        <v>849</v>
      </c>
      <c r="H90" t="s">
        <v>850</v>
      </c>
    </row>
    <row r="91" spans="1:8" x14ac:dyDescent="0.25">
      <c r="A91">
        <v>10452793</v>
      </c>
      <c r="B91">
        <v>7.19</v>
      </c>
      <c r="C91">
        <v>6.11</v>
      </c>
      <c r="D91">
        <v>2.12</v>
      </c>
      <c r="E91" s="64" t="s">
        <v>2203</v>
      </c>
      <c r="F91" s="64" t="s">
        <v>2204</v>
      </c>
      <c r="G91" t="s">
        <v>1625</v>
      </c>
      <c r="H91" t="s">
        <v>1626</v>
      </c>
    </row>
    <row r="92" spans="1:8" x14ac:dyDescent="0.25">
      <c r="A92">
        <v>10538082</v>
      </c>
      <c r="B92">
        <v>7.86</v>
      </c>
      <c r="C92">
        <v>6.67</v>
      </c>
      <c r="D92">
        <v>2.2799999999999998</v>
      </c>
      <c r="E92" s="64" t="s">
        <v>2205</v>
      </c>
      <c r="F92" s="64" t="s">
        <v>2206</v>
      </c>
      <c r="G92" t="s">
        <v>826</v>
      </c>
      <c r="H92" t="s">
        <v>827</v>
      </c>
    </row>
    <row r="93" spans="1:8" x14ac:dyDescent="0.25">
      <c r="A93">
        <v>10356866</v>
      </c>
      <c r="B93">
        <v>7.74</v>
      </c>
      <c r="C93">
        <v>6.72</v>
      </c>
      <c r="D93">
        <v>2.0299999999999998</v>
      </c>
      <c r="E93" s="64" t="s">
        <v>2207</v>
      </c>
      <c r="F93" s="64" t="s">
        <v>2208</v>
      </c>
      <c r="G93" t="s">
        <v>842</v>
      </c>
      <c r="H93" t="s">
        <v>843</v>
      </c>
    </row>
    <row r="94" spans="1:8" x14ac:dyDescent="0.25">
      <c r="A94">
        <v>10365537</v>
      </c>
      <c r="B94">
        <v>6.51</v>
      </c>
      <c r="C94">
        <v>5.09</v>
      </c>
      <c r="D94">
        <v>2.68</v>
      </c>
      <c r="E94" s="64" t="s">
        <v>2209</v>
      </c>
      <c r="F94" s="64" t="s">
        <v>2208</v>
      </c>
      <c r="G94" t="s">
        <v>838</v>
      </c>
      <c r="H94" t="s">
        <v>839</v>
      </c>
    </row>
    <row r="95" spans="1:8" x14ac:dyDescent="0.25">
      <c r="A95">
        <v>10389231</v>
      </c>
      <c r="B95">
        <v>9.58</v>
      </c>
      <c r="C95">
        <v>6.72</v>
      </c>
      <c r="D95">
        <v>7.26</v>
      </c>
      <c r="E95" s="64" t="s">
        <v>2210</v>
      </c>
      <c r="F95" s="64" t="s">
        <v>2211</v>
      </c>
      <c r="G95" t="s">
        <v>1654</v>
      </c>
      <c r="H95" t="s">
        <v>1655</v>
      </c>
    </row>
    <row r="96" spans="1:8" x14ac:dyDescent="0.25">
      <c r="A96">
        <v>10515986</v>
      </c>
      <c r="B96">
        <v>7.53</v>
      </c>
      <c r="C96">
        <v>8.68</v>
      </c>
      <c r="D96">
        <v>-2.2200000000000002</v>
      </c>
      <c r="E96" s="64" t="s">
        <v>2212</v>
      </c>
      <c r="F96" s="64" t="s">
        <v>2213</v>
      </c>
      <c r="G96" t="s">
        <v>950</v>
      </c>
      <c r="H96" t="s">
        <v>951</v>
      </c>
    </row>
    <row r="97" spans="1:8" x14ac:dyDescent="0.25">
      <c r="A97">
        <v>10386909</v>
      </c>
      <c r="B97">
        <v>8.98</v>
      </c>
      <c r="C97">
        <v>7.33</v>
      </c>
      <c r="D97">
        <v>3.14</v>
      </c>
      <c r="E97" s="64" t="s">
        <v>2214</v>
      </c>
      <c r="F97" s="64" t="s">
        <v>2215</v>
      </c>
      <c r="G97" t="s">
        <v>2216</v>
      </c>
      <c r="H97" t="s">
        <v>2217</v>
      </c>
    </row>
    <row r="98" spans="1:8" x14ac:dyDescent="0.25">
      <c r="A98">
        <v>10563709</v>
      </c>
      <c r="B98">
        <v>11.89</v>
      </c>
      <c r="C98">
        <v>8.98</v>
      </c>
      <c r="D98">
        <v>7.51</v>
      </c>
      <c r="E98" s="64" t="s">
        <v>2218</v>
      </c>
      <c r="F98" s="64" t="s">
        <v>2219</v>
      </c>
      <c r="G98" t="s">
        <v>1808</v>
      </c>
      <c r="H98" t="s">
        <v>1809</v>
      </c>
    </row>
    <row r="99" spans="1:8" x14ac:dyDescent="0.25">
      <c r="A99">
        <v>10544150</v>
      </c>
      <c r="B99">
        <v>7.61</v>
      </c>
      <c r="C99">
        <v>6.09</v>
      </c>
      <c r="D99">
        <v>2.88</v>
      </c>
      <c r="E99" s="64" t="s">
        <v>2220</v>
      </c>
      <c r="F99" s="64" t="s">
        <v>2221</v>
      </c>
      <c r="G99" t="s">
        <v>2222</v>
      </c>
      <c r="H99" t="s">
        <v>2223</v>
      </c>
    </row>
    <row r="100" spans="1:8" x14ac:dyDescent="0.25">
      <c r="A100">
        <v>10352867</v>
      </c>
      <c r="B100">
        <v>7.83</v>
      </c>
      <c r="C100">
        <v>6.64</v>
      </c>
      <c r="D100">
        <v>2.2999999999999998</v>
      </c>
      <c r="E100" s="64" t="s">
        <v>2224</v>
      </c>
      <c r="F100" s="64" t="s">
        <v>1245</v>
      </c>
      <c r="G100" t="s">
        <v>2225</v>
      </c>
      <c r="H100" t="s">
        <v>2226</v>
      </c>
    </row>
    <row r="101" spans="1:8" x14ac:dyDescent="0.25">
      <c r="A101">
        <v>10407782</v>
      </c>
      <c r="B101">
        <v>7.29</v>
      </c>
      <c r="C101">
        <v>8.77</v>
      </c>
      <c r="D101">
        <v>-2.79</v>
      </c>
      <c r="E101" s="64" t="s">
        <v>2227</v>
      </c>
      <c r="F101" s="64" t="s">
        <v>2228</v>
      </c>
      <c r="G101" t="s">
        <v>2229</v>
      </c>
      <c r="H101" t="s">
        <v>2230</v>
      </c>
    </row>
    <row r="102" spans="1:8" x14ac:dyDescent="0.25">
      <c r="A102">
        <v>10488378</v>
      </c>
      <c r="B102">
        <v>6.92</v>
      </c>
      <c r="C102">
        <v>8.2799999999999994</v>
      </c>
      <c r="D102">
        <v>-2.5499999999999998</v>
      </c>
      <c r="E102" s="64" t="s">
        <v>2231</v>
      </c>
      <c r="F102" s="64" t="s">
        <v>2228</v>
      </c>
      <c r="G102" t="s">
        <v>747</v>
      </c>
      <c r="H102" t="s">
        <v>748</v>
      </c>
    </row>
    <row r="103" spans="1:8" x14ac:dyDescent="0.25">
      <c r="A103">
        <v>10494821</v>
      </c>
      <c r="B103">
        <v>10.86</v>
      </c>
      <c r="C103">
        <v>7.53</v>
      </c>
      <c r="D103">
        <v>10.09</v>
      </c>
      <c r="E103" s="64" t="s">
        <v>2232</v>
      </c>
      <c r="F103" s="64" t="s">
        <v>2228</v>
      </c>
      <c r="G103" t="s">
        <v>1260</v>
      </c>
      <c r="H103" t="s">
        <v>1261</v>
      </c>
    </row>
    <row r="104" spans="1:8" x14ac:dyDescent="0.25">
      <c r="A104">
        <v>10571214</v>
      </c>
      <c r="B104">
        <v>8.43</v>
      </c>
      <c r="C104">
        <v>7.21</v>
      </c>
      <c r="D104">
        <v>2.34</v>
      </c>
      <c r="E104" s="64" t="s">
        <v>2233</v>
      </c>
      <c r="F104" s="64" t="s">
        <v>2234</v>
      </c>
      <c r="G104" t="s">
        <v>2235</v>
      </c>
      <c r="H104" t="s">
        <v>2236</v>
      </c>
    </row>
    <row r="105" spans="1:8" x14ac:dyDescent="0.25">
      <c r="A105">
        <v>10384398</v>
      </c>
      <c r="B105">
        <v>7.68</v>
      </c>
      <c r="C105">
        <v>8.8699999999999992</v>
      </c>
      <c r="D105">
        <v>-2.2799999999999998</v>
      </c>
      <c r="E105" s="64" t="s">
        <v>2237</v>
      </c>
      <c r="F105" s="64" t="s">
        <v>2238</v>
      </c>
      <c r="G105" t="s">
        <v>1561</v>
      </c>
      <c r="H105" t="s">
        <v>1562</v>
      </c>
    </row>
    <row r="106" spans="1:8" x14ac:dyDescent="0.25">
      <c r="A106">
        <v>10457250</v>
      </c>
      <c r="B106">
        <v>6.89</v>
      </c>
      <c r="C106">
        <v>8.1</v>
      </c>
      <c r="D106">
        <v>-2.2999999999999998</v>
      </c>
      <c r="E106" s="64" t="s">
        <v>2239</v>
      </c>
      <c r="F106" s="64" t="s">
        <v>2240</v>
      </c>
      <c r="G106" t="s">
        <v>767</v>
      </c>
      <c r="H106" t="s">
        <v>768</v>
      </c>
    </row>
    <row r="107" spans="1:8" x14ac:dyDescent="0.25">
      <c r="A107">
        <v>10446739</v>
      </c>
      <c r="B107">
        <v>7.23</v>
      </c>
      <c r="C107">
        <v>6.18</v>
      </c>
      <c r="D107">
        <v>2.06</v>
      </c>
      <c r="E107" s="64" t="s">
        <v>2241</v>
      </c>
      <c r="F107" s="64" t="s">
        <v>2242</v>
      </c>
      <c r="G107" t="s">
        <v>893</v>
      </c>
      <c r="H107" t="s">
        <v>894</v>
      </c>
    </row>
    <row r="108" spans="1:8" x14ac:dyDescent="0.25">
      <c r="A108">
        <v>10464601</v>
      </c>
      <c r="B108">
        <v>10.24</v>
      </c>
      <c r="C108">
        <v>9.1999999999999993</v>
      </c>
      <c r="D108">
        <v>2.0499999999999998</v>
      </c>
      <c r="E108" s="64" t="s">
        <v>2243</v>
      </c>
      <c r="F108" s="64" t="s">
        <v>1728</v>
      </c>
      <c r="G108" t="s">
        <v>2244</v>
      </c>
      <c r="H108" t="s">
        <v>2245</v>
      </c>
    </row>
    <row r="109" spans="1:8" x14ac:dyDescent="0.25">
      <c r="A109">
        <v>10389617</v>
      </c>
      <c r="B109">
        <v>8.5399999999999991</v>
      </c>
      <c r="C109">
        <v>7.21</v>
      </c>
      <c r="D109">
        <v>2.5</v>
      </c>
      <c r="E109" s="64" t="s">
        <v>2246</v>
      </c>
      <c r="F109" s="64" t="s">
        <v>1273</v>
      </c>
      <c r="G109" t="s">
        <v>1037</v>
      </c>
      <c r="H109" t="s">
        <v>1038</v>
      </c>
    </row>
    <row r="110" spans="1:8" x14ac:dyDescent="0.25">
      <c r="A110">
        <v>10544148</v>
      </c>
      <c r="B110">
        <v>8.3699999999999992</v>
      </c>
      <c r="C110">
        <v>7.26</v>
      </c>
      <c r="D110">
        <v>2.16</v>
      </c>
      <c r="E110" s="64" t="s">
        <v>2247</v>
      </c>
      <c r="F110" s="64" t="s">
        <v>2248</v>
      </c>
      <c r="G110" t="s">
        <v>2222</v>
      </c>
      <c r="H110" t="s">
        <v>2223</v>
      </c>
    </row>
    <row r="111" spans="1:8" x14ac:dyDescent="0.25">
      <c r="A111">
        <v>10407467</v>
      </c>
      <c r="B111">
        <v>7.46</v>
      </c>
      <c r="C111">
        <v>5.74</v>
      </c>
      <c r="D111">
        <v>3.31</v>
      </c>
      <c r="E111" s="64" t="s">
        <v>2249</v>
      </c>
      <c r="F111" s="64" t="s">
        <v>2250</v>
      </c>
      <c r="G111" t="s">
        <v>1860</v>
      </c>
      <c r="H111" t="s">
        <v>1861</v>
      </c>
    </row>
    <row r="112" spans="1:8" x14ac:dyDescent="0.25">
      <c r="A112">
        <v>10511617</v>
      </c>
      <c r="B112">
        <v>8.07</v>
      </c>
      <c r="C112">
        <v>5.57</v>
      </c>
      <c r="D112">
        <v>5.65</v>
      </c>
      <c r="E112" s="64" t="s">
        <v>2249</v>
      </c>
      <c r="F112" s="64" t="s">
        <v>2250</v>
      </c>
      <c r="G112" t="s">
        <v>1748</v>
      </c>
      <c r="H112" t="s">
        <v>1749</v>
      </c>
    </row>
    <row r="113" spans="1:8" x14ac:dyDescent="0.25">
      <c r="A113">
        <v>10379489</v>
      </c>
      <c r="B113">
        <v>8.17</v>
      </c>
      <c r="C113">
        <v>7.07</v>
      </c>
      <c r="D113">
        <v>2.14</v>
      </c>
      <c r="E113" s="64" t="s">
        <v>2251</v>
      </c>
      <c r="F113" s="64" t="s">
        <v>2252</v>
      </c>
      <c r="G113" t="s">
        <v>795</v>
      </c>
      <c r="H113" t="s">
        <v>796</v>
      </c>
    </row>
    <row r="114" spans="1:8" x14ac:dyDescent="0.25">
      <c r="A114">
        <v>10399666</v>
      </c>
      <c r="B114">
        <v>8.9600000000000009</v>
      </c>
      <c r="C114">
        <v>7.8</v>
      </c>
      <c r="D114">
        <v>2.2200000000000002</v>
      </c>
      <c r="E114" s="64" t="s">
        <v>2253</v>
      </c>
      <c r="F114" s="64" t="s">
        <v>1759</v>
      </c>
      <c r="G114" t="s">
        <v>867</v>
      </c>
      <c r="H114" t="s">
        <v>868</v>
      </c>
    </row>
    <row r="115" spans="1:8" x14ac:dyDescent="0.25">
      <c r="A115">
        <v>10545177</v>
      </c>
      <c r="B115">
        <v>7.17</v>
      </c>
      <c r="C115">
        <v>6.11</v>
      </c>
      <c r="D115">
        <v>2.09</v>
      </c>
      <c r="E115" s="64" t="s">
        <v>944</v>
      </c>
      <c r="F115" s="64" t="s">
        <v>2254</v>
      </c>
      <c r="G115" t="s">
        <v>2255</v>
      </c>
      <c r="H115" t="s">
        <v>2256</v>
      </c>
    </row>
    <row r="116" spans="1:8" x14ac:dyDescent="0.25">
      <c r="A116">
        <v>10358717</v>
      </c>
      <c r="B116">
        <v>9.42</v>
      </c>
      <c r="C116">
        <v>8.33</v>
      </c>
      <c r="D116">
        <v>2.14</v>
      </c>
      <c r="E116" s="64" t="s">
        <v>1566</v>
      </c>
      <c r="F116" s="64" t="s">
        <v>2257</v>
      </c>
      <c r="G116" t="s">
        <v>1612</v>
      </c>
      <c r="H116" t="s">
        <v>1613</v>
      </c>
    </row>
    <row r="117" spans="1:8" x14ac:dyDescent="0.25">
      <c r="A117">
        <v>10370552</v>
      </c>
      <c r="B117">
        <v>8.43</v>
      </c>
      <c r="C117">
        <v>7.1</v>
      </c>
      <c r="D117">
        <v>2.52</v>
      </c>
      <c r="E117" s="64" t="s">
        <v>2258</v>
      </c>
      <c r="F117" s="64" t="s">
        <v>2259</v>
      </c>
      <c r="G117" t="s">
        <v>908</v>
      </c>
      <c r="H117" t="s">
        <v>909</v>
      </c>
    </row>
    <row r="118" spans="1:8" x14ac:dyDescent="0.25">
      <c r="A118">
        <v>10564343</v>
      </c>
      <c r="B118">
        <v>6.06</v>
      </c>
      <c r="C118">
        <v>8.99</v>
      </c>
      <c r="D118">
        <v>-7.67</v>
      </c>
      <c r="E118" s="64" t="s">
        <v>2260</v>
      </c>
      <c r="F118" s="64" t="s">
        <v>1953</v>
      </c>
      <c r="G118" t="s">
        <v>1679</v>
      </c>
      <c r="H118" t="s">
        <v>1680</v>
      </c>
    </row>
    <row r="119" spans="1:8" x14ac:dyDescent="0.25">
      <c r="A119">
        <v>10418729</v>
      </c>
      <c r="B119">
        <v>9.82</v>
      </c>
      <c r="C119">
        <v>8.33</v>
      </c>
      <c r="D119">
        <v>2.81</v>
      </c>
      <c r="E119" s="64" t="s">
        <v>2261</v>
      </c>
      <c r="F119" s="64" t="s">
        <v>2262</v>
      </c>
      <c r="G119" t="s">
        <v>1040</v>
      </c>
      <c r="H119" t="s">
        <v>1041</v>
      </c>
    </row>
    <row r="120" spans="1:8" x14ac:dyDescent="0.25">
      <c r="A120">
        <v>10489107</v>
      </c>
      <c r="B120">
        <v>9.3800000000000008</v>
      </c>
      <c r="C120">
        <v>8.07</v>
      </c>
      <c r="D120">
        <v>2.48</v>
      </c>
      <c r="E120" s="64" t="s">
        <v>2263</v>
      </c>
      <c r="F120" s="64" t="s">
        <v>2264</v>
      </c>
      <c r="G120" t="s">
        <v>964</v>
      </c>
      <c r="H120" t="s">
        <v>965</v>
      </c>
    </row>
    <row r="121" spans="1:8" x14ac:dyDescent="0.25">
      <c r="A121">
        <v>10427035</v>
      </c>
      <c r="B121">
        <v>9.68</v>
      </c>
      <c r="C121">
        <v>8.6300000000000008</v>
      </c>
      <c r="D121">
        <v>2.08</v>
      </c>
      <c r="E121" s="64" t="s">
        <v>2265</v>
      </c>
      <c r="F121" s="64" t="s">
        <v>2266</v>
      </c>
      <c r="G121" t="s">
        <v>613</v>
      </c>
      <c r="H121" t="s">
        <v>614</v>
      </c>
    </row>
    <row r="122" spans="1:8" x14ac:dyDescent="0.25">
      <c r="A122">
        <v>10603208</v>
      </c>
      <c r="B122">
        <v>9.93</v>
      </c>
      <c r="C122">
        <v>8.33</v>
      </c>
      <c r="D122">
        <v>3.02</v>
      </c>
      <c r="E122" s="64" t="s">
        <v>2267</v>
      </c>
      <c r="F122" s="64" t="s">
        <v>1768</v>
      </c>
      <c r="G122" t="s">
        <v>962</v>
      </c>
      <c r="H122" t="s">
        <v>963</v>
      </c>
    </row>
    <row r="123" spans="1:8" x14ac:dyDescent="0.25">
      <c r="A123">
        <v>10402991</v>
      </c>
      <c r="B123">
        <v>7.3</v>
      </c>
      <c r="C123">
        <v>8.59</v>
      </c>
      <c r="D123">
        <v>-2.44</v>
      </c>
      <c r="E123" s="64" t="s">
        <v>2268</v>
      </c>
      <c r="F123" s="64" t="s">
        <v>2269</v>
      </c>
      <c r="G123" t="s">
        <v>1721</v>
      </c>
      <c r="H123" t="s">
        <v>1722</v>
      </c>
    </row>
    <row r="124" spans="1:8" x14ac:dyDescent="0.25">
      <c r="A124">
        <v>10485624</v>
      </c>
      <c r="B124">
        <v>6.27</v>
      </c>
      <c r="C124">
        <v>8.08</v>
      </c>
      <c r="D124">
        <v>-3.51</v>
      </c>
      <c r="E124" s="64" t="s">
        <v>2270</v>
      </c>
      <c r="F124" s="64" t="s">
        <v>2271</v>
      </c>
      <c r="G124" t="s">
        <v>681</v>
      </c>
      <c r="H124" t="s">
        <v>682</v>
      </c>
    </row>
    <row r="125" spans="1:8" x14ac:dyDescent="0.25">
      <c r="A125">
        <v>10481845</v>
      </c>
      <c r="B125">
        <v>8.4499999999999993</v>
      </c>
      <c r="C125">
        <v>7.21</v>
      </c>
      <c r="D125">
        <v>2.38</v>
      </c>
      <c r="E125" s="64" t="s">
        <v>2272</v>
      </c>
      <c r="F125" s="64" t="s">
        <v>2273</v>
      </c>
      <c r="G125" t="s">
        <v>1773</v>
      </c>
      <c r="H125" t="s">
        <v>1774</v>
      </c>
    </row>
    <row r="126" spans="1:8" x14ac:dyDescent="0.25">
      <c r="A126">
        <v>10428534</v>
      </c>
      <c r="B126">
        <v>7.56</v>
      </c>
      <c r="C126">
        <v>6.29</v>
      </c>
      <c r="D126">
        <v>2.42</v>
      </c>
      <c r="E126" s="64" t="s">
        <v>2274</v>
      </c>
      <c r="F126" s="64" t="s">
        <v>2275</v>
      </c>
      <c r="G126" t="s">
        <v>2276</v>
      </c>
      <c r="H126" t="s">
        <v>2277</v>
      </c>
    </row>
    <row r="127" spans="1:8" x14ac:dyDescent="0.25">
      <c r="A127">
        <v>10506274</v>
      </c>
      <c r="B127">
        <v>8.85</v>
      </c>
      <c r="C127">
        <v>9.91</v>
      </c>
      <c r="D127">
        <v>-2.08</v>
      </c>
      <c r="E127" s="64" t="s">
        <v>2278</v>
      </c>
      <c r="F127" s="64" t="s">
        <v>2279</v>
      </c>
      <c r="G127" t="s">
        <v>1783</v>
      </c>
      <c r="H127" t="s">
        <v>1784</v>
      </c>
    </row>
    <row r="128" spans="1:8" x14ac:dyDescent="0.25">
      <c r="A128">
        <v>10586907</v>
      </c>
      <c r="B128">
        <v>7.78</v>
      </c>
      <c r="C128">
        <v>8.92</v>
      </c>
      <c r="D128">
        <v>-2.2200000000000002</v>
      </c>
      <c r="E128" s="64" t="s">
        <v>2280</v>
      </c>
      <c r="F128" s="64" t="s">
        <v>2281</v>
      </c>
      <c r="G128" t="s">
        <v>2282</v>
      </c>
      <c r="H128" t="s">
        <v>2283</v>
      </c>
    </row>
    <row r="129" spans="1:8" x14ac:dyDescent="0.25">
      <c r="A129">
        <v>10413710</v>
      </c>
      <c r="B129">
        <v>10.38</v>
      </c>
      <c r="C129">
        <v>8.94</v>
      </c>
      <c r="D129">
        <v>2.73</v>
      </c>
      <c r="E129" s="64" t="s">
        <v>2284</v>
      </c>
      <c r="F129" s="64" t="s">
        <v>2285</v>
      </c>
      <c r="G129" t="s">
        <v>1926</v>
      </c>
      <c r="H129" t="s">
        <v>1927</v>
      </c>
    </row>
    <row r="130" spans="1:8" x14ac:dyDescent="0.25">
      <c r="A130">
        <v>10545198</v>
      </c>
      <c r="B130">
        <v>7.27</v>
      </c>
      <c r="C130">
        <v>6.18</v>
      </c>
      <c r="D130">
        <v>2.13</v>
      </c>
      <c r="E130" s="64" t="s">
        <v>2286</v>
      </c>
      <c r="F130" s="64" t="s">
        <v>2287</v>
      </c>
      <c r="G130" t="s">
        <v>2288</v>
      </c>
      <c r="H130" t="s">
        <v>2289</v>
      </c>
    </row>
    <row r="131" spans="1:8" x14ac:dyDescent="0.25">
      <c r="A131">
        <v>10605766</v>
      </c>
      <c r="B131">
        <v>8.98</v>
      </c>
      <c r="C131">
        <v>7.02</v>
      </c>
      <c r="D131">
        <v>3.88</v>
      </c>
      <c r="E131" s="64" t="s">
        <v>2290</v>
      </c>
      <c r="F131" s="64" t="s">
        <v>2291</v>
      </c>
      <c r="G131" t="s">
        <v>1975</v>
      </c>
      <c r="H131" t="s">
        <v>1976</v>
      </c>
    </row>
    <row r="132" spans="1:8" x14ac:dyDescent="0.25">
      <c r="A132">
        <v>10351679</v>
      </c>
      <c r="B132">
        <v>6.69</v>
      </c>
      <c r="C132">
        <v>9.31</v>
      </c>
      <c r="D132">
        <v>-6.15</v>
      </c>
      <c r="E132" s="64" t="s">
        <v>2292</v>
      </c>
      <c r="F132" s="64" t="s">
        <v>1318</v>
      </c>
      <c r="G132" t="s">
        <v>1159</v>
      </c>
      <c r="H132" t="s">
        <v>1160</v>
      </c>
    </row>
    <row r="133" spans="1:8" x14ac:dyDescent="0.25">
      <c r="A133">
        <v>10557177</v>
      </c>
      <c r="B133">
        <v>10.1</v>
      </c>
      <c r="C133">
        <v>11.25</v>
      </c>
      <c r="D133">
        <v>-2.2200000000000002</v>
      </c>
      <c r="E133" s="64" t="s">
        <v>2293</v>
      </c>
      <c r="F133" s="64" t="s">
        <v>2294</v>
      </c>
      <c r="G133" t="s">
        <v>2295</v>
      </c>
      <c r="H133" t="s">
        <v>2296</v>
      </c>
    </row>
    <row r="134" spans="1:8" x14ac:dyDescent="0.25">
      <c r="A134">
        <v>10361055</v>
      </c>
      <c r="B134">
        <v>8.4499999999999993</v>
      </c>
      <c r="C134">
        <v>7.31</v>
      </c>
      <c r="D134">
        <v>2.21</v>
      </c>
      <c r="E134" s="64" t="s">
        <v>2297</v>
      </c>
      <c r="F134" s="64" t="s">
        <v>2298</v>
      </c>
      <c r="G134" t="s">
        <v>631</v>
      </c>
      <c r="H134" t="s">
        <v>632</v>
      </c>
    </row>
    <row r="135" spans="1:8" x14ac:dyDescent="0.25">
      <c r="A135">
        <v>10587655</v>
      </c>
      <c r="B135">
        <v>8.9600000000000009</v>
      </c>
      <c r="C135">
        <v>7.15</v>
      </c>
      <c r="D135">
        <v>3.5</v>
      </c>
      <c r="E135" s="64" t="s">
        <v>2299</v>
      </c>
      <c r="F135" s="64" t="s">
        <v>1061</v>
      </c>
      <c r="G135" t="s">
        <v>1280</v>
      </c>
      <c r="H135" t="s">
        <v>1281</v>
      </c>
    </row>
    <row r="136" spans="1:8" x14ac:dyDescent="0.25">
      <c r="A136">
        <v>10583044</v>
      </c>
      <c r="B136">
        <v>8.8000000000000007</v>
      </c>
      <c r="C136">
        <v>6.67</v>
      </c>
      <c r="D136">
        <v>4.4000000000000004</v>
      </c>
      <c r="E136" s="64" t="s">
        <v>2300</v>
      </c>
      <c r="F136" s="64" t="s">
        <v>2301</v>
      </c>
      <c r="G136" t="s">
        <v>1848</v>
      </c>
      <c r="H136" t="s">
        <v>1849</v>
      </c>
    </row>
    <row r="137" spans="1:8" x14ac:dyDescent="0.25">
      <c r="A137">
        <v>10592106</v>
      </c>
      <c r="B137">
        <v>7.71</v>
      </c>
      <c r="C137">
        <v>6.52</v>
      </c>
      <c r="D137">
        <v>2.29</v>
      </c>
      <c r="E137" s="64" t="s">
        <v>2302</v>
      </c>
      <c r="F137" s="64" t="s">
        <v>2303</v>
      </c>
      <c r="G137" t="s">
        <v>863</v>
      </c>
      <c r="H137" t="s">
        <v>864</v>
      </c>
    </row>
    <row r="138" spans="1:8" x14ac:dyDescent="0.25">
      <c r="A138">
        <v>10599435</v>
      </c>
      <c r="B138">
        <v>8.57</v>
      </c>
      <c r="C138">
        <v>7.57</v>
      </c>
      <c r="D138">
        <v>2.0099999999999998</v>
      </c>
      <c r="E138" s="64" t="s">
        <v>1075</v>
      </c>
      <c r="F138" s="64" t="s">
        <v>2304</v>
      </c>
      <c r="G138" t="s">
        <v>616</v>
      </c>
      <c r="H138" t="s">
        <v>617</v>
      </c>
    </row>
    <row r="139" spans="1:8" x14ac:dyDescent="0.25">
      <c r="A139">
        <v>10400157</v>
      </c>
      <c r="B139">
        <v>5.13</v>
      </c>
      <c r="C139">
        <v>6.19</v>
      </c>
      <c r="D139">
        <v>-2.09</v>
      </c>
      <c r="E139" s="64" t="s">
        <v>1075</v>
      </c>
      <c r="F139" s="64" t="s">
        <v>2304</v>
      </c>
      <c r="G139" t="s">
        <v>1839</v>
      </c>
      <c r="H139" t="s">
        <v>1840</v>
      </c>
    </row>
    <row r="140" spans="1:8" x14ac:dyDescent="0.25">
      <c r="A140">
        <v>10376513</v>
      </c>
      <c r="B140">
        <v>7.43</v>
      </c>
      <c r="C140">
        <v>6.39</v>
      </c>
      <c r="D140">
        <v>2.0499999999999998</v>
      </c>
      <c r="E140" s="64" t="s">
        <v>1604</v>
      </c>
      <c r="F140" s="64" t="s">
        <v>2305</v>
      </c>
      <c r="G140" t="s">
        <v>712</v>
      </c>
      <c r="H140" t="s">
        <v>713</v>
      </c>
    </row>
    <row r="141" spans="1:8" x14ac:dyDescent="0.25">
      <c r="A141">
        <v>10451213</v>
      </c>
      <c r="B141">
        <v>9</v>
      </c>
      <c r="C141">
        <v>7.73</v>
      </c>
      <c r="D141">
        <v>2.42</v>
      </c>
      <c r="E141" s="64" t="s">
        <v>1615</v>
      </c>
      <c r="F141" s="64" t="s">
        <v>2306</v>
      </c>
      <c r="G141" t="s">
        <v>2307</v>
      </c>
      <c r="H141" t="s">
        <v>2308</v>
      </c>
    </row>
    <row r="142" spans="1:8" x14ac:dyDescent="0.25">
      <c r="A142">
        <v>10535780</v>
      </c>
      <c r="B142">
        <v>10.050000000000001</v>
      </c>
      <c r="C142">
        <v>8.98</v>
      </c>
      <c r="D142">
        <v>2.09</v>
      </c>
      <c r="E142" s="64" t="s">
        <v>1619</v>
      </c>
      <c r="F142" s="64" t="s">
        <v>2309</v>
      </c>
      <c r="G142" t="s">
        <v>1776</v>
      </c>
      <c r="H142" t="s">
        <v>1777</v>
      </c>
    </row>
    <row r="143" spans="1:8" x14ac:dyDescent="0.25">
      <c r="A143">
        <v>10360666</v>
      </c>
      <c r="B143">
        <v>10.06</v>
      </c>
      <c r="C143">
        <v>8.42</v>
      </c>
      <c r="D143">
        <v>3.11</v>
      </c>
      <c r="E143" s="64" t="s">
        <v>2310</v>
      </c>
      <c r="F143" s="64" t="s">
        <v>2311</v>
      </c>
      <c r="G143" t="s">
        <v>1325</v>
      </c>
      <c r="H143" t="s">
        <v>1326</v>
      </c>
    </row>
    <row r="144" spans="1:8" x14ac:dyDescent="0.25">
      <c r="A144">
        <v>10457780</v>
      </c>
      <c r="B144">
        <v>7.9</v>
      </c>
      <c r="C144">
        <v>9.7100000000000009</v>
      </c>
      <c r="D144">
        <v>-3.51</v>
      </c>
      <c r="E144" s="64" t="s">
        <v>1621</v>
      </c>
      <c r="F144" s="64" t="s">
        <v>2312</v>
      </c>
      <c r="G144" t="s">
        <v>1944</v>
      </c>
      <c r="H144" t="s">
        <v>1945</v>
      </c>
    </row>
    <row r="145" spans="1:8" x14ac:dyDescent="0.25">
      <c r="A145">
        <v>10569646</v>
      </c>
      <c r="B145">
        <v>7.98</v>
      </c>
      <c r="C145">
        <v>9.35</v>
      </c>
      <c r="D145">
        <v>-2.58</v>
      </c>
      <c r="E145" s="64" t="s">
        <v>2313</v>
      </c>
      <c r="F145" s="64" t="s">
        <v>1126</v>
      </c>
      <c r="G145" t="s">
        <v>881</v>
      </c>
      <c r="H145" t="s">
        <v>882</v>
      </c>
    </row>
    <row r="146" spans="1:8" x14ac:dyDescent="0.25">
      <c r="A146">
        <v>10590031</v>
      </c>
      <c r="B146">
        <v>9.24</v>
      </c>
      <c r="C146">
        <v>7.15</v>
      </c>
      <c r="D146">
        <v>4.25</v>
      </c>
      <c r="E146" s="64" t="s">
        <v>2314</v>
      </c>
      <c r="F146" s="64" t="s">
        <v>2315</v>
      </c>
      <c r="G146" t="s">
        <v>1334</v>
      </c>
      <c r="H146" t="s">
        <v>1335</v>
      </c>
    </row>
    <row r="147" spans="1:8" x14ac:dyDescent="0.25">
      <c r="A147">
        <v>10521667</v>
      </c>
      <c r="B147">
        <v>7.3</v>
      </c>
      <c r="C147">
        <v>9.2899999999999991</v>
      </c>
      <c r="D147">
        <v>-3.97</v>
      </c>
      <c r="E147" s="64" t="s">
        <v>2316</v>
      </c>
      <c r="F147" s="64" t="s">
        <v>1366</v>
      </c>
      <c r="G147" t="s">
        <v>1103</v>
      </c>
      <c r="H147" t="s">
        <v>1104</v>
      </c>
    </row>
    <row r="148" spans="1:8" x14ac:dyDescent="0.25">
      <c r="A148">
        <v>10512949</v>
      </c>
      <c r="B148">
        <v>6.27</v>
      </c>
      <c r="C148">
        <v>8.59</v>
      </c>
      <c r="D148">
        <v>-5</v>
      </c>
      <c r="E148" s="64" t="s">
        <v>2317</v>
      </c>
      <c r="F148" s="64" t="s">
        <v>1366</v>
      </c>
      <c r="G148" t="s">
        <v>1876</v>
      </c>
      <c r="H148" t="s">
        <v>1877</v>
      </c>
    </row>
    <row r="149" spans="1:8" x14ac:dyDescent="0.25">
      <c r="A149">
        <v>10423333</v>
      </c>
      <c r="B149">
        <v>9.89</v>
      </c>
      <c r="C149">
        <v>8.69</v>
      </c>
      <c r="D149">
        <v>2.29</v>
      </c>
      <c r="E149" s="64" t="s">
        <v>2318</v>
      </c>
      <c r="F149" s="64" t="s">
        <v>2319</v>
      </c>
      <c r="G149" t="s">
        <v>1133</v>
      </c>
      <c r="H149" t="s">
        <v>1134</v>
      </c>
    </row>
    <row r="150" spans="1:8" x14ac:dyDescent="0.25">
      <c r="A150">
        <v>10399820</v>
      </c>
      <c r="B150">
        <v>7.88</v>
      </c>
      <c r="C150">
        <v>9.23</v>
      </c>
      <c r="D150">
        <v>-2.54</v>
      </c>
      <c r="E150" s="64" t="s">
        <v>2318</v>
      </c>
      <c r="F150" s="64" t="s">
        <v>2319</v>
      </c>
      <c r="G150" t="s">
        <v>2320</v>
      </c>
      <c r="H150" t="s">
        <v>2321</v>
      </c>
    </row>
    <row r="151" spans="1:8" x14ac:dyDescent="0.25">
      <c r="A151">
        <v>10496919</v>
      </c>
      <c r="B151">
        <v>9.3800000000000008</v>
      </c>
      <c r="C151">
        <v>8.23</v>
      </c>
      <c r="D151">
        <v>2.2200000000000002</v>
      </c>
      <c r="E151" s="64" t="s">
        <v>2157</v>
      </c>
      <c r="F151" s="64" t="s">
        <v>2322</v>
      </c>
      <c r="G151" t="s">
        <v>2323</v>
      </c>
      <c r="H151" t="s">
        <v>2324</v>
      </c>
    </row>
    <row r="152" spans="1:8" x14ac:dyDescent="0.25">
      <c r="A152">
        <v>10401244</v>
      </c>
      <c r="B152">
        <v>8.84</v>
      </c>
      <c r="C152">
        <v>7.84</v>
      </c>
      <c r="D152">
        <v>2</v>
      </c>
      <c r="E152" s="64" t="s">
        <v>2325</v>
      </c>
      <c r="F152" s="64" t="s">
        <v>2326</v>
      </c>
      <c r="G152" t="s">
        <v>874</v>
      </c>
      <c r="H152" t="s">
        <v>875</v>
      </c>
    </row>
    <row r="153" spans="1:8" x14ac:dyDescent="0.25">
      <c r="A153">
        <v>10466779</v>
      </c>
      <c r="B153">
        <v>8.6300000000000008</v>
      </c>
      <c r="C153">
        <v>7.31</v>
      </c>
      <c r="D153">
        <v>2.5</v>
      </c>
      <c r="E153" s="64" t="s">
        <v>1657</v>
      </c>
      <c r="F153" s="64" t="s">
        <v>2327</v>
      </c>
      <c r="G153" t="s">
        <v>813</v>
      </c>
      <c r="H153" t="s">
        <v>814</v>
      </c>
    </row>
    <row r="154" spans="1:8" x14ac:dyDescent="0.25">
      <c r="A154">
        <v>10503359</v>
      </c>
      <c r="B154">
        <v>8.91</v>
      </c>
      <c r="C154">
        <v>7.54</v>
      </c>
      <c r="D154">
        <v>2.59</v>
      </c>
      <c r="E154" s="64" t="s">
        <v>2328</v>
      </c>
      <c r="F154" s="64" t="s">
        <v>2329</v>
      </c>
      <c r="G154" t="s">
        <v>1937</v>
      </c>
      <c r="H154" t="s">
        <v>1938</v>
      </c>
    </row>
    <row r="155" spans="1:8" x14ac:dyDescent="0.25">
      <c r="A155">
        <v>10360664</v>
      </c>
      <c r="B155">
        <v>9.5500000000000007</v>
      </c>
      <c r="C155">
        <v>7.42</v>
      </c>
      <c r="D155">
        <v>4.38</v>
      </c>
      <c r="E155" s="64" t="s">
        <v>2330</v>
      </c>
      <c r="F155" s="64" t="s">
        <v>2331</v>
      </c>
      <c r="G155" t="s">
        <v>1325</v>
      </c>
      <c r="H155" t="s">
        <v>1326</v>
      </c>
    </row>
    <row r="156" spans="1:8" x14ac:dyDescent="0.25">
      <c r="A156">
        <v>10352661</v>
      </c>
      <c r="B156">
        <v>7.46</v>
      </c>
      <c r="C156">
        <v>8.56</v>
      </c>
      <c r="D156">
        <v>-2.14</v>
      </c>
      <c r="E156" s="64" t="s">
        <v>1885</v>
      </c>
      <c r="F156" s="64" t="s">
        <v>1880</v>
      </c>
      <c r="G156" t="s">
        <v>1843</v>
      </c>
      <c r="H156" t="s">
        <v>1844</v>
      </c>
    </row>
    <row r="157" spans="1:8" x14ac:dyDescent="0.25">
      <c r="A157">
        <v>10345824</v>
      </c>
      <c r="B157">
        <v>10.93</v>
      </c>
      <c r="C157">
        <v>9.32</v>
      </c>
      <c r="D157">
        <v>3.06</v>
      </c>
      <c r="E157" s="64" t="s">
        <v>2332</v>
      </c>
      <c r="F157" s="64" t="s">
        <v>2333</v>
      </c>
      <c r="G157" t="s">
        <v>1151</v>
      </c>
      <c r="H157" t="s">
        <v>1152</v>
      </c>
    </row>
    <row r="158" spans="1:8" x14ac:dyDescent="0.25">
      <c r="A158">
        <v>10403015</v>
      </c>
      <c r="B158">
        <v>9.0399999999999991</v>
      </c>
      <c r="C158">
        <v>7.79</v>
      </c>
      <c r="D158">
        <v>2.37</v>
      </c>
      <c r="E158" s="64" t="s">
        <v>2334</v>
      </c>
      <c r="F158" s="64" t="s">
        <v>2335</v>
      </c>
      <c r="G158" t="s">
        <v>1764</v>
      </c>
      <c r="H158" t="s">
        <v>1765</v>
      </c>
    </row>
    <row r="159" spans="1:8" x14ac:dyDescent="0.25">
      <c r="A159">
        <v>10538842</v>
      </c>
      <c r="B159">
        <v>9.0500000000000007</v>
      </c>
      <c r="C159">
        <v>7.77</v>
      </c>
      <c r="D159">
        <v>2.42</v>
      </c>
      <c r="E159" s="64" t="s">
        <v>2336</v>
      </c>
      <c r="F159" s="64" t="s">
        <v>2337</v>
      </c>
      <c r="G159" t="s">
        <v>1902</v>
      </c>
      <c r="H159" t="s">
        <v>1903</v>
      </c>
    </row>
    <row r="160" spans="1:8" x14ac:dyDescent="0.25">
      <c r="A160">
        <v>10394798</v>
      </c>
      <c r="B160">
        <v>7.09</v>
      </c>
      <c r="C160">
        <v>5.91</v>
      </c>
      <c r="D160">
        <v>2.2599999999999998</v>
      </c>
      <c r="E160" s="64" t="s">
        <v>2338</v>
      </c>
      <c r="F160" s="64" t="s">
        <v>2339</v>
      </c>
      <c r="G160" t="s">
        <v>1167</v>
      </c>
      <c r="H160" t="s">
        <v>1168</v>
      </c>
    </row>
    <row r="161" spans="1:8" x14ac:dyDescent="0.25">
      <c r="A161">
        <v>10388194</v>
      </c>
      <c r="B161">
        <v>8.36</v>
      </c>
      <c r="C161">
        <v>7.14</v>
      </c>
      <c r="D161">
        <v>2.33</v>
      </c>
      <c r="E161" s="64" t="s">
        <v>2340</v>
      </c>
      <c r="F161" s="64" t="s">
        <v>1204</v>
      </c>
      <c r="G161" t="s">
        <v>1123</v>
      </c>
      <c r="H161" t="s">
        <v>1124</v>
      </c>
    </row>
    <row r="162" spans="1:8" x14ac:dyDescent="0.25">
      <c r="A162">
        <v>10484261</v>
      </c>
      <c r="B162">
        <v>7.68</v>
      </c>
      <c r="C162">
        <v>6.66</v>
      </c>
      <c r="D162">
        <v>2.0299999999999998</v>
      </c>
      <c r="E162" s="64" t="s">
        <v>1181</v>
      </c>
      <c r="F162" s="64" t="s">
        <v>2341</v>
      </c>
      <c r="G162" t="s">
        <v>2342</v>
      </c>
      <c r="H162" t="s">
        <v>2343</v>
      </c>
    </row>
    <row r="163" spans="1:8" x14ac:dyDescent="0.25">
      <c r="A163">
        <v>10453485</v>
      </c>
      <c r="B163">
        <v>7.64</v>
      </c>
      <c r="C163">
        <v>6.62</v>
      </c>
      <c r="D163">
        <v>2.02</v>
      </c>
      <c r="E163" s="64" t="s">
        <v>2344</v>
      </c>
      <c r="F163" s="64" t="s">
        <v>2345</v>
      </c>
      <c r="G163" t="s">
        <v>2346</v>
      </c>
      <c r="H163" t="s">
        <v>2347</v>
      </c>
    </row>
    <row r="164" spans="1:8" x14ac:dyDescent="0.25">
      <c r="A164">
        <v>10401673</v>
      </c>
      <c r="B164">
        <v>10.59</v>
      </c>
      <c r="C164">
        <v>9.33</v>
      </c>
      <c r="D164">
        <v>2.4</v>
      </c>
      <c r="E164" s="64" t="s">
        <v>2348</v>
      </c>
      <c r="F164" s="64" t="s">
        <v>2349</v>
      </c>
      <c r="G164" t="s">
        <v>545</v>
      </c>
      <c r="H164" t="s">
        <v>546</v>
      </c>
    </row>
    <row r="165" spans="1:8" x14ac:dyDescent="0.25">
      <c r="A165">
        <v>10578069</v>
      </c>
      <c r="B165">
        <v>5.14</v>
      </c>
      <c r="C165">
        <v>6.2</v>
      </c>
      <c r="D165">
        <v>-2.08</v>
      </c>
      <c r="E165" s="64" t="s">
        <v>2350</v>
      </c>
      <c r="F165" s="64" t="s">
        <v>2351</v>
      </c>
      <c r="G165" t="s">
        <v>565</v>
      </c>
      <c r="H165" t="s">
        <v>566</v>
      </c>
    </row>
    <row r="166" spans="1:8" x14ac:dyDescent="0.25">
      <c r="A166">
        <v>10562651</v>
      </c>
      <c r="B166">
        <v>6.97</v>
      </c>
      <c r="C166">
        <v>5.91</v>
      </c>
      <c r="D166">
        <v>2.08</v>
      </c>
      <c r="E166" s="64" t="s">
        <v>2352</v>
      </c>
      <c r="F166" s="64" t="s">
        <v>2353</v>
      </c>
      <c r="G166" t="s">
        <v>2354</v>
      </c>
      <c r="H166" t="s">
        <v>2355</v>
      </c>
    </row>
    <row r="167" spans="1:8" x14ac:dyDescent="0.25">
      <c r="A167">
        <v>10394786</v>
      </c>
      <c r="B167">
        <v>8.4499999999999993</v>
      </c>
      <c r="C167">
        <v>7.41</v>
      </c>
      <c r="D167">
        <v>2.0499999999999998</v>
      </c>
      <c r="E167" s="64" t="s">
        <v>2356</v>
      </c>
      <c r="F167" s="64" t="s">
        <v>2357</v>
      </c>
      <c r="G167" t="s">
        <v>1088</v>
      </c>
      <c r="H167" t="s">
        <v>1089</v>
      </c>
    </row>
    <row r="168" spans="1:8" x14ac:dyDescent="0.25">
      <c r="A168">
        <v>10394783</v>
      </c>
      <c r="B168">
        <v>8.4499999999999993</v>
      </c>
      <c r="C168">
        <v>7.41</v>
      </c>
      <c r="D168">
        <v>2.0499999999999998</v>
      </c>
      <c r="E168" s="64" t="s">
        <v>2356</v>
      </c>
      <c r="F168" s="64" t="s">
        <v>2357</v>
      </c>
      <c r="G168" t="s">
        <v>1088</v>
      </c>
      <c r="H168" t="s">
        <v>1089</v>
      </c>
    </row>
    <row r="169" spans="1:8" x14ac:dyDescent="0.25">
      <c r="A169">
        <v>10475544</v>
      </c>
      <c r="B169">
        <v>8.89</v>
      </c>
      <c r="C169">
        <v>7.85</v>
      </c>
      <c r="D169">
        <v>2.0499999999999998</v>
      </c>
      <c r="E169" s="64" t="s">
        <v>2358</v>
      </c>
      <c r="F169" s="64" t="s">
        <v>2359</v>
      </c>
      <c r="G169" t="s">
        <v>666</v>
      </c>
      <c r="H169" t="s">
        <v>667</v>
      </c>
    </row>
    <row r="170" spans="1:8" x14ac:dyDescent="0.25">
      <c r="A170">
        <v>10545175</v>
      </c>
      <c r="B170">
        <v>8.39</v>
      </c>
      <c r="C170">
        <v>7.35</v>
      </c>
      <c r="D170">
        <v>2.0499999999999998</v>
      </c>
      <c r="E170" s="64" t="s">
        <v>2360</v>
      </c>
      <c r="F170" s="64" t="s">
        <v>2361</v>
      </c>
      <c r="G170" t="s">
        <v>2362</v>
      </c>
      <c r="H170" t="s">
        <v>2363</v>
      </c>
    </row>
    <row r="171" spans="1:8" x14ac:dyDescent="0.25">
      <c r="A171">
        <v>10400072</v>
      </c>
      <c r="B171">
        <v>8.5500000000000007</v>
      </c>
      <c r="C171">
        <v>10.52</v>
      </c>
      <c r="D171">
        <v>-3.91</v>
      </c>
      <c r="E171" s="64" t="s">
        <v>2215</v>
      </c>
      <c r="F171" s="64" t="s">
        <v>2364</v>
      </c>
      <c r="G171" t="s">
        <v>1999</v>
      </c>
      <c r="H171" t="s">
        <v>2000</v>
      </c>
    </row>
    <row r="172" spans="1:8" x14ac:dyDescent="0.25">
      <c r="A172">
        <v>10431974</v>
      </c>
      <c r="B172">
        <v>7.75</v>
      </c>
      <c r="C172">
        <v>6.68</v>
      </c>
      <c r="D172">
        <v>2.09</v>
      </c>
      <c r="E172" s="64" t="s">
        <v>1219</v>
      </c>
      <c r="F172" s="64" t="s">
        <v>2365</v>
      </c>
      <c r="G172" t="s">
        <v>2366</v>
      </c>
      <c r="H172" t="s">
        <v>2367</v>
      </c>
    </row>
    <row r="173" spans="1:8" x14ac:dyDescent="0.25">
      <c r="A173">
        <v>10461721</v>
      </c>
      <c r="B173">
        <v>9.39</v>
      </c>
      <c r="C173">
        <v>6.96</v>
      </c>
      <c r="D173">
        <v>5.36</v>
      </c>
      <c r="E173" s="64" t="s">
        <v>2368</v>
      </c>
      <c r="F173">
        <v>1E-4</v>
      </c>
      <c r="G173" t="s">
        <v>1437</v>
      </c>
      <c r="H173" t="s">
        <v>1438</v>
      </c>
    </row>
    <row r="174" spans="1:8" x14ac:dyDescent="0.25">
      <c r="A174">
        <v>10371271</v>
      </c>
      <c r="B174">
        <v>7.27</v>
      </c>
      <c r="C174">
        <v>8.35</v>
      </c>
      <c r="D174">
        <v>-2.11</v>
      </c>
      <c r="E174" s="64" t="s">
        <v>2369</v>
      </c>
      <c r="F174">
        <v>1E-4</v>
      </c>
      <c r="G174" t="s">
        <v>1099</v>
      </c>
      <c r="H174" t="s">
        <v>1100</v>
      </c>
    </row>
    <row r="175" spans="1:8" x14ac:dyDescent="0.25">
      <c r="A175">
        <v>10514340</v>
      </c>
      <c r="B175">
        <v>8.1</v>
      </c>
      <c r="C175">
        <v>9.2100000000000009</v>
      </c>
      <c r="D175">
        <v>-2.15</v>
      </c>
      <c r="E175" s="64" t="s">
        <v>1710</v>
      </c>
      <c r="F175">
        <v>1E-4</v>
      </c>
      <c r="G175" t="s">
        <v>1812</v>
      </c>
      <c r="H175" t="s">
        <v>1813</v>
      </c>
    </row>
    <row r="176" spans="1:8" x14ac:dyDescent="0.25">
      <c r="A176">
        <v>10455112</v>
      </c>
      <c r="B176">
        <v>7.71</v>
      </c>
      <c r="C176">
        <v>6.11</v>
      </c>
      <c r="D176">
        <v>3.04</v>
      </c>
      <c r="E176" s="64" t="s">
        <v>2370</v>
      </c>
      <c r="F176">
        <v>1E-4</v>
      </c>
      <c r="G176" t="s">
        <v>920</v>
      </c>
      <c r="H176" t="s">
        <v>921</v>
      </c>
    </row>
    <row r="177" spans="1:8" x14ac:dyDescent="0.25">
      <c r="A177">
        <v>10359161</v>
      </c>
      <c r="B177">
        <v>8.66</v>
      </c>
      <c r="C177">
        <v>7.64</v>
      </c>
      <c r="D177">
        <v>2.02</v>
      </c>
      <c r="E177" s="64" t="s">
        <v>2371</v>
      </c>
      <c r="F177">
        <v>1E-4</v>
      </c>
      <c r="G177" t="s">
        <v>1127</v>
      </c>
      <c r="H177" t="s">
        <v>1128</v>
      </c>
    </row>
    <row r="178" spans="1:8" x14ac:dyDescent="0.25">
      <c r="A178">
        <v>10586017</v>
      </c>
      <c r="B178">
        <v>9.76</v>
      </c>
      <c r="C178">
        <v>8.74</v>
      </c>
      <c r="D178">
        <v>2.02</v>
      </c>
      <c r="E178" s="64" t="s">
        <v>2372</v>
      </c>
      <c r="F178">
        <v>1E-4</v>
      </c>
      <c r="G178" t="s">
        <v>2373</v>
      </c>
      <c r="H178" t="s">
        <v>2374</v>
      </c>
    </row>
    <row r="179" spans="1:8" x14ac:dyDescent="0.25">
      <c r="A179">
        <v>10412126</v>
      </c>
      <c r="B179">
        <v>7.56</v>
      </c>
      <c r="C179">
        <v>6.07</v>
      </c>
      <c r="D179">
        <v>2.81</v>
      </c>
      <c r="E179" s="64" t="s">
        <v>1270</v>
      </c>
      <c r="F179">
        <v>2.0000000000000001E-4</v>
      </c>
      <c r="G179" t="s">
        <v>1155</v>
      </c>
      <c r="H179" t="s">
        <v>1156</v>
      </c>
    </row>
    <row r="180" spans="1:8" x14ac:dyDescent="0.25">
      <c r="A180">
        <v>10455118</v>
      </c>
      <c r="B180">
        <v>8.1999999999999993</v>
      </c>
      <c r="C180">
        <v>6.71</v>
      </c>
      <c r="D180">
        <v>2.81</v>
      </c>
      <c r="E180" s="64" t="s">
        <v>2375</v>
      </c>
      <c r="F180">
        <v>2.0000000000000001E-4</v>
      </c>
      <c r="G180" t="s">
        <v>970</v>
      </c>
      <c r="H180" t="s">
        <v>971</v>
      </c>
    </row>
    <row r="181" spans="1:8" x14ac:dyDescent="0.25">
      <c r="A181">
        <v>10404132</v>
      </c>
      <c r="B181">
        <v>9.6</v>
      </c>
      <c r="C181">
        <v>7.42</v>
      </c>
      <c r="D181">
        <v>4.5199999999999996</v>
      </c>
      <c r="E181" s="64" t="s">
        <v>1273</v>
      </c>
      <c r="F181">
        <v>2.0000000000000001E-4</v>
      </c>
      <c r="G181" t="s">
        <v>1384</v>
      </c>
      <c r="H181" t="s">
        <v>1385</v>
      </c>
    </row>
    <row r="182" spans="1:8" x14ac:dyDescent="0.25">
      <c r="A182">
        <v>10450384</v>
      </c>
      <c r="B182">
        <v>7.15</v>
      </c>
      <c r="C182">
        <v>8.89</v>
      </c>
      <c r="D182">
        <v>-3.33</v>
      </c>
      <c r="E182" s="64" t="s">
        <v>2376</v>
      </c>
      <c r="F182">
        <v>2.0000000000000001E-4</v>
      </c>
      <c r="G182" t="s">
        <v>1997</v>
      </c>
      <c r="H182" t="s">
        <v>1998</v>
      </c>
    </row>
    <row r="183" spans="1:8" x14ac:dyDescent="0.25">
      <c r="A183">
        <v>10381798</v>
      </c>
      <c r="B183">
        <v>10.98</v>
      </c>
      <c r="C183">
        <v>9.1999999999999993</v>
      </c>
      <c r="D183">
        <v>3.44</v>
      </c>
      <c r="E183" s="64" t="s">
        <v>1943</v>
      </c>
      <c r="F183">
        <v>2.0000000000000001E-4</v>
      </c>
      <c r="G183" t="s">
        <v>2377</v>
      </c>
      <c r="H183" t="s">
        <v>2378</v>
      </c>
    </row>
    <row r="184" spans="1:8" x14ac:dyDescent="0.25">
      <c r="A184">
        <v>10351658</v>
      </c>
      <c r="B184">
        <v>6.37</v>
      </c>
      <c r="C184">
        <v>8.1300000000000008</v>
      </c>
      <c r="D184">
        <v>-3.4</v>
      </c>
      <c r="E184" s="64" t="s">
        <v>2379</v>
      </c>
      <c r="F184">
        <v>2.0000000000000001E-4</v>
      </c>
      <c r="G184" t="s">
        <v>982</v>
      </c>
      <c r="H184" t="s">
        <v>983</v>
      </c>
    </row>
    <row r="185" spans="1:8" x14ac:dyDescent="0.25">
      <c r="A185">
        <v>10596190</v>
      </c>
      <c r="B185">
        <v>8.8800000000000008</v>
      </c>
      <c r="C185">
        <v>10.45</v>
      </c>
      <c r="D185">
        <v>-2.96</v>
      </c>
      <c r="E185" s="64" t="s">
        <v>2380</v>
      </c>
      <c r="F185">
        <v>2.0000000000000001E-4</v>
      </c>
      <c r="G185" t="s">
        <v>1393</v>
      </c>
      <c r="H185" t="s">
        <v>1394</v>
      </c>
    </row>
    <row r="186" spans="1:8" x14ac:dyDescent="0.25">
      <c r="A186">
        <v>10562812</v>
      </c>
      <c r="B186">
        <v>7.71</v>
      </c>
      <c r="C186">
        <v>8.98</v>
      </c>
      <c r="D186">
        <v>-2.42</v>
      </c>
      <c r="E186" s="64" t="s">
        <v>2381</v>
      </c>
      <c r="F186">
        <v>2.0000000000000001E-4</v>
      </c>
      <c r="G186" t="s">
        <v>2382</v>
      </c>
      <c r="H186" t="s">
        <v>2383</v>
      </c>
    </row>
    <row r="187" spans="1:8" x14ac:dyDescent="0.25">
      <c r="A187">
        <v>10453456</v>
      </c>
      <c r="B187">
        <v>8.83</v>
      </c>
      <c r="C187">
        <v>7.69</v>
      </c>
      <c r="D187">
        <v>2.2000000000000002</v>
      </c>
      <c r="E187" s="64" t="s">
        <v>2384</v>
      </c>
      <c r="F187">
        <v>2.0000000000000001E-4</v>
      </c>
      <c r="G187" t="s">
        <v>2385</v>
      </c>
      <c r="H187" t="s">
        <v>2386</v>
      </c>
    </row>
    <row r="188" spans="1:8" x14ac:dyDescent="0.25">
      <c r="A188">
        <v>10404422</v>
      </c>
      <c r="B188">
        <v>7.88</v>
      </c>
      <c r="C188">
        <v>6.65</v>
      </c>
      <c r="D188">
        <v>2.34</v>
      </c>
      <c r="E188" s="64" t="s">
        <v>2387</v>
      </c>
      <c r="F188">
        <v>2.0000000000000001E-4</v>
      </c>
      <c r="G188" t="s">
        <v>1286</v>
      </c>
      <c r="H188" t="s">
        <v>1287</v>
      </c>
    </row>
    <row r="189" spans="1:8" x14ac:dyDescent="0.25">
      <c r="A189">
        <v>10455108</v>
      </c>
      <c r="B189">
        <v>8.86</v>
      </c>
      <c r="C189">
        <v>7.36</v>
      </c>
      <c r="D189">
        <v>2.83</v>
      </c>
      <c r="E189" s="64" t="s">
        <v>2388</v>
      </c>
      <c r="F189">
        <v>2.0000000000000001E-4</v>
      </c>
      <c r="G189" t="s">
        <v>785</v>
      </c>
      <c r="H189" t="s">
        <v>786</v>
      </c>
    </row>
    <row r="190" spans="1:8" x14ac:dyDescent="0.25">
      <c r="A190">
        <v>10455123</v>
      </c>
      <c r="B190">
        <v>6.92</v>
      </c>
      <c r="C190">
        <v>5.42</v>
      </c>
      <c r="D190">
        <v>2.84</v>
      </c>
      <c r="E190" s="64" t="s">
        <v>1291</v>
      </c>
      <c r="F190">
        <v>2.9999999999999997E-4</v>
      </c>
      <c r="G190" t="s">
        <v>1119</v>
      </c>
      <c r="H190" t="s">
        <v>1120</v>
      </c>
    </row>
    <row r="191" spans="1:8" x14ac:dyDescent="0.25">
      <c r="A191">
        <v>10605820</v>
      </c>
      <c r="B191">
        <v>8.08</v>
      </c>
      <c r="C191">
        <v>6.98</v>
      </c>
      <c r="D191">
        <v>2.15</v>
      </c>
      <c r="E191" s="64" t="s">
        <v>2389</v>
      </c>
      <c r="F191">
        <v>2.9999999999999997E-4</v>
      </c>
      <c r="G191" t="s">
        <v>1933</v>
      </c>
      <c r="H191" t="s">
        <v>1934</v>
      </c>
    </row>
    <row r="192" spans="1:8" x14ac:dyDescent="0.25">
      <c r="A192">
        <v>10572647</v>
      </c>
      <c r="B192">
        <v>6.42</v>
      </c>
      <c r="C192">
        <v>7.43</v>
      </c>
      <c r="D192">
        <v>-2.02</v>
      </c>
      <c r="E192" s="64" t="s">
        <v>2390</v>
      </c>
      <c r="F192">
        <v>2.9999999999999997E-4</v>
      </c>
      <c r="G192" t="s">
        <v>1895</v>
      </c>
      <c r="H192" t="s">
        <v>1896</v>
      </c>
    </row>
    <row r="193" spans="1:8" x14ac:dyDescent="0.25">
      <c r="A193">
        <v>10584572</v>
      </c>
      <c r="B193">
        <v>12.16</v>
      </c>
      <c r="C193">
        <v>13.38</v>
      </c>
      <c r="D193">
        <v>-2.33</v>
      </c>
      <c r="E193" s="64" t="s">
        <v>2391</v>
      </c>
      <c r="F193">
        <v>2.9999999999999997E-4</v>
      </c>
      <c r="G193" t="s">
        <v>2392</v>
      </c>
      <c r="H193" t="s">
        <v>2393</v>
      </c>
    </row>
    <row r="194" spans="1:8" x14ac:dyDescent="0.25">
      <c r="A194">
        <v>10488382</v>
      </c>
      <c r="B194">
        <v>12.48</v>
      </c>
      <c r="C194">
        <v>11.22</v>
      </c>
      <c r="D194">
        <v>2.39</v>
      </c>
      <c r="E194" s="64" t="s">
        <v>2269</v>
      </c>
      <c r="F194">
        <v>2.9999999999999997E-4</v>
      </c>
      <c r="G194" t="s">
        <v>2394</v>
      </c>
      <c r="H194" t="s">
        <v>2395</v>
      </c>
    </row>
    <row r="195" spans="1:8" x14ac:dyDescent="0.25">
      <c r="A195">
        <v>10455128</v>
      </c>
      <c r="B195">
        <v>7.72</v>
      </c>
      <c r="C195">
        <v>6.52</v>
      </c>
      <c r="D195">
        <v>2.31</v>
      </c>
      <c r="E195" s="64" t="s">
        <v>973</v>
      </c>
      <c r="F195">
        <v>2.9999999999999997E-4</v>
      </c>
      <c r="G195" t="s">
        <v>1029</v>
      </c>
      <c r="H195" t="s">
        <v>1030</v>
      </c>
    </row>
    <row r="196" spans="1:8" x14ac:dyDescent="0.25">
      <c r="A196">
        <v>10576692</v>
      </c>
      <c r="B196">
        <v>8.9600000000000009</v>
      </c>
      <c r="C196">
        <v>7.95</v>
      </c>
      <c r="D196">
        <v>2.02</v>
      </c>
      <c r="E196" s="64" t="s">
        <v>2396</v>
      </c>
      <c r="F196">
        <v>2.9999999999999997E-4</v>
      </c>
      <c r="G196" t="s">
        <v>2397</v>
      </c>
      <c r="H196" t="s">
        <v>2398</v>
      </c>
    </row>
    <row r="197" spans="1:8" x14ac:dyDescent="0.25">
      <c r="A197">
        <v>10495993</v>
      </c>
      <c r="B197">
        <v>10.83</v>
      </c>
      <c r="C197">
        <v>12.1</v>
      </c>
      <c r="D197">
        <v>-2.42</v>
      </c>
      <c r="E197" s="64" t="s">
        <v>2399</v>
      </c>
      <c r="F197">
        <v>2.9999999999999997E-4</v>
      </c>
      <c r="G197" t="s">
        <v>2400</v>
      </c>
      <c r="H197" t="s">
        <v>2401</v>
      </c>
    </row>
    <row r="198" spans="1:8" x14ac:dyDescent="0.25">
      <c r="A198">
        <v>10352178</v>
      </c>
      <c r="B198">
        <v>6.39</v>
      </c>
      <c r="C198">
        <v>5.3</v>
      </c>
      <c r="D198">
        <v>2.13</v>
      </c>
      <c r="E198" s="64" t="s">
        <v>2402</v>
      </c>
      <c r="F198">
        <v>4.0000000000000002E-4</v>
      </c>
      <c r="G198" t="s">
        <v>1339</v>
      </c>
      <c r="H198" t="s">
        <v>1340</v>
      </c>
    </row>
    <row r="199" spans="1:8" x14ac:dyDescent="0.25">
      <c r="A199">
        <v>10467258</v>
      </c>
      <c r="B199">
        <v>6.87</v>
      </c>
      <c r="C199">
        <v>8.33</v>
      </c>
      <c r="D199">
        <v>-2.75</v>
      </c>
      <c r="E199" s="64" t="s">
        <v>2403</v>
      </c>
      <c r="F199">
        <v>4.0000000000000002E-4</v>
      </c>
      <c r="G199" t="s">
        <v>1979</v>
      </c>
      <c r="H199" t="s">
        <v>1980</v>
      </c>
    </row>
    <row r="200" spans="1:8" x14ac:dyDescent="0.25">
      <c r="A200">
        <v>10491091</v>
      </c>
      <c r="B200">
        <v>7.5</v>
      </c>
      <c r="C200">
        <v>8.5299999999999994</v>
      </c>
      <c r="D200">
        <v>-2.0499999999999998</v>
      </c>
      <c r="E200" s="64" t="s">
        <v>1811</v>
      </c>
      <c r="F200">
        <v>4.0000000000000002E-4</v>
      </c>
      <c r="G200" t="s">
        <v>1307</v>
      </c>
      <c r="H200" t="s">
        <v>1308</v>
      </c>
    </row>
    <row r="201" spans="1:8" x14ac:dyDescent="0.25">
      <c r="A201">
        <v>10377319</v>
      </c>
      <c r="B201">
        <v>8.6300000000000008</v>
      </c>
      <c r="C201">
        <v>10.72</v>
      </c>
      <c r="D201">
        <v>-4.2699999999999996</v>
      </c>
      <c r="E201" s="64" t="s">
        <v>2404</v>
      </c>
      <c r="F201">
        <v>4.0000000000000002E-4</v>
      </c>
      <c r="G201" t="s">
        <v>1940</v>
      </c>
      <c r="H201" t="s">
        <v>1941</v>
      </c>
    </row>
    <row r="202" spans="1:8" x14ac:dyDescent="0.25">
      <c r="A202">
        <v>10606369</v>
      </c>
      <c r="B202">
        <v>6.85</v>
      </c>
      <c r="C202">
        <v>5.68</v>
      </c>
      <c r="D202">
        <v>2.25</v>
      </c>
      <c r="E202" s="64" t="s">
        <v>2405</v>
      </c>
      <c r="F202">
        <v>4.0000000000000002E-4</v>
      </c>
      <c r="G202" t="s">
        <v>1883</v>
      </c>
      <c r="H202" t="s">
        <v>1884</v>
      </c>
    </row>
    <row r="203" spans="1:8" x14ac:dyDescent="0.25">
      <c r="A203">
        <v>10400143</v>
      </c>
      <c r="B203">
        <v>7.48</v>
      </c>
      <c r="C203">
        <v>8.5399999999999991</v>
      </c>
      <c r="D203">
        <v>-2.08</v>
      </c>
      <c r="E203" s="64" t="s">
        <v>2406</v>
      </c>
      <c r="F203">
        <v>4.0000000000000002E-4</v>
      </c>
      <c r="G203" t="s">
        <v>1331</v>
      </c>
      <c r="H203" t="s">
        <v>1332</v>
      </c>
    </row>
    <row r="204" spans="1:8" x14ac:dyDescent="0.25">
      <c r="A204">
        <v>10403816</v>
      </c>
      <c r="B204">
        <v>5.18</v>
      </c>
      <c r="C204">
        <v>7.71</v>
      </c>
      <c r="D204">
        <v>-5.79</v>
      </c>
      <c r="E204" s="64" t="s">
        <v>2407</v>
      </c>
      <c r="F204">
        <v>5.0000000000000001E-4</v>
      </c>
      <c r="G204" t="s">
        <v>1983</v>
      </c>
      <c r="H204" t="s">
        <v>1984</v>
      </c>
    </row>
    <row r="205" spans="1:8" x14ac:dyDescent="0.25">
      <c r="A205">
        <v>10567316</v>
      </c>
      <c r="B205">
        <v>6</v>
      </c>
      <c r="C205">
        <v>7.12</v>
      </c>
      <c r="D205">
        <v>-2.1800000000000002</v>
      </c>
      <c r="E205" s="64" t="s">
        <v>2408</v>
      </c>
      <c r="F205">
        <v>5.0000000000000001E-4</v>
      </c>
      <c r="G205" t="s">
        <v>2409</v>
      </c>
      <c r="H205" t="s">
        <v>2410</v>
      </c>
    </row>
    <row r="206" spans="1:8" x14ac:dyDescent="0.25">
      <c r="A206">
        <v>10358434</v>
      </c>
      <c r="B206">
        <v>7.14</v>
      </c>
      <c r="C206">
        <v>8.6300000000000008</v>
      </c>
      <c r="D206">
        <v>-2.8</v>
      </c>
      <c r="E206" s="64" t="s">
        <v>1336</v>
      </c>
      <c r="F206">
        <v>5.0000000000000001E-4</v>
      </c>
      <c r="G206" t="s">
        <v>1289</v>
      </c>
      <c r="H206" t="s">
        <v>1290</v>
      </c>
    </row>
    <row r="207" spans="1:8" x14ac:dyDescent="0.25">
      <c r="A207">
        <v>10368947</v>
      </c>
      <c r="B207">
        <v>7.91</v>
      </c>
      <c r="C207">
        <v>6.85</v>
      </c>
      <c r="D207">
        <v>2.08</v>
      </c>
      <c r="E207" s="64" t="s">
        <v>1835</v>
      </c>
      <c r="F207">
        <v>5.0000000000000001E-4</v>
      </c>
      <c r="G207" t="s">
        <v>2411</v>
      </c>
      <c r="H207" t="s">
        <v>2412</v>
      </c>
    </row>
    <row r="208" spans="1:8" x14ac:dyDescent="0.25">
      <c r="A208">
        <v>10379630</v>
      </c>
      <c r="B208">
        <v>7.2</v>
      </c>
      <c r="C208">
        <v>8.2899999999999991</v>
      </c>
      <c r="D208">
        <v>-2.12</v>
      </c>
      <c r="E208" s="64" t="s">
        <v>2413</v>
      </c>
      <c r="F208">
        <v>5.0000000000000001E-4</v>
      </c>
      <c r="G208" t="s">
        <v>2414</v>
      </c>
      <c r="H208" t="s">
        <v>2415</v>
      </c>
    </row>
    <row r="209" spans="1:8" x14ac:dyDescent="0.25">
      <c r="A209">
        <v>10507475</v>
      </c>
      <c r="B209">
        <v>9.4499999999999993</v>
      </c>
      <c r="C209">
        <v>8.34</v>
      </c>
      <c r="D209">
        <v>2.16</v>
      </c>
      <c r="E209" s="64" t="s">
        <v>2416</v>
      </c>
      <c r="F209">
        <v>6.9999999999999999E-4</v>
      </c>
      <c r="G209" t="s">
        <v>2417</v>
      </c>
      <c r="H209" t="s">
        <v>2418</v>
      </c>
    </row>
    <row r="210" spans="1:8" x14ac:dyDescent="0.25">
      <c r="A210">
        <v>10360398</v>
      </c>
      <c r="B210">
        <v>5.78</v>
      </c>
      <c r="C210">
        <v>7.62</v>
      </c>
      <c r="D210">
        <v>-3.57</v>
      </c>
      <c r="E210" s="64" t="s">
        <v>2419</v>
      </c>
      <c r="F210">
        <v>8.0000000000000004E-4</v>
      </c>
      <c r="G210" t="s">
        <v>1869</v>
      </c>
      <c r="H210" t="s">
        <v>1870</v>
      </c>
    </row>
    <row r="211" spans="1:8" x14ac:dyDescent="0.25">
      <c r="A211">
        <v>10512470</v>
      </c>
      <c r="B211">
        <v>10.24</v>
      </c>
      <c r="C211">
        <v>8.9</v>
      </c>
      <c r="D211">
        <v>2.54</v>
      </c>
      <c r="E211" s="64" t="s">
        <v>2420</v>
      </c>
      <c r="F211">
        <v>8.0000000000000004E-4</v>
      </c>
      <c r="G211" t="s">
        <v>885</v>
      </c>
      <c r="H211" t="s">
        <v>886</v>
      </c>
    </row>
    <row r="212" spans="1:8" x14ac:dyDescent="0.25">
      <c r="A212">
        <v>10445251</v>
      </c>
      <c r="B212">
        <v>6.2</v>
      </c>
      <c r="C212">
        <v>7.25</v>
      </c>
      <c r="D212">
        <v>-2.06</v>
      </c>
      <c r="E212" s="64" t="s">
        <v>2421</v>
      </c>
      <c r="F212">
        <v>8.0000000000000004E-4</v>
      </c>
      <c r="G212" t="s">
        <v>1358</v>
      </c>
      <c r="H212" t="s">
        <v>1359</v>
      </c>
    </row>
    <row r="213" spans="1:8" x14ac:dyDescent="0.25">
      <c r="A213">
        <v>10403063</v>
      </c>
      <c r="B213">
        <v>8.67</v>
      </c>
      <c r="C213">
        <v>7.28</v>
      </c>
      <c r="D213">
        <v>2.62</v>
      </c>
      <c r="E213" s="64" t="s">
        <v>2422</v>
      </c>
      <c r="F213">
        <v>8.9999999999999998E-4</v>
      </c>
      <c r="G213" t="s">
        <v>1918</v>
      </c>
      <c r="H213" t="s">
        <v>1919</v>
      </c>
    </row>
    <row r="214" spans="1:8" x14ac:dyDescent="0.25">
      <c r="A214">
        <v>10411215</v>
      </c>
      <c r="B214">
        <v>7.3</v>
      </c>
      <c r="C214">
        <v>8.52</v>
      </c>
      <c r="D214">
        <v>-2.33</v>
      </c>
      <c r="E214" s="64" t="s">
        <v>1859</v>
      </c>
      <c r="F214">
        <v>8.9999999999999998E-4</v>
      </c>
      <c r="G214" t="s">
        <v>1857</v>
      </c>
      <c r="H214" t="s">
        <v>1858</v>
      </c>
    </row>
    <row r="215" spans="1:8" x14ac:dyDescent="0.25">
      <c r="A215">
        <v>10502335</v>
      </c>
      <c r="B215">
        <v>6.61</v>
      </c>
      <c r="C215">
        <v>7.87</v>
      </c>
      <c r="D215">
        <v>-2.4</v>
      </c>
      <c r="E215" s="64" t="s">
        <v>2423</v>
      </c>
      <c r="F215">
        <v>1E-3</v>
      </c>
      <c r="G215" t="s">
        <v>1213</v>
      </c>
      <c r="H215" t="s">
        <v>1214</v>
      </c>
    </row>
    <row r="216" spans="1:8" x14ac:dyDescent="0.25">
      <c r="A216">
        <v>10478219</v>
      </c>
      <c r="B216">
        <v>8.15</v>
      </c>
      <c r="C216">
        <v>9.17</v>
      </c>
      <c r="D216">
        <v>-2.04</v>
      </c>
      <c r="E216" s="64" t="s">
        <v>2424</v>
      </c>
      <c r="F216">
        <v>1E-3</v>
      </c>
      <c r="G216" t="s">
        <v>1137</v>
      </c>
      <c r="H216" t="s">
        <v>1138</v>
      </c>
    </row>
    <row r="217" spans="1:8" x14ac:dyDescent="0.25">
      <c r="A217">
        <v>10465831</v>
      </c>
      <c r="B217">
        <v>11.42</v>
      </c>
      <c r="C217">
        <v>10.35</v>
      </c>
      <c r="D217">
        <v>2.11</v>
      </c>
      <c r="E217" s="64" t="s">
        <v>2425</v>
      </c>
      <c r="F217">
        <v>1.1999999999999999E-3</v>
      </c>
      <c r="G217" t="s">
        <v>2426</v>
      </c>
      <c r="H217" t="s">
        <v>2427</v>
      </c>
    </row>
    <row r="218" spans="1:8" x14ac:dyDescent="0.25">
      <c r="A218">
        <v>10536273</v>
      </c>
      <c r="B218">
        <v>7.1</v>
      </c>
      <c r="C218">
        <v>8.1300000000000008</v>
      </c>
      <c r="D218">
        <v>-2.04</v>
      </c>
      <c r="E218" s="64" t="s">
        <v>2428</v>
      </c>
      <c r="F218">
        <v>1.2999999999999999E-3</v>
      </c>
      <c r="G218" t="s">
        <v>2429</v>
      </c>
      <c r="H218" t="s">
        <v>2430</v>
      </c>
    </row>
    <row r="219" spans="1:8" x14ac:dyDescent="0.25">
      <c r="A219">
        <v>10442219</v>
      </c>
      <c r="B219">
        <v>9.74</v>
      </c>
      <c r="C219">
        <v>8.69</v>
      </c>
      <c r="D219">
        <v>2.0699999999999998</v>
      </c>
      <c r="E219" s="64" t="s">
        <v>2431</v>
      </c>
      <c r="F219">
        <v>1.2999999999999999E-3</v>
      </c>
      <c r="G219" t="s">
        <v>977</v>
      </c>
      <c r="H219" t="s">
        <v>978</v>
      </c>
    </row>
    <row r="220" spans="1:8" x14ac:dyDescent="0.25">
      <c r="A220">
        <v>10464448</v>
      </c>
      <c r="B220">
        <v>4.1399999999999997</v>
      </c>
      <c r="C220">
        <v>5.24</v>
      </c>
      <c r="D220">
        <v>-2.14</v>
      </c>
      <c r="E220" s="64" t="s">
        <v>2432</v>
      </c>
      <c r="F220">
        <v>1.4E-3</v>
      </c>
      <c r="G220" t="s">
        <v>2433</v>
      </c>
      <c r="H220" t="s">
        <v>2434</v>
      </c>
    </row>
    <row r="221" spans="1:8" x14ac:dyDescent="0.25">
      <c r="A221">
        <v>10403034</v>
      </c>
      <c r="B221">
        <v>8.9499999999999993</v>
      </c>
      <c r="C221">
        <v>7.5</v>
      </c>
      <c r="D221">
        <v>2.72</v>
      </c>
      <c r="E221" s="64" t="s">
        <v>2435</v>
      </c>
      <c r="F221">
        <v>1.5E-3</v>
      </c>
      <c r="G221" t="s">
        <v>1951</v>
      </c>
      <c r="H221" t="s">
        <v>1952</v>
      </c>
    </row>
    <row r="222" spans="1:8" x14ac:dyDescent="0.25">
      <c r="A222">
        <v>10417068</v>
      </c>
      <c r="B222">
        <v>10.37</v>
      </c>
      <c r="C222">
        <v>9.2100000000000009</v>
      </c>
      <c r="D222">
        <v>2.23</v>
      </c>
      <c r="E222" s="64" t="s">
        <v>2436</v>
      </c>
      <c r="F222">
        <v>1.6999999999999999E-3</v>
      </c>
      <c r="G222" t="s">
        <v>2437</v>
      </c>
      <c r="H222" t="s">
        <v>2438</v>
      </c>
    </row>
    <row r="223" spans="1:8" x14ac:dyDescent="0.25">
      <c r="A223">
        <v>10606355</v>
      </c>
      <c r="B223">
        <v>7.96</v>
      </c>
      <c r="C223">
        <v>9.4499999999999993</v>
      </c>
      <c r="D223">
        <v>-2.8</v>
      </c>
      <c r="E223" s="64" t="s">
        <v>2439</v>
      </c>
      <c r="F223">
        <v>2E-3</v>
      </c>
      <c r="G223" t="s">
        <v>2440</v>
      </c>
      <c r="H223" t="s">
        <v>2441</v>
      </c>
    </row>
    <row r="224" spans="1:8" x14ac:dyDescent="0.25">
      <c r="A224">
        <v>10493820</v>
      </c>
      <c r="B224">
        <v>6.98</v>
      </c>
      <c r="C224">
        <v>8.6300000000000008</v>
      </c>
      <c r="D224">
        <v>-3.14</v>
      </c>
      <c r="E224" s="64" t="s">
        <v>2442</v>
      </c>
      <c r="F224">
        <v>2.0999999999999999E-3</v>
      </c>
      <c r="G224" t="s">
        <v>1425</v>
      </c>
      <c r="H224" t="s">
        <v>1426</v>
      </c>
    </row>
    <row r="225" spans="1:8" x14ac:dyDescent="0.25">
      <c r="A225">
        <v>10497817</v>
      </c>
      <c r="B225">
        <v>9.1</v>
      </c>
      <c r="C225">
        <v>7.98</v>
      </c>
      <c r="D225">
        <v>2.17</v>
      </c>
      <c r="E225" s="64" t="s">
        <v>2443</v>
      </c>
      <c r="F225">
        <v>2.8E-3</v>
      </c>
      <c r="G225" t="s">
        <v>1986</v>
      </c>
      <c r="H225" t="s">
        <v>1987</v>
      </c>
    </row>
    <row r="226" spans="1:8" x14ac:dyDescent="0.25">
      <c r="A226">
        <v>10498367</v>
      </c>
      <c r="B226">
        <v>7.85</v>
      </c>
      <c r="C226">
        <v>6.72</v>
      </c>
      <c r="D226">
        <v>2.19</v>
      </c>
      <c r="E226" s="64" t="s">
        <v>2444</v>
      </c>
      <c r="F226">
        <v>2.8999999999999998E-3</v>
      </c>
      <c r="G226" t="s">
        <v>2445</v>
      </c>
      <c r="H226" t="s">
        <v>2446</v>
      </c>
    </row>
    <row r="227" spans="1:8" x14ac:dyDescent="0.25">
      <c r="A227">
        <v>10600131</v>
      </c>
      <c r="B227">
        <v>5.63</v>
      </c>
      <c r="C227">
        <v>6.67</v>
      </c>
      <c r="D227">
        <v>-2.06</v>
      </c>
      <c r="E227" s="64" t="s">
        <v>2447</v>
      </c>
      <c r="F227">
        <v>3.0999999999999999E-3</v>
      </c>
      <c r="G227" t="s">
        <v>1957</v>
      </c>
      <c r="H227" t="s">
        <v>1958</v>
      </c>
    </row>
    <row r="228" spans="1:8" x14ac:dyDescent="0.25">
      <c r="A228">
        <v>10572432</v>
      </c>
      <c r="B228">
        <v>8.39</v>
      </c>
      <c r="C228">
        <v>9.44</v>
      </c>
      <c r="D228">
        <v>-2.0699999999999998</v>
      </c>
      <c r="E228">
        <v>1E-4</v>
      </c>
      <c r="F228">
        <v>3.7000000000000002E-3</v>
      </c>
      <c r="G228" t="s">
        <v>1391</v>
      </c>
      <c r="H228" t="s">
        <v>1392</v>
      </c>
    </row>
    <row r="229" spans="1:8" x14ac:dyDescent="0.25">
      <c r="A229">
        <v>10403821</v>
      </c>
      <c r="B229">
        <v>9.6300000000000008</v>
      </c>
      <c r="C229">
        <v>11.67</v>
      </c>
      <c r="D229">
        <v>-4.1100000000000003</v>
      </c>
      <c r="E229">
        <v>1E-4</v>
      </c>
      <c r="F229">
        <v>4.1999999999999997E-3</v>
      </c>
      <c r="G229" t="s">
        <v>1455</v>
      </c>
      <c r="H229" t="s">
        <v>1456</v>
      </c>
    </row>
    <row r="230" spans="1:8" x14ac:dyDescent="0.25">
      <c r="A230">
        <v>10585778</v>
      </c>
      <c r="B230">
        <v>8.93</v>
      </c>
      <c r="C230">
        <v>10.6</v>
      </c>
      <c r="D230">
        <v>-3.17</v>
      </c>
      <c r="E230">
        <v>2.0000000000000001E-4</v>
      </c>
      <c r="F230">
        <v>4.5999999999999999E-3</v>
      </c>
      <c r="G230" t="s">
        <v>2448</v>
      </c>
      <c r="H230" t="s">
        <v>2449</v>
      </c>
    </row>
    <row r="231" spans="1:8" x14ac:dyDescent="0.25">
      <c r="A231">
        <v>10510129</v>
      </c>
      <c r="B231">
        <v>10.06</v>
      </c>
      <c r="C231">
        <v>9.0299999999999994</v>
      </c>
      <c r="D231">
        <v>2.0499999999999998</v>
      </c>
      <c r="E231">
        <v>2.9999999999999997E-4</v>
      </c>
      <c r="F231">
        <v>8.3999999999999995E-3</v>
      </c>
      <c r="G231" t="s">
        <v>1381</v>
      </c>
      <c r="H231" t="s">
        <v>1382</v>
      </c>
    </row>
    <row r="232" spans="1:8" x14ac:dyDescent="0.25">
      <c r="A232">
        <v>10598771</v>
      </c>
      <c r="B232">
        <v>7.36</v>
      </c>
      <c r="C232">
        <v>6.17</v>
      </c>
      <c r="D232">
        <v>2.29</v>
      </c>
      <c r="E232">
        <v>4.0000000000000002E-4</v>
      </c>
      <c r="F232">
        <v>8.6E-3</v>
      </c>
      <c r="G232" t="s">
        <v>1337</v>
      </c>
      <c r="H232" t="s">
        <v>1338</v>
      </c>
    </row>
    <row r="233" spans="1:8" x14ac:dyDescent="0.25">
      <c r="A233">
        <v>10358389</v>
      </c>
      <c r="B233">
        <v>9.08</v>
      </c>
      <c r="C233">
        <v>7.77</v>
      </c>
      <c r="D233">
        <v>2.48</v>
      </c>
      <c r="E233">
        <v>5.0000000000000001E-4</v>
      </c>
      <c r="F233">
        <v>1.0699999999999999E-2</v>
      </c>
      <c r="G233" t="s">
        <v>2450</v>
      </c>
      <c r="H233" t="s">
        <v>2451</v>
      </c>
    </row>
    <row r="234" spans="1:8" x14ac:dyDescent="0.25">
      <c r="A234">
        <v>10374035</v>
      </c>
      <c r="B234">
        <v>9.15</v>
      </c>
      <c r="C234">
        <v>10.210000000000001</v>
      </c>
      <c r="D234">
        <v>-2.09</v>
      </c>
      <c r="E234">
        <v>5.0000000000000001E-4</v>
      </c>
      <c r="F234">
        <v>1.0800000000000001E-2</v>
      </c>
      <c r="G234" t="s">
        <v>2452</v>
      </c>
      <c r="H234" t="s">
        <v>2453</v>
      </c>
    </row>
    <row r="235" spans="1:8" x14ac:dyDescent="0.25">
      <c r="A235">
        <v>10592888</v>
      </c>
      <c r="B235">
        <v>5.51</v>
      </c>
      <c r="C235">
        <v>6.76</v>
      </c>
      <c r="D235">
        <v>-2.38</v>
      </c>
      <c r="E235">
        <v>5.0000000000000001E-4</v>
      </c>
      <c r="F235">
        <v>1.09E-2</v>
      </c>
      <c r="G235" t="s">
        <v>1993</v>
      </c>
      <c r="H235" t="s">
        <v>1994</v>
      </c>
    </row>
    <row r="236" spans="1:8" x14ac:dyDescent="0.25">
      <c r="A236">
        <v>10407940</v>
      </c>
      <c r="B236">
        <v>9.67</v>
      </c>
      <c r="C236">
        <v>11.43</v>
      </c>
      <c r="D236">
        <v>-3.39</v>
      </c>
      <c r="E236">
        <v>5.0000000000000001E-4</v>
      </c>
      <c r="F236">
        <v>1.0999999999999999E-2</v>
      </c>
      <c r="G236" t="s">
        <v>2454</v>
      </c>
      <c r="H236" t="s">
        <v>2455</v>
      </c>
    </row>
    <row r="237" spans="1:8" x14ac:dyDescent="0.25">
      <c r="A237">
        <v>10348537</v>
      </c>
      <c r="B237">
        <v>9.24</v>
      </c>
      <c r="C237">
        <v>8.1</v>
      </c>
      <c r="D237">
        <v>2.21</v>
      </c>
      <c r="E237">
        <v>5.0000000000000001E-4</v>
      </c>
      <c r="F237">
        <v>1.21E-2</v>
      </c>
      <c r="G237" t="s">
        <v>2456</v>
      </c>
      <c r="H237" t="s">
        <v>2457</v>
      </c>
    </row>
    <row r="238" spans="1:8" x14ac:dyDescent="0.25">
      <c r="A238">
        <v>10539933</v>
      </c>
      <c r="B238">
        <v>8.49</v>
      </c>
      <c r="C238">
        <v>9.57</v>
      </c>
      <c r="D238">
        <v>-2.11</v>
      </c>
      <c r="E238">
        <v>6.9999999999999999E-4</v>
      </c>
      <c r="F238">
        <v>1.52E-2</v>
      </c>
      <c r="G238" t="s">
        <v>1411</v>
      </c>
      <c r="H238" t="s">
        <v>1412</v>
      </c>
    </row>
    <row r="239" spans="1:8" x14ac:dyDescent="0.25">
      <c r="A239">
        <v>10603551</v>
      </c>
      <c r="B239">
        <v>10.23</v>
      </c>
      <c r="C239">
        <v>8.76</v>
      </c>
      <c r="D239">
        <v>2.76</v>
      </c>
      <c r="E239">
        <v>8.9999999999999998E-4</v>
      </c>
      <c r="F239">
        <v>1.72E-2</v>
      </c>
      <c r="G239" t="s">
        <v>1421</v>
      </c>
      <c r="H239" t="s">
        <v>1422</v>
      </c>
    </row>
    <row r="240" spans="1:8" x14ac:dyDescent="0.25">
      <c r="A240">
        <v>10523717</v>
      </c>
      <c r="B240">
        <v>9.18</v>
      </c>
      <c r="C240">
        <v>7.94</v>
      </c>
      <c r="D240">
        <v>2.36</v>
      </c>
      <c r="E240">
        <v>8.9999999999999998E-4</v>
      </c>
      <c r="F240">
        <v>1.7899999999999999E-2</v>
      </c>
      <c r="G240" t="s">
        <v>1283</v>
      </c>
      <c r="H240" t="s">
        <v>1284</v>
      </c>
    </row>
    <row r="241" spans="1:8" x14ac:dyDescent="0.25">
      <c r="A241">
        <v>10555174</v>
      </c>
      <c r="B241">
        <v>7.13</v>
      </c>
      <c r="C241">
        <v>8.16</v>
      </c>
      <c r="D241">
        <v>-2.0499999999999998</v>
      </c>
      <c r="E241">
        <v>1E-3</v>
      </c>
      <c r="F241">
        <v>1.9699999999999999E-2</v>
      </c>
      <c r="G241" t="s">
        <v>1991</v>
      </c>
      <c r="H241" t="s">
        <v>1992</v>
      </c>
    </row>
    <row r="242" spans="1:8" x14ac:dyDescent="0.25">
      <c r="A242">
        <v>10406982</v>
      </c>
      <c r="B242">
        <v>8.57</v>
      </c>
      <c r="C242">
        <v>7.55</v>
      </c>
      <c r="D242">
        <v>2.02</v>
      </c>
      <c r="E242">
        <v>1.1999999999999999E-3</v>
      </c>
      <c r="F242">
        <v>2.1700000000000001E-2</v>
      </c>
      <c r="G242" t="s">
        <v>1419</v>
      </c>
      <c r="H242" t="s">
        <v>1420</v>
      </c>
    </row>
    <row r="243" spans="1:8" x14ac:dyDescent="0.25">
      <c r="A243">
        <v>10404152</v>
      </c>
      <c r="B243">
        <v>10.18</v>
      </c>
      <c r="C243">
        <v>9.1199999999999992</v>
      </c>
      <c r="D243">
        <v>2.08</v>
      </c>
      <c r="E243">
        <v>1.6999999999999999E-3</v>
      </c>
      <c r="F243">
        <v>2.93E-2</v>
      </c>
      <c r="G243" t="s">
        <v>2458</v>
      </c>
      <c r="H243" t="s">
        <v>2459</v>
      </c>
    </row>
    <row r="244" spans="1:8" x14ac:dyDescent="0.25">
      <c r="A244">
        <v>10529375</v>
      </c>
      <c r="B244">
        <v>10.82</v>
      </c>
      <c r="C244">
        <v>9.6300000000000008</v>
      </c>
      <c r="D244">
        <v>2.29</v>
      </c>
      <c r="E244">
        <v>1.6999999999999999E-3</v>
      </c>
      <c r="F244">
        <v>2.9499999999999998E-2</v>
      </c>
      <c r="G244" t="s">
        <v>1423</v>
      </c>
      <c r="H244" t="s">
        <v>1424</v>
      </c>
    </row>
    <row r="245" spans="1:8" x14ac:dyDescent="0.25">
      <c r="A245">
        <v>10575693</v>
      </c>
      <c r="B245">
        <v>9.52</v>
      </c>
      <c r="C245">
        <v>10.63</v>
      </c>
      <c r="D245">
        <v>-2.16</v>
      </c>
      <c r="E245">
        <v>3.5000000000000001E-3</v>
      </c>
      <c r="F245">
        <v>4.9599999999999998E-2</v>
      </c>
      <c r="G245" t="s">
        <v>2460</v>
      </c>
      <c r="H245" t="s">
        <v>2461</v>
      </c>
    </row>
    <row r="246" spans="1:8" x14ac:dyDescent="0.25">
      <c r="A246">
        <v>10576328</v>
      </c>
      <c r="B246">
        <v>6.66</v>
      </c>
      <c r="C246">
        <v>8.1</v>
      </c>
      <c r="D246">
        <v>-2.72</v>
      </c>
      <c r="E246">
        <v>8.2000000000000007E-3</v>
      </c>
      <c r="F246">
        <v>9.0800000000000006E-2</v>
      </c>
      <c r="G246" t="s">
        <v>2037</v>
      </c>
      <c r="H246" t="s">
        <v>2038</v>
      </c>
    </row>
    <row r="247" spans="1:8" x14ac:dyDescent="0.25">
      <c r="A247">
        <v>10461622</v>
      </c>
      <c r="B247">
        <v>5.91</v>
      </c>
      <c r="C247">
        <v>7.01</v>
      </c>
      <c r="D247">
        <v>-2.15</v>
      </c>
      <c r="E247">
        <v>1.03E-2</v>
      </c>
      <c r="F247">
        <v>0.106</v>
      </c>
      <c r="G247" t="s">
        <v>2027</v>
      </c>
      <c r="H247" t="s">
        <v>2028</v>
      </c>
    </row>
    <row r="248" spans="1:8" x14ac:dyDescent="0.25">
      <c r="A248">
        <v>10450508</v>
      </c>
      <c r="B248">
        <v>7.18</v>
      </c>
      <c r="C248">
        <v>8.6199999999999992</v>
      </c>
      <c r="D248">
        <v>-2.7</v>
      </c>
      <c r="E248">
        <v>3.4000000000000002E-2</v>
      </c>
      <c r="F248">
        <v>0.2268</v>
      </c>
      <c r="G248" t="s">
        <v>2462</v>
      </c>
      <c r="H248" t="s">
        <v>2463</v>
      </c>
    </row>
  </sheetData>
  <mergeCells count="1">
    <mergeCell ref="A1:C1"/>
  </mergeCell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K33"/>
  <sheetViews>
    <sheetView workbookViewId="0">
      <selection activeCell="A2" sqref="A2:K2"/>
    </sheetView>
  </sheetViews>
  <sheetFormatPr baseColWidth="10" defaultRowHeight="15" x14ac:dyDescent="0.25"/>
  <cols>
    <col min="1" max="2" width="48.42578125" bestFit="1" customWidth="1"/>
    <col min="10" max="10" width="28.5703125" bestFit="1" customWidth="1"/>
  </cols>
  <sheetData>
    <row r="1" spans="1:11" x14ac:dyDescent="0.25">
      <c r="A1" s="61" t="s">
        <v>481</v>
      </c>
    </row>
    <row r="2" spans="1:11" x14ac:dyDescent="0.25">
      <c r="A2" s="19" t="s">
        <v>230</v>
      </c>
      <c r="B2" s="19" t="s">
        <v>231</v>
      </c>
      <c r="C2" s="19" t="s">
        <v>232</v>
      </c>
      <c r="D2" s="19" t="s">
        <v>233</v>
      </c>
      <c r="E2" s="19" t="s">
        <v>234</v>
      </c>
      <c r="F2" s="19" t="s">
        <v>235</v>
      </c>
      <c r="G2" s="19" t="s">
        <v>236</v>
      </c>
      <c r="H2" s="19" t="s">
        <v>237</v>
      </c>
      <c r="I2" s="19" t="s">
        <v>238</v>
      </c>
      <c r="J2" s="19" t="s">
        <v>239</v>
      </c>
      <c r="K2" s="19" t="s">
        <v>240</v>
      </c>
    </row>
    <row r="3" spans="1:11" x14ac:dyDescent="0.25">
      <c r="A3" t="s">
        <v>250</v>
      </c>
      <c r="B3" t="s">
        <v>250</v>
      </c>
      <c r="C3">
        <v>206</v>
      </c>
      <c r="D3">
        <v>-0.39128274327837298</v>
      </c>
      <c r="E3">
        <v>-5.3185371775512298</v>
      </c>
      <c r="F3">
        <v>1E-10</v>
      </c>
      <c r="G3">
        <v>2.5000000000000001E-9</v>
      </c>
      <c r="H3">
        <v>7.3684210526315798E-10</v>
      </c>
      <c r="I3">
        <v>3979</v>
      </c>
      <c r="J3" t="s">
        <v>355</v>
      </c>
      <c r="K3" t="s">
        <v>356</v>
      </c>
    </row>
    <row r="4" spans="1:11" x14ac:dyDescent="0.25">
      <c r="A4" t="s">
        <v>253</v>
      </c>
      <c r="B4" t="s">
        <v>253</v>
      </c>
      <c r="C4">
        <v>143</v>
      </c>
      <c r="D4">
        <v>-0.365325907619242</v>
      </c>
      <c r="E4">
        <v>-4.2679779104081099</v>
      </c>
      <c r="F4">
        <v>1E-10</v>
      </c>
      <c r="G4">
        <v>2.5000000000000001E-9</v>
      </c>
      <c r="H4">
        <v>7.3684210526315798E-10</v>
      </c>
      <c r="I4">
        <v>2612</v>
      </c>
      <c r="J4" t="s">
        <v>357</v>
      </c>
      <c r="K4" t="s">
        <v>358</v>
      </c>
    </row>
    <row r="5" spans="1:11" x14ac:dyDescent="0.25">
      <c r="A5" t="s">
        <v>349</v>
      </c>
      <c r="B5" t="s">
        <v>349</v>
      </c>
      <c r="C5">
        <v>198</v>
      </c>
      <c r="D5">
        <v>-0.24834121031220699</v>
      </c>
      <c r="E5">
        <v>-3.37175984388645</v>
      </c>
      <c r="F5">
        <v>2.00472997436045E-7</v>
      </c>
      <c r="G5">
        <v>3.3412166239340899E-6</v>
      </c>
      <c r="H5">
        <v>9.8477963652794199E-7</v>
      </c>
      <c r="I5">
        <v>6200</v>
      </c>
      <c r="J5" t="s">
        <v>359</v>
      </c>
      <c r="K5" t="s">
        <v>360</v>
      </c>
    </row>
    <row r="6" spans="1:11" x14ac:dyDescent="0.25">
      <c r="A6" t="s">
        <v>286</v>
      </c>
      <c r="B6" t="s">
        <v>286</v>
      </c>
      <c r="C6">
        <v>96</v>
      </c>
      <c r="D6">
        <v>-0.34822108942956997</v>
      </c>
      <c r="E6">
        <v>-3.5004665596593099</v>
      </c>
      <c r="F6">
        <v>2.4039030353757701E-6</v>
      </c>
      <c r="G6">
        <v>3.0048787942197201E-5</v>
      </c>
      <c r="H6">
        <v>8.8564848671739002E-6</v>
      </c>
      <c r="I6">
        <v>4552</v>
      </c>
      <c r="J6" t="s">
        <v>361</v>
      </c>
      <c r="K6" t="s">
        <v>362</v>
      </c>
    </row>
    <row r="7" spans="1:11" x14ac:dyDescent="0.25">
      <c r="A7" t="s">
        <v>280</v>
      </c>
      <c r="B7" t="s">
        <v>280</v>
      </c>
      <c r="C7">
        <v>200</v>
      </c>
      <c r="D7">
        <v>-0.221248711581672</v>
      </c>
      <c r="E7">
        <v>-2.9995266234734901</v>
      </c>
      <c r="F7">
        <v>1.32640870454051E-5</v>
      </c>
      <c r="G7">
        <v>1.3264087045405099E-4</v>
      </c>
      <c r="H7">
        <v>3.9094151291720297E-5</v>
      </c>
      <c r="I7">
        <v>2872</v>
      </c>
      <c r="J7" t="s">
        <v>363</v>
      </c>
      <c r="K7" t="s">
        <v>364</v>
      </c>
    </row>
    <row r="8" spans="1:11" x14ac:dyDescent="0.25">
      <c r="A8" t="s">
        <v>277</v>
      </c>
      <c r="B8" t="s">
        <v>277</v>
      </c>
      <c r="C8">
        <v>199</v>
      </c>
      <c r="D8">
        <v>-0.22247715730721501</v>
      </c>
      <c r="E8">
        <v>-3.0199186450786302</v>
      </c>
      <c r="F8">
        <v>1.8860294671976099E-5</v>
      </c>
      <c r="G8">
        <v>1.57169122266467E-4</v>
      </c>
      <c r="H8">
        <v>4.6323530773274599E-5</v>
      </c>
      <c r="I8">
        <v>1824</v>
      </c>
      <c r="J8" t="s">
        <v>365</v>
      </c>
      <c r="K8" t="s">
        <v>366</v>
      </c>
    </row>
    <row r="9" spans="1:11" x14ac:dyDescent="0.25">
      <c r="A9" t="s">
        <v>247</v>
      </c>
      <c r="B9" t="s">
        <v>247</v>
      </c>
      <c r="C9">
        <v>200</v>
      </c>
      <c r="D9">
        <v>-0.20263519512226999</v>
      </c>
      <c r="E9">
        <v>-2.74717831474298</v>
      </c>
      <c r="F9">
        <v>7.8551067038702403E-5</v>
      </c>
      <c r="G9">
        <v>4.9094416899189003E-4</v>
      </c>
      <c r="H9">
        <v>1.4469933401866199E-4</v>
      </c>
      <c r="I9">
        <v>4487</v>
      </c>
      <c r="J9" t="s">
        <v>367</v>
      </c>
      <c r="K9" t="s">
        <v>368</v>
      </c>
    </row>
    <row r="10" spans="1:11" x14ac:dyDescent="0.25">
      <c r="A10" t="s">
        <v>274</v>
      </c>
      <c r="B10" t="s">
        <v>274</v>
      </c>
      <c r="C10">
        <v>198</v>
      </c>
      <c r="D10">
        <v>-0.19916618049035001</v>
      </c>
      <c r="E10">
        <v>-2.7041042797261201</v>
      </c>
      <c r="F10">
        <v>7.5151540120536403E-5</v>
      </c>
      <c r="G10">
        <v>4.9094416899189003E-4</v>
      </c>
      <c r="H10">
        <v>1.4469933401866199E-4</v>
      </c>
      <c r="I10">
        <v>3201</v>
      </c>
      <c r="J10" t="s">
        <v>369</v>
      </c>
      <c r="K10" t="s">
        <v>370</v>
      </c>
    </row>
    <row r="11" spans="1:11" x14ac:dyDescent="0.25">
      <c r="A11" t="s">
        <v>256</v>
      </c>
      <c r="B11" t="s">
        <v>256</v>
      </c>
      <c r="C11">
        <v>99</v>
      </c>
      <c r="D11">
        <v>0.42122661627720298</v>
      </c>
      <c r="E11">
        <v>4.1221493765319499</v>
      </c>
      <c r="F11">
        <v>9.8048098383656901E-5</v>
      </c>
      <c r="G11">
        <v>5.4471165768698302E-4</v>
      </c>
      <c r="H11">
        <v>1.6054659384458401E-4</v>
      </c>
      <c r="I11">
        <v>3830</v>
      </c>
      <c r="J11" t="s">
        <v>371</v>
      </c>
      <c r="K11" t="s">
        <v>372</v>
      </c>
    </row>
    <row r="12" spans="1:11" x14ac:dyDescent="0.25">
      <c r="A12" t="s">
        <v>289</v>
      </c>
      <c r="B12" t="s">
        <v>289</v>
      </c>
      <c r="C12">
        <v>200</v>
      </c>
      <c r="D12">
        <v>-0.18748768326444201</v>
      </c>
      <c r="E12">
        <v>-2.54181953650592</v>
      </c>
      <c r="F12">
        <v>2.87895609323303E-4</v>
      </c>
      <c r="G12">
        <v>1.43947804661651E-3</v>
      </c>
      <c r="H12">
        <v>4.2426721373960401E-4</v>
      </c>
      <c r="I12">
        <v>5946</v>
      </c>
      <c r="J12" t="s">
        <v>373</v>
      </c>
      <c r="K12" t="s">
        <v>374</v>
      </c>
    </row>
    <row r="13" spans="1:11" x14ac:dyDescent="0.25">
      <c r="A13" t="s">
        <v>340</v>
      </c>
      <c r="B13" t="s">
        <v>340</v>
      </c>
      <c r="C13">
        <v>54</v>
      </c>
      <c r="D13">
        <v>-0.35601184264247199</v>
      </c>
      <c r="E13">
        <v>-2.7656397117829701</v>
      </c>
      <c r="F13">
        <v>3.8849855827742698E-4</v>
      </c>
      <c r="G13">
        <v>1.76590253762467E-3</v>
      </c>
      <c r="H13">
        <v>5.2047653740516504E-4</v>
      </c>
      <c r="I13">
        <v>1939</v>
      </c>
      <c r="J13" t="s">
        <v>375</v>
      </c>
      <c r="K13" t="s">
        <v>376</v>
      </c>
    </row>
    <row r="14" spans="1:11" x14ac:dyDescent="0.25">
      <c r="A14" t="s">
        <v>304</v>
      </c>
      <c r="B14" t="s">
        <v>304</v>
      </c>
      <c r="C14">
        <v>159</v>
      </c>
      <c r="D14">
        <v>-0.20827796576836899</v>
      </c>
      <c r="E14">
        <v>-2.5582219694596899</v>
      </c>
      <c r="F14">
        <v>4.50035991025885E-4</v>
      </c>
      <c r="G14">
        <v>1.87514996260785E-3</v>
      </c>
      <c r="H14">
        <v>5.5267577845284101E-4</v>
      </c>
      <c r="I14">
        <v>2610</v>
      </c>
      <c r="J14" t="s">
        <v>377</v>
      </c>
      <c r="K14" t="s">
        <v>378</v>
      </c>
    </row>
    <row r="15" spans="1:11" x14ac:dyDescent="0.25">
      <c r="A15" t="s">
        <v>292</v>
      </c>
      <c r="B15" t="s">
        <v>292</v>
      </c>
      <c r="C15">
        <v>111</v>
      </c>
      <c r="D15">
        <v>-0.232465776106518</v>
      </c>
      <c r="E15">
        <v>-2.4922605583278301</v>
      </c>
      <c r="F15">
        <v>1.08411898923857E-3</v>
      </c>
      <c r="G15">
        <v>4.1696884201483497E-3</v>
      </c>
      <c r="H15">
        <v>1.22896079751741E-3</v>
      </c>
      <c r="I15">
        <v>3304</v>
      </c>
      <c r="J15" t="s">
        <v>379</v>
      </c>
      <c r="K15" t="s">
        <v>380</v>
      </c>
    </row>
    <row r="16" spans="1:11" x14ac:dyDescent="0.25">
      <c r="A16" t="s">
        <v>381</v>
      </c>
      <c r="B16" t="s">
        <v>381</v>
      </c>
      <c r="C16">
        <v>199</v>
      </c>
      <c r="D16">
        <v>-0.16880353186741001</v>
      </c>
      <c r="E16">
        <v>-2.2913495453269301</v>
      </c>
      <c r="F16">
        <v>1.32784178495868E-3</v>
      </c>
      <c r="G16">
        <v>4.7422920891381504E-3</v>
      </c>
      <c r="H16">
        <v>1.39772819469335E-3</v>
      </c>
      <c r="I16">
        <v>6015</v>
      </c>
      <c r="J16" t="s">
        <v>382</v>
      </c>
      <c r="K16" t="s">
        <v>383</v>
      </c>
    </row>
    <row r="17" spans="1:11" x14ac:dyDescent="0.25">
      <c r="A17" t="s">
        <v>265</v>
      </c>
      <c r="B17" t="s">
        <v>265</v>
      </c>
      <c r="C17">
        <v>197</v>
      </c>
      <c r="D17">
        <v>-0.16900646061921801</v>
      </c>
      <c r="E17">
        <v>-2.2829094448498899</v>
      </c>
      <c r="F17">
        <v>1.6383569247377301E-3</v>
      </c>
      <c r="G17">
        <v>5.4611897491257501E-3</v>
      </c>
      <c r="H17">
        <v>1.60961382079496E-3</v>
      </c>
      <c r="I17">
        <v>3902</v>
      </c>
      <c r="J17" t="s">
        <v>384</v>
      </c>
      <c r="K17" t="s">
        <v>385</v>
      </c>
    </row>
    <row r="18" spans="1:11" x14ac:dyDescent="0.25">
      <c r="A18" t="s">
        <v>352</v>
      </c>
      <c r="B18" t="s">
        <v>352</v>
      </c>
      <c r="C18">
        <v>157</v>
      </c>
      <c r="D18">
        <v>-0.18901395968495999</v>
      </c>
      <c r="E18">
        <v>-2.3169274619011802</v>
      </c>
      <c r="F18">
        <v>2.0690251987150899E-3</v>
      </c>
      <c r="G18">
        <v>6.4657037459846696E-3</v>
      </c>
      <c r="H18">
        <v>1.90568110407969E-3</v>
      </c>
      <c r="I18">
        <v>3982</v>
      </c>
      <c r="J18" t="s">
        <v>386</v>
      </c>
      <c r="K18" t="s">
        <v>387</v>
      </c>
    </row>
    <row r="19" spans="1:11" x14ac:dyDescent="0.25">
      <c r="A19" t="s">
        <v>268</v>
      </c>
      <c r="B19" t="s">
        <v>268</v>
      </c>
      <c r="C19">
        <v>202</v>
      </c>
      <c r="D19">
        <v>0.30122815277979398</v>
      </c>
      <c r="E19">
        <v>3.7731198160198902</v>
      </c>
      <c r="F19">
        <v>3.9485484597458599E-3</v>
      </c>
      <c r="G19">
        <v>1.1613377822781899E-2</v>
      </c>
      <c r="H19">
        <v>3.42289030566204E-3</v>
      </c>
      <c r="I19">
        <v>2757</v>
      </c>
      <c r="J19" t="s">
        <v>388</v>
      </c>
      <c r="K19" t="s">
        <v>389</v>
      </c>
    </row>
    <row r="20" spans="1:11" x14ac:dyDescent="0.25">
      <c r="A20" t="s">
        <v>319</v>
      </c>
      <c r="B20" t="s">
        <v>319</v>
      </c>
      <c r="C20">
        <v>200</v>
      </c>
      <c r="D20">
        <v>-0.152664823138186</v>
      </c>
      <c r="E20">
        <v>-2.0697169181110602</v>
      </c>
      <c r="F20">
        <v>5.1780714825269396E-3</v>
      </c>
      <c r="G20">
        <v>1.43835318959082E-2</v>
      </c>
      <c r="H20">
        <v>4.2393567693203103E-3</v>
      </c>
      <c r="I20">
        <v>2984</v>
      </c>
      <c r="J20" t="s">
        <v>390</v>
      </c>
      <c r="K20" t="s">
        <v>391</v>
      </c>
    </row>
    <row r="21" spans="1:11" x14ac:dyDescent="0.25">
      <c r="A21" t="s">
        <v>334</v>
      </c>
      <c r="B21" t="s">
        <v>334</v>
      </c>
      <c r="C21">
        <v>201</v>
      </c>
      <c r="D21">
        <v>-0.15150995986792201</v>
      </c>
      <c r="E21">
        <v>-2.0571776791451399</v>
      </c>
      <c r="F21">
        <v>6.5295119400848702E-3</v>
      </c>
      <c r="G21">
        <v>1.55464570002021E-2</v>
      </c>
      <c r="H21">
        <v>4.5821136421648201E-3</v>
      </c>
      <c r="I21">
        <v>2591</v>
      </c>
      <c r="J21" t="s">
        <v>392</v>
      </c>
      <c r="K21" t="s">
        <v>393</v>
      </c>
    </row>
    <row r="22" spans="1:11" x14ac:dyDescent="0.25">
      <c r="A22" t="s">
        <v>307</v>
      </c>
      <c r="B22" t="s">
        <v>307</v>
      </c>
      <c r="C22">
        <v>202</v>
      </c>
      <c r="D22">
        <v>-0.14869841749353599</v>
      </c>
      <c r="E22">
        <v>-2.0314996217159198</v>
      </c>
      <c r="F22">
        <v>6.05967934067089E-3</v>
      </c>
      <c r="G22">
        <v>1.55464570002021E-2</v>
      </c>
      <c r="H22">
        <v>4.5821136421648201E-3</v>
      </c>
      <c r="I22">
        <v>7812</v>
      </c>
      <c r="J22" t="s">
        <v>394</v>
      </c>
      <c r="K22" t="s">
        <v>395</v>
      </c>
    </row>
    <row r="23" spans="1:11" x14ac:dyDescent="0.25">
      <c r="A23" t="s">
        <v>328</v>
      </c>
      <c r="B23" t="s">
        <v>328</v>
      </c>
      <c r="C23">
        <v>199</v>
      </c>
      <c r="D23">
        <v>-0.147468565046975</v>
      </c>
      <c r="E23">
        <v>-2.0017473907821701</v>
      </c>
      <c r="F23">
        <v>6.3888996899875601E-3</v>
      </c>
      <c r="G23">
        <v>1.55464570002021E-2</v>
      </c>
      <c r="H23">
        <v>4.5821136421648201E-3</v>
      </c>
      <c r="I23">
        <v>4543</v>
      </c>
      <c r="J23" t="s">
        <v>396</v>
      </c>
      <c r="K23" t="s">
        <v>397</v>
      </c>
    </row>
    <row r="24" spans="1:11" x14ac:dyDescent="0.25">
      <c r="A24" t="s">
        <v>316</v>
      </c>
      <c r="B24" t="s">
        <v>316</v>
      </c>
      <c r="C24">
        <v>199</v>
      </c>
      <c r="D24">
        <v>0.18478283434429099</v>
      </c>
      <c r="E24">
        <v>2.3246451751680799</v>
      </c>
      <c r="F24">
        <v>1.3511769870788899E-2</v>
      </c>
      <c r="G24">
        <v>2.9725185981531298E-2</v>
      </c>
      <c r="H24">
        <v>8.7611074471881604E-3</v>
      </c>
      <c r="I24">
        <v>1269</v>
      </c>
      <c r="J24" t="s">
        <v>398</v>
      </c>
      <c r="K24" t="s">
        <v>399</v>
      </c>
    </row>
    <row r="25" spans="1:11" x14ac:dyDescent="0.25">
      <c r="A25" t="s">
        <v>325</v>
      </c>
      <c r="B25" t="s">
        <v>325</v>
      </c>
      <c r="C25">
        <v>199</v>
      </c>
      <c r="D25">
        <v>0.17140183372242199</v>
      </c>
      <c r="E25">
        <v>2.1563066027842801</v>
      </c>
      <c r="F25">
        <v>1.36735855515044E-2</v>
      </c>
      <c r="G25">
        <v>2.9725185981531298E-2</v>
      </c>
      <c r="H25">
        <v>8.7611074471881604E-3</v>
      </c>
      <c r="I25">
        <v>3620</v>
      </c>
      <c r="J25" t="s">
        <v>317</v>
      </c>
      <c r="K25" t="s">
        <v>400</v>
      </c>
    </row>
    <row r="26" spans="1:11" x14ac:dyDescent="0.25">
      <c r="A26" t="s">
        <v>322</v>
      </c>
      <c r="B26" t="s">
        <v>322</v>
      </c>
      <c r="C26">
        <v>200</v>
      </c>
      <c r="D26">
        <v>-0.13873982029944601</v>
      </c>
      <c r="E26">
        <v>-1.8809320142435999</v>
      </c>
      <c r="F26">
        <v>1.42682469600323E-2</v>
      </c>
      <c r="G26">
        <v>2.9725514500067302E-2</v>
      </c>
      <c r="H26">
        <v>8.7612042737040506E-3</v>
      </c>
      <c r="I26">
        <v>1937</v>
      </c>
      <c r="J26" t="s">
        <v>401</v>
      </c>
      <c r="K26" t="s">
        <v>402</v>
      </c>
    </row>
    <row r="27" spans="1:11" x14ac:dyDescent="0.25">
      <c r="A27" t="s">
        <v>262</v>
      </c>
      <c r="B27" t="s">
        <v>262</v>
      </c>
      <c r="C27">
        <v>198</v>
      </c>
      <c r="D27">
        <v>0.295434036990048</v>
      </c>
      <c r="E27">
        <v>3.70506617443331</v>
      </c>
      <c r="F27">
        <v>1.54535593600213E-2</v>
      </c>
      <c r="G27">
        <v>3.09071187200427E-2</v>
      </c>
      <c r="H27">
        <v>9.1094665701178402E-3</v>
      </c>
      <c r="I27">
        <v>4580</v>
      </c>
      <c r="J27" t="s">
        <v>403</v>
      </c>
      <c r="K27" t="s">
        <v>404</v>
      </c>
    </row>
    <row r="28" spans="1:11" x14ac:dyDescent="0.25">
      <c r="A28" t="s">
        <v>271</v>
      </c>
      <c r="B28" t="s">
        <v>271</v>
      </c>
      <c r="C28">
        <v>112</v>
      </c>
      <c r="D28">
        <v>0.183217745980011</v>
      </c>
      <c r="E28">
        <v>1.8882193733210899</v>
      </c>
      <c r="F28">
        <v>1.6818966822650501E-2</v>
      </c>
      <c r="G28">
        <v>3.18075891753999E-2</v>
      </c>
      <c r="H28">
        <v>9.3748683885389109E-3</v>
      </c>
      <c r="I28">
        <v>4189</v>
      </c>
      <c r="J28" t="s">
        <v>405</v>
      </c>
      <c r="K28" t="s">
        <v>406</v>
      </c>
    </row>
    <row r="29" spans="1:11" x14ac:dyDescent="0.25">
      <c r="A29" t="s">
        <v>241</v>
      </c>
      <c r="B29" t="s">
        <v>241</v>
      </c>
      <c r="C29">
        <v>201</v>
      </c>
      <c r="D29">
        <v>0.14477747655085199</v>
      </c>
      <c r="E29">
        <v>1.8221280082796001</v>
      </c>
      <c r="F29">
        <v>1.7176098154715901E-2</v>
      </c>
      <c r="G29">
        <v>3.18075891753999E-2</v>
      </c>
      <c r="H29">
        <v>9.3748683885389109E-3</v>
      </c>
      <c r="I29">
        <v>6672</v>
      </c>
      <c r="J29" t="s">
        <v>407</v>
      </c>
      <c r="K29" t="s">
        <v>408</v>
      </c>
    </row>
    <row r="30" spans="1:11" x14ac:dyDescent="0.25">
      <c r="A30" t="s">
        <v>313</v>
      </c>
      <c r="B30" t="s">
        <v>313</v>
      </c>
      <c r="C30">
        <v>196</v>
      </c>
      <c r="D30">
        <v>-0.13826946349705599</v>
      </c>
      <c r="E30">
        <v>-1.8626885280794601</v>
      </c>
      <c r="F30">
        <v>2.0288116415215902E-2</v>
      </c>
      <c r="G30">
        <v>3.6228779312885602E-2</v>
      </c>
      <c r="H30">
        <v>1.06779560080084E-2</v>
      </c>
      <c r="I30">
        <v>3145</v>
      </c>
      <c r="J30" t="s">
        <v>338</v>
      </c>
      <c r="K30" t="s">
        <v>409</v>
      </c>
    </row>
    <row r="31" spans="1:11" x14ac:dyDescent="0.25">
      <c r="A31" t="s">
        <v>283</v>
      </c>
      <c r="B31" t="s">
        <v>283</v>
      </c>
      <c r="C31">
        <v>150</v>
      </c>
      <c r="D31">
        <v>0.17010393652417799</v>
      </c>
      <c r="E31">
        <v>1.9283309363016401</v>
      </c>
      <c r="F31">
        <v>2.11229784571676E-2</v>
      </c>
      <c r="G31">
        <v>3.6418928374426902E-2</v>
      </c>
      <c r="H31">
        <v>1.0733999941936301E-2</v>
      </c>
      <c r="I31">
        <v>6302</v>
      </c>
      <c r="J31" t="s">
        <v>410</v>
      </c>
      <c r="K31" t="s">
        <v>411</v>
      </c>
    </row>
    <row r="32" spans="1:11" x14ac:dyDescent="0.25">
      <c r="A32" t="s">
        <v>412</v>
      </c>
      <c r="B32" t="s">
        <v>412</v>
      </c>
      <c r="C32">
        <v>88</v>
      </c>
      <c r="D32">
        <v>-0.19508794470055399</v>
      </c>
      <c r="E32">
        <v>-1.9090374838817601</v>
      </c>
      <c r="F32">
        <v>2.6278579484151701E-2</v>
      </c>
      <c r="G32">
        <v>4.3797632473586097E-2</v>
      </c>
      <c r="H32">
        <v>1.29087758869517E-2</v>
      </c>
      <c r="I32">
        <v>2145</v>
      </c>
      <c r="J32" t="s">
        <v>299</v>
      </c>
      <c r="K32" t="s">
        <v>413</v>
      </c>
    </row>
    <row r="33" spans="1:11" x14ac:dyDescent="0.25">
      <c r="A33" t="s">
        <v>301</v>
      </c>
      <c r="B33" t="s">
        <v>301</v>
      </c>
      <c r="C33">
        <v>156</v>
      </c>
      <c r="D33">
        <v>0.141474050435968</v>
      </c>
      <c r="E33">
        <v>1.64842730236834</v>
      </c>
      <c r="F33">
        <v>2.74382114403415E-2</v>
      </c>
      <c r="G33">
        <v>4.42551797424863E-2</v>
      </c>
      <c r="H33">
        <v>1.30436319241012E-2</v>
      </c>
      <c r="I33">
        <v>4077</v>
      </c>
      <c r="J33" t="s">
        <v>414</v>
      </c>
      <c r="K33" t="s">
        <v>415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K35"/>
  <sheetViews>
    <sheetView workbookViewId="0"/>
  </sheetViews>
  <sheetFormatPr baseColWidth="10" defaultRowHeight="15" x14ac:dyDescent="0.25"/>
  <cols>
    <col min="1" max="2" width="48.42578125" bestFit="1" customWidth="1"/>
    <col min="10" max="10" width="11.7109375" customWidth="1"/>
  </cols>
  <sheetData>
    <row r="1" spans="1:11" x14ac:dyDescent="0.25">
      <c r="A1" s="61" t="s">
        <v>482</v>
      </c>
    </row>
    <row r="2" spans="1:11" x14ac:dyDescent="0.25">
      <c r="A2" t="s">
        <v>230</v>
      </c>
      <c r="B2" t="s">
        <v>231</v>
      </c>
      <c r="C2" t="s">
        <v>232</v>
      </c>
      <c r="D2" t="s">
        <v>233</v>
      </c>
      <c r="E2" t="s">
        <v>234</v>
      </c>
      <c r="F2" t="s">
        <v>235</v>
      </c>
      <c r="G2" t="s">
        <v>236</v>
      </c>
      <c r="H2" t="s">
        <v>237</v>
      </c>
      <c r="I2" t="s">
        <v>238</v>
      </c>
      <c r="J2" t="s">
        <v>239</v>
      </c>
      <c r="K2" t="s">
        <v>240</v>
      </c>
    </row>
    <row r="3" spans="1:11" x14ac:dyDescent="0.25">
      <c r="A3" t="s">
        <v>241</v>
      </c>
      <c r="B3" t="s">
        <v>241</v>
      </c>
      <c r="C3">
        <v>201</v>
      </c>
      <c r="D3">
        <v>-0.53579731154699295</v>
      </c>
      <c r="E3">
        <v>-7.6110940789436397</v>
      </c>
      <c r="F3">
        <v>1E-10</v>
      </c>
      <c r="G3">
        <v>8.3333333333333304E-10</v>
      </c>
      <c r="H3">
        <v>2.6315789473684198E-10</v>
      </c>
      <c r="I3">
        <v>5721</v>
      </c>
      <c r="J3" t="s">
        <v>416</v>
      </c>
      <c r="K3" t="s">
        <v>417</v>
      </c>
    </row>
    <row r="4" spans="1:11" x14ac:dyDescent="0.25">
      <c r="A4" t="s">
        <v>244</v>
      </c>
      <c r="B4" t="s">
        <v>244</v>
      </c>
      <c r="C4">
        <v>200</v>
      </c>
      <c r="D4">
        <v>-0.48513045612038003</v>
      </c>
      <c r="E4">
        <v>-6.8388852048025104</v>
      </c>
      <c r="F4">
        <v>1E-10</v>
      </c>
      <c r="G4">
        <v>8.3333333333333304E-10</v>
      </c>
      <c r="H4">
        <v>2.6315789473684198E-10</v>
      </c>
      <c r="I4">
        <v>6184</v>
      </c>
      <c r="J4" t="s">
        <v>418</v>
      </c>
      <c r="K4" t="s">
        <v>419</v>
      </c>
    </row>
    <row r="5" spans="1:11" x14ac:dyDescent="0.25">
      <c r="A5" t="s">
        <v>247</v>
      </c>
      <c r="B5" t="s">
        <v>247</v>
      </c>
      <c r="C5">
        <v>200</v>
      </c>
      <c r="D5">
        <v>-0.470193113611312</v>
      </c>
      <c r="E5">
        <v>-6.6283134515853002</v>
      </c>
      <c r="F5">
        <v>1E-10</v>
      </c>
      <c r="G5">
        <v>8.3333333333333304E-10</v>
      </c>
      <c r="H5">
        <v>2.6315789473684198E-10</v>
      </c>
      <c r="I5">
        <v>3609</v>
      </c>
      <c r="J5" t="s">
        <v>420</v>
      </c>
      <c r="K5" t="s">
        <v>421</v>
      </c>
    </row>
    <row r="6" spans="1:11" x14ac:dyDescent="0.25">
      <c r="A6" t="s">
        <v>265</v>
      </c>
      <c r="B6" t="s">
        <v>265</v>
      </c>
      <c r="C6">
        <v>197</v>
      </c>
      <c r="D6">
        <v>-0.40883714806283</v>
      </c>
      <c r="E6">
        <v>-5.7473665801475802</v>
      </c>
      <c r="F6">
        <v>1E-10</v>
      </c>
      <c r="G6">
        <v>8.3333333333333304E-10</v>
      </c>
      <c r="H6">
        <v>2.6315789473684198E-10</v>
      </c>
      <c r="I6">
        <v>6184</v>
      </c>
      <c r="J6" t="s">
        <v>422</v>
      </c>
      <c r="K6" t="s">
        <v>423</v>
      </c>
    </row>
    <row r="7" spans="1:11" x14ac:dyDescent="0.25">
      <c r="A7" t="s">
        <v>259</v>
      </c>
      <c r="B7" t="s">
        <v>259</v>
      </c>
      <c r="C7">
        <v>58</v>
      </c>
      <c r="D7">
        <v>-0.57458813112962304</v>
      </c>
      <c r="E7">
        <v>-4.7322512212499497</v>
      </c>
      <c r="F7">
        <v>1E-10</v>
      </c>
      <c r="G7">
        <v>8.3333333333333304E-10</v>
      </c>
      <c r="H7">
        <v>2.6315789473684198E-10</v>
      </c>
      <c r="I7">
        <v>3753</v>
      </c>
      <c r="J7" t="s">
        <v>424</v>
      </c>
      <c r="K7" t="s">
        <v>425</v>
      </c>
    </row>
    <row r="8" spans="1:11" x14ac:dyDescent="0.25">
      <c r="A8" t="s">
        <v>271</v>
      </c>
      <c r="B8" t="s">
        <v>271</v>
      </c>
      <c r="C8">
        <v>112</v>
      </c>
      <c r="D8">
        <v>-0.37764895383888603</v>
      </c>
      <c r="E8">
        <v>-4.1279485006717698</v>
      </c>
      <c r="F8">
        <v>1E-10</v>
      </c>
      <c r="G8">
        <v>8.3333333333333304E-10</v>
      </c>
      <c r="H8">
        <v>2.6315789473684198E-10</v>
      </c>
      <c r="I8">
        <v>3356</v>
      </c>
      <c r="J8" t="s">
        <v>426</v>
      </c>
      <c r="K8" t="s">
        <v>427</v>
      </c>
    </row>
    <row r="9" spans="1:11" x14ac:dyDescent="0.25">
      <c r="A9" t="s">
        <v>277</v>
      </c>
      <c r="B9" t="s">
        <v>277</v>
      </c>
      <c r="C9">
        <v>199</v>
      </c>
      <c r="D9">
        <v>-0.22004797122569</v>
      </c>
      <c r="E9">
        <v>-3.0971704045383599</v>
      </c>
      <c r="F9">
        <v>2.08259024742474E-7</v>
      </c>
      <c r="G9">
        <v>1.48756446244624E-6</v>
      </c>
      <c r="H9">
        <v>4.69757198667234E-7</v>
      </c>
      <c r="I9">
        <v>1796</v>
      </c>
      <c r="J9" t="s">
        <v>365</v>
      </c>
      <c r="K9" t="s">
        <v>428</v>
      </c>
    </row>
    <row r="10" spans="1:11" x14ac:dyDescent="0.25">
      <c r="A10" t="s">
        <v>268</v>
      </c>
      <c r="B10" t="s">
        <v>268</v>
      </c>
      <c r="C10">
        <v>202</v>
      </c>
      <c r="D10">
        <v>-0.21332617797496001</v>
      </c>
      <c r="E10">
        <v>-3.0217411211635601</v>
      </c>
      <c r="F10">
        <v>4.07029842450573E-7</v>
      </c>
      <c r="G10">
        <v>2.54393651531608E-6</v>
      </c>
      <c r="H10">
        <v>8.0334837325770896E-7</v>
      </c>
      <c r="I10">
        <v>3321</v>
      </c>
      <c r="J10" t="s">
        <v>429</v>
      </c>
      <c r="K10" t="s">
        <v>430</v>
      </c>
    </row>
    <row r="11" spans="1:11" x14ac:dyDescent="0.25">
      <c r="A11" t="s">
        <v>349</v>
      </c>
      <c r="B11" t="s">
        <v>349</v>
      </c>
      <c r="C11">
        <v>198</v>
      </c>
      <c r="D11">
        <v>-0.205050947814713</v>
      </c>
      <c r="E11">
        <v>-2.8700664574893202</v>
      </c>
      <c r="F11">
        <v>4.0340346476456803E-6</v>
      </c>
      <c r="G11">
        <v>2.24113035980315E-5</v>
      </c>
      <c r="H11">
        <v>7.0772537677994302E-6</v>
      </c>
      <c r="I11">
        <v>4691</v>
      </c>
      <c r="J11" t="s">
        <v>431</v>
      </c>
      <c r="K11" t="s">
        <v>432</v>
      </c>
    </row>
    <row r="12" spans="1:11" x14ac:dyDescent="0.25">
      <c r="A12" t="s">
        <v>295</v>
      </c>
      <c r="B12" t="s">
        <v>295</v>
      </c>
      <c r="C12">
        <v>193</v>
      </c>
      <c r="D12">
        <v>0.217149978160848</v>
      </c>
      <c r="E12">
        <v>2.9110303733895999</v>
      </c>
      <c r="F12">
        <v>5.7179452060867698E-6</v>
      </c>
      <c r="G12">
        <v>2.8589726030433798E-5</v>
      </c>
      <c r="H12">
        <v>9.0283345359264694E-6</v>
      </c>
      <c r="I12">
        <v>4983</v>
      </c>
      <c r="J12" t="s">
        <v>433</v>
      </c>
      <c r="K12" t="s">
        <v>434</v>
      </c>
    </row>
    <row r="13" spans="1:11" x14ac:dyDescent="0.25">
      <c r="A13" t="s">
        <v>262</v>
      </c>
      <c r="B13" t="s">
        <v>262</v>
      </c>
      <c r="C13">
        <v>198</v>
      </c>
      <c r="D13">
        <v>-0.19616504290244399</v>
      </c>
      <c r="E13">
        <v>-2.7456918183816299</v>
      </c>
      <c r="F13">
        <v>1.0676679679071099E-5</v>
      </c>
      <c r="G13">
        <v>4.8530362177595902E-5</v>
      </c>
      <c r="H13">
        <v>1.5325377529767098E-5</v>
      </c>
      <c r="I13">
        <v>5606</v>
      </c>
      <c r="J13" t="s">
        <v>435</v>
      </c>
      <c r="K13" t="s">
        <v>436</v>
      </c>
    </row>
    <row r="14" spans="1:11" x14ac:dyDescent="0.25">
      <c r="A14" t="s">
        <v>319</v>
      </c>
      <c r="B14" t="s">
        <v>319</v>
      </c>
      <c r="C14">
        <v>200</v>
      </c>
      <c r="D14">
        <v>-0.18309448744565399</v>
      </c>
      <c r="E14">
        <v>-2.5810834291596598</v>
      </c>
      <c r="F14">
        <v>5.1968140043898598E-5</v>
      </c>
      <c r="G14">
        <v>2.1653391684957701E-4</v>
      </c>
      <c r="H14">
        <v>6.8379131636708604E-5</v>
      </c>
      <c r="I14">
        <v>3294</v>
      </c>
      <c r="J14" t="s">
        <v>437</v>
      </c>
      <c r="K14" t="s">
        <v>438</v>
      </c>
    </row>
    <row r="15" spans="1:11" x14ac:dyDescent="0.25">
      <c r="A15" t="s">
        <v>292</v>
      </c>
      <c r="B15" t="s">
        <v>292</v>
      </c>
      <c r="C15">
        <v>111</v>
      </c>
      <c r="D15">
        <v>-0.22806505369104699</v>
      </c>
      <c r="E15">
        <v>-2.48189577419229</v>
      </c>
      <c r="F15">
        <v>6.6484703675894106E-5</v>
      </c>
      <c r="G15">
        <v>2.5571039875343899E-4</v>
      </c>
      <c r="H15">
        <v>8.0750652237928093E-5</v>
      </c>
      <c r="I15">
        <v>1389</v>
      </c>
      <c r="J15" t="s">
        <v>439</v>
      </c>
      <c r="K15" t="s">
        <v>440</v>
      </c>
    </row>
    <row r="16" spans="1:11" x14ac:dyDescent="0.25">
      <c r="A16" t="s">
        <v>280</v>
      </c>
      <c r="B16" t="s">
        <v>280</v>
      </c>
      <c r="C16">
        <v>200</v>
      </c>
      <c r="D16">
        <v>-0.16930094106792601</v>
      </c>
      <c r="E16">
        <v>-2.3866357727523901</v>
      </c>
      <c r="F16">
        <v>2.30793053316734E-4</v>
      </c>
      <c r="G16">
        <v>8.2426090470262298E-4</v>
      </c>
      <c r="H16">
        <v>2.6029291727451201E-4</v>
      </c>
      <c r="I16">
        <v>6199</v>
      </c>
      <c r="J16" t="s">
        <v>441</v>
      </c>
      <c r="K16" t="s">
        <v>442</v>
      </c>
    </row>
    <row r="17" spans="1:11" x14ac:dyDescent="0.25">
      <c r="A17" t="s">
        <v>256</v>
      </c>
      <c r="B17" t="s">
        <v>256</v>
      </c>
      <c r="C17">
        <v>99</v>
      </c>
      <c r="D17">
        <v>-0.236928378656625</v>
      </c>
      <c r="E17">
        <v>-2.4530940884515999</v>
      </c>
      <c r="F17">
        <v>2.55759765327851E-4</v>
      </c>
      <c r="G17">
        <v>8.52532551092836E-4</v>
      </c>
      <c r="H17">
        <v>2.6922080560826399E-4</v>
      </c>
      <c r="I17">
        <v>4496</v>
      </c>
      <c r="J17" t="s">
        <v>443</v>
      </c>
      <c r="K17" t="s">
        <v>444</v>
      </c>
    </row>
    <row r="18" spans="1:11" x14ac:dyDescent="0.25">
      <c r="A18" t="s">
        <v>328</v>
      </c>
      <c r="B18" t="s">
        <v>328</v>
      </c>
      <c r="C18">
        <v>199</v>
      </c>
      <c r="D18">
        <v>-0.16755196462034799</v>
      </c>
      <c r="E18">
        <v>-2.35829025441075</v>
      </c>
      <c r="F18">
        <v>2.7848896302413398E-4</v>
      </c>
      <c r="G18">
        <v>8.7027800945041803E-4</v>
      </c>
      <c r="H18">
        <v>2.7482463456329E-4</v>
      </c>
      <c r="I18">
        <v>8899</v>
      </c>
      <c r="J18" t="s">
        <v>445</v>
      </c>
      <c r="K18" t="s">
        <v>446</v>
      </c>
    </row>
    <row r="19" spans="1:11" x14ac:dyDescent="0.25">
      <c r="A19" t="s">
        <v>283</v>
      </c>
      <c r="B19" t="s">
        <v>283</v>
      </c>
      <c r="C19">
        <v>150</v>
      </c>
      <c r="D19">
        <v>-0.18654117166149101</v>
      </c>
      <c r="E19">
        <v>-2.3328508991661501</v>
      </c>
      <c r="F19">
        <v>3.0174692321672901E-4</v>
      </c>
      <c r="G19">
        <v>8.87490950637439E-4</v>
      </c>
      <c r="H19">
        <v>2.8026030020129698E-4</v>
      </c>
      <c r="I19">
        <v>4807</v>
      </c>
      <c r="J19" t="s">
        <v>447</v>
      </c>
      <c r="K19" t="s">
        <v>448</v>
      </c>
    </row>
    <row r="20" spans="1:11" x14ac:dyDescent="0.25">
      <c r="A20" t="s">
        <v>304</v>
      </c>
      <c r="B20" t="s">
        <v>304</v>
      </c>
      <c r="C20">
        <v>159</v>
      </c>
      <c r="D20">
        <v>-0.18466575217669101</v>
      </c>
      <c r="E20">
        <v>-2.3831559136071698</v>
      </c>
      <c r="F20">
        <v>4.21337570061184E-4</v>
      </c>
      <c r="G20">
        <v>1.1703821390588399E-3</v>
      </c>
      <c r="H20">
        <v>3.69594359702793E-4</v>
      </c>
      <c r="I20">
        <v>4659</v>
      </c>
      <c r="J20" t="s">
        <v>449</v>
      </c>
      <c r="K20" t="s">
        <v>450</v>
      </c>
    </row>
    <row r="21" spans="1:11" x14ac:dyDescent="0.25">
      <c r="A21" t="s">
        <v>250</v>
      </c>
      <c r="B21" t="s">
        <v>250</v>
      </c>
      <c r="C21">
        <v>206</v>
      </c>
      <c r="D21">
        <v>-0.15844472509303401</v>
      </c>
      <c r="E21">
        <v>-2.2633300153523002</v>
      </c>
      <c r="F21">
        <v>5.43793489156277E-4</v>
      </c>
      <c r="G21">
        <v>1.4310354977796801E-3</v>
      </c>
      <c r="H21">
        <v>4.5190594666726699E-4</v>
      </c>
      <c r="I21">
        <v>8345</v>
      </c>
      <c r="J21" t="s">
        <v>451</v>
      </c>
      <c r="K21" t="s">
        <v>452</v>
      </c>
    </row>
    <row r="22" spans="1:11" x14ac:dyDescent="0.25">
      <c r="A22" t="s">
        <v>310</v>
      </c>
      <c r="B22" t="s">
        <v>310</v>
      </c>
      <c r="C22">
        <v>105</v>
      </c>
      <c r="D22">
        <v>-0.20607203608750099</v>
      </c>
      <c r="E22">
        <v>-2.1897879400184701</v>
      </c>
      <c r="F22">
        <v>6.1326969366766297E-4</v>
      </c>
      <c r="G22">
        <v>1.53317423416916E-3</v>
      </c>
      <c r="H22">
        <v>4.8416028447447102E-4</v>
      </c>
      <c r="I22">
        <v>4660</v>
      </c>
      <c r="J22" t="s">
        <v>453</v>
      </c>
      <c r="K22" t="s">
        <v>454</v>
      </c>
    </row>
    <row r="23" spans="1:11" x14ac:dyDescent="0.25">
      <c r="A23" t="s">
        <v>325</v>
      </c>
      <c r="B23" t="s">
        <v>325</v>
      </c>
      <c r="C23">
        <v>199</v>
      </c>
      <c r="D23">
        <v>0.16283033828620899</v>
      </c>
      <c r="E23">
        <v>2.2105318418105102</v>
      </c>
      <c r="F23">
        <v>9.15188826760534E-4</v>
      </c>
      <c r="G23">
        <v>2.1790210160965101E-3</v>
      </c>
      <c r="H23">
        <v>6.8811189981995004E-4</v>
      </c>
      <c r="I23">
        <v>4012</v>
      </c>
      <c r="J23" t="s">
        <v>455</v>
      </c>
      <c r="K23" t="s">
        <v>456</v>
      </c>
    </row>
    <row r="24" spans="1:11" x14ac:dyDescent="0.25">
      <c r="A24" t="s">
        <v>253</v>
      </c>
      <c r="B24" t="s">
        <v>253</v>
      </c>
      <c r="C24">
        <v>143</v>
      </c>
      <c r="D24">
        <v>-0.18143569474013799</v>
      </c>
      <c r="E24">
        <v>-2.2362980274797799</v>
      </c>
      <c r="F24">
        <v>9.7152249182010802E-4</v>
      </c>
      <c r="G24">
        <v>2.2080056632275201E-3</v>
      </c>
      <c r="H24">
        <v>6.9726494628237403E-4</v>
      </c>
      <c r="I24">
        <v>1401</v>
      </c>
      <c r="J24" t="s">
        <v>457</v>
      </c>
      <c r="K24" t="s">
        <v>458</v>
      </c>
    </row>
    <row r="25" spans="1:11" x14ac:dyDescent="0.25">
      <c r="A25" t="s">
        <v>334</v>
      </c>
      <c r="B25" t="s">
        <v>334</v>
      </c>
      <c r="C25">
        <v>201</v>
      </c>
      <c r="D25">
        <v>-0.15142676874038799</v>
      </c>
      <c r="E25">
        <v>-2.1510436094311198</v>
      </c>
      <c r="F25">
        <v>1.04748841461377E-3</v>
      </c>
      <c r="G25">
        <v>2.2771487274212401E-3</v>
      </c>
      <c r="H25">
        <v>7.1909959813302299E-4</v>
      </c>
      <c r="I25">
        <v>1447</v>
      </c>
      <c r="J25" t="s">
        <v>335</v>
      </c>
      <c r="K25" t="s">
        <v>459</v>
      </c>
    </row>
    <row r="26" spans="1:11" x14ac:dyDescent="0.25">
      <c r="A26" t="s">
        <v>316</v>
      </c>
      <c r="B26" t="s">
        <v>316</v>
      </c>
      <c r="C26">
        <v>199</v>
      </c>
      <c r="D26">
        <v>0.153756745784494</v>
      </c>
      <c r="E26">
        <v>2.0873516939599401</v>
      </c>
      <c r="F26">
        <v>1.8394163173336201E-3</v>
      </c>
      <c r="G26">
        <v>3.8321173277783799E-3</v>
      </c>
      <c r="H26">
        <v>1.21014231403528E-3</v>
      </c>
      <c r="I26">
        <v>2768</v>
      </c>
      <c r="J26" t="s">
        <v>460</v>
      </c>
      <c r="K26" t="s">
        <v>461</v>
      </c>
    </row>
    <row r="27" spans="1:11" x14ac:dyDescent="0.25">
      <c r="A27" t="s">
        <v>322</v>
      </c>
      <c r="B27" t="s">
        <v>322</v>
      </c>
      <c r="C27">
        <v>200</v>
      </c>
      <c r="D27">
        <v>-0.14974729441429499</v>
      </c>
      <c r="E27">
        <v>-2.1109879689248201</v>
      </c>
      <c r="F27">
        <v>1.97969738207773E-3</v>
      </c>
      <c r="G27">
        <v>3.9593947641554704E-3</v>
      </c>
      <c r="H27">
        <v>1.25033518868067E-3</v>
      </c>
      <c r="I27">
        <v>2915</v>
      </c>
      <c r="J27" t="s">
        <v>390</v>
      </c>
      <c r="K27" t="s">
        <v>462</v>
      </c>
    </row>
    <row r="28" spans="1:11" x14ac:dyDescent="0.25">
      <c r="A28" t="s">
        <v>352</v>
      </c>
      <c r="B28" t="s">
        <v>352</v>
      </c>
      <c r="C28">
        <v>157</v>
      </c>
      <c r="D28">
        <v>-0.15238072185249099</v>
      </c>
      <c r="E28">
        <v>-1.9438370229902699</v>
      </c>
      <c r="F28">
        <v>4.2896677837906501E-3</v>
      </c>
      <c r="G28">
        <v>8.2493611226743292E-3</v>
      </c>
      <c r="H28">
        <v>2.6050614071603099E-3</v>
      </c>
      <c r="I28">
        <v>2343</v>
      </c>
      <c r="J28" t="s">
        <v>463</v>
      </c>
      <c r="K28" t="s">
        <v>464</v>
      </c>
    </row>
    <row r="29" spans="1:11" x14ac:dyDescent="0.25">
      <c r="A29" t="s">
        <v>301</v>
      </c>
      <c r="B29" t="s">
        <v>301</v>
      </c>
      <c r="C29">
        <v>156</v>
      </c>
      <c r="D29">
        <v>-0.14947614938759901</v>
      </c>
      <c r="E29">
        <v>-1.90136158002099</v>
      </c>
      <c r="F29">
        <v>8.5959054973157208E-3</v>
      </c>
      <c r="G29">
        <v>1.55896244007612E-2</v>
      </c>
      <c r="H29">
        <v>4.9230392844509E-3</v>
      </c>
      <c r="I29">
        <v>1998</v>
      </c>
      <c r="J29" t="s">
        <v>465</v>
      </c>
      <c r="K29" t="s">
        <v>466</v>
      </c>
    </row>
    <row r="30" spans="1:11" x14ac:dyDescent="0.25">
      <c r="A30" t="s">
        <v>313</v>
      </c>
      <c r="B30" t="s">
        <v>313</v>
      </c>
      <c r="C30">
        <v>196</v>
      </c>
      <c r="D30">
        <v>0.133246320348754</v>
      </c>
      <c r="E30">
        <v>1.8063017283402001</v>
      </c>
      <c r="F30">
        <v>8.7301896644262598E-3</v>
      </c>
      <c r="G30">
        <v>1.55896244007612E-2</v>
      </c>
      <c r="H30">
        <v>4.9230392844509E-3</v>
      </c>
      <c r="I30">
        <v>1955</v>
      </c>
      <c r="J30" t="s">
        <v>467</v>
      </c>
      <c r="K30" t="s">
        <v>468</v>
      </c>
    </row>
    <row r="31" spans="1:11" x14ac:dyDescent="0.25">
      <c r="A31" t="s">
        <v>337</v>
      </c>
      <c r="B31" t="s">
        <v>337</v>
      </c>
      <c r="C31">
        <v>206</v>
      </c>
      <c r="D31">
        <v>-0.128001541736222</v>
      </c>
      <c r="E31">
        <v>-1.8284593018344699</v>
      </c>
      <c r="F31">
        <v>1.0596858953090199E-2</v>
      </c>
      <c r="G31">
        <v>1.8270446470845199E-2</v>
      </c>
      <c r="H31">
        <v>5.7696146750037501E-3</v>
      </c>
      <c r="I31">
        <v>961</v>
      </c>
      <c r="J31" t="s">
        <v>469</v>
      </c>
      <c r="K31" t="s">
        <v>470</v>
      </c>
    </row>
    <row r="32" spans="1:11" x14ac:dyDescent="0.25">
      <c r="A32" t="s">
        <v>340</v>
      </c>
      <c r="B32" t="s">
        <v>340</v>
      </c>
      <c r="C32">
        <v>54</v>
      </c>
      <c r="D32">
        <v>-0.232778115414745</v>
      </c>
      <c r="E32">
        <v>-1.84357120657141</v>
      </c>
      <c r="F32">
        <v>1.5132596485347901E-2</v>
      </c>
      <c r="G32">
        <v>2.5220994142246499E-2</v>
      </c>
      <c r="H32">
        <v>7.9645244659725598E-3</v>
      </c>
      <c r="I32">
        <v>2050</v>
      </c>
      <c r="J32" t="s">
        <v>471</v>
      </c>
      <c r="K32" t="s">
        <v>472</v>
      </c>
    </row>
    <row r="33" spans="1:11" x14ac:dyDescent="0.25">
      <c r="A33" t="s">
        <v>412</v>
      </c>
      <c r="B33" t="s">
        <v>412</v>
      </c>
      <c r="C33">
        <v>88</v>
      </c>
      <c r="D33">
        <v>-0.17227464003922699</v>
      </c>
      <c r="E33">
        <v>-1.7404098042564899</v>
      </c>
      <c r="F33">
        <v>2.0246524445018201E-2</v>
      </c>
      <c r="G33">
        <v>3.2655684588738999E-2</v>
      </c>
      <c r="H33">
        <v>1.03123214490755E-2</v>
      </c>
      <c r="I33">
        <v>1343</v>
      </c>
      <c r="J33" t="s">
        <v>457</v>
      </c>
      <c r="K33" t="s">
        <v>473</v>
      </c>
    </row>
    <row r="34" spans="1:11" x14ac:dyDescent="0.25">
      <c r="A34" t="s">
        <v>474</v>
      </c>
      <c r="B34" t="s">
        <v>474</v>
      </c>
      <c r="C34">
        <v>75</v>
      </c>
      <c r="D34">
        <v>-0.17981820785359001</v>
      </c>
      <c r="E34">
        <v>-1.66817204160646</v>
      </c>
      <c r="F34">
        <v>2.6011656356590199E-2</v>
      </c>
      <c r="G34">
        <v>4.0643213057172202E-2</v>
      </c>
      <c r="H34">
        <v>1.28346988601596E-2</v>
      </c>
      <c r="I34">
        <v>1910</v>
      </c>
      <c r="J34" t="s">
        <v>475</v>
      </c>
      <c r="K34" t="s">
        <v>476</v>
      </c>
    </row>
    <row r="35" spans="1:11" x14ac:dyDescent="0.25">
      <c r="A35" t="s">
        <v>477</v>
      </c>
      <c r="B35" t="s">
        <v>477</v>
      </c>
      <c r="C35">
        <v>112</v>
      </c>
      <c r="D35">
        <v>-0.14950186205826099</v>
      </c>
      <c r="E35">
        <v>-1.63415251401523</v>
      </c>
      <c r="F35">
        <v>3.1672137685932099E-2</v>
      </c>
      <c r="G35">
        <v>4.7988087402927398E-2</v>
      </c>
      <c r="H35">
        <v>1.5154132864082299E-2</v>
      </c>
      <c r="I35">
        <v>1826</v>
      </c>
      <c r="J35" t="s">
        <v>478</v>
      </c>
      <c r="K35" t="s">
        <v>479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Figure 1B</vt:lpstr>
      <vt:lpstr>Figure 1E</vt:lpstr>
      <vt:lpstr>Figure 2A</vt:lpstr>
      <vt:lpstr>Figure 4A</vt:lpstr>
      <vt:lpstr>Figure 4B</vt:lpstr>
      <vt:lpstr>Figure 4C</vt:lpstr>
      <vt:lpstr>Figure 4D</vt:lpstr>
      <vt:lpstr>Figure 5A</vt:lpstr>
      <vt:lpstr>Figure 5B</vt:lpstr>
      <vt:lpstr>Figure 5C</vt:lpstr>
      <vt:lpstr>Supplemental Figure 2</vt:lpstr>
      <vt:lpstr>Supplemental Figure 6</vt:lpstr>
    </vt:vector>
  </TitlesOfParts>
  <Company>Springer-SBM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Gillespie</dc:creator>
  <cp:lastModifiedBy>Usuario</cp:lastModifiedBy>
  <cp:lastPrinted>2026-02-10T10:20:28Z</cp:lastPrinted>
  <dcterms:created xsi:type="dcterms:W3CDTF">2017-11-15T12:34:53Z</dcterms:created>
  <dcterms:modified xsi:type="dcterms:W3CDTF">2026-02-11T11:06:08Z</dcterms:modified>
</cp:coreProperties>
</file>