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L:\Shared\CMIB\Shared\LABS\Purnima Dubey\Jesse Hall\manuscripts\Antigen discovery\Finalized figures and TIffs for publication\"/>
    </mc:Choice>
  </mc:AlternateContent>
  <xr:revisionPtr revIDLastSave="0" documentId="8_{64350842-F88A-4618-97F9-87DD5F51FF0E}" xr6:coauthVersionLast="47" xr6:coauthVersionMax="47" xr10:uidLastSave="{00000000-0000-0000-0000-000000000000}"/>
  <bookViews>
    <workbookView xWindow="-110" yWindow="-110" windowWidth="19420" windowHeight="10300" firstSheet="18" activeTab="19" xr2:uid="{C8DAE2E7-484C-4545-AA81-F44785AE9653}"/>
  </bookViews>
  <sheets>
    <sheet name="Figure 2 A" sheetId="17" r:id="rId1"/>
    <sheet name="Figure 2 B" sheetId="18" r:id="rId2"/>
    <sheet name="Figure 2 C-E" sheetId="19" r:id="rId3"/>
    <sheet name="Figure 2 F-H" sheetId="20" r:id="rId4"/>
    <sheet name="Figure 3 A" sheetId="21" r:id="rId5"/>
    <sheet name="Figure 3 C" sheetId="22" r:id="rId6"/>
    <sheet name="Figure 4" sheetId="4" r:id="rId7"/>
    <sheet name="Figure 5 B-C" sheetId="23" r:id="rId8"/>
    <sheet name="Figure 5 D-E" sheetId="24" r:id="rId9"/>
    <sheet name="Figure 5 G-H" sheetId="25" r:id="rId10"/>
    <sheet name="Figure 5 I-J" sheetId="26" r:id="rId11"/>
    <sheet name="Figure 6" sheetId="13" r:id="rId12"/>
    <sheet name="Figure 7" sheetId="7" r:id="rId13"/>
    <sheet name="Figure 8" sheetId="16" r:id="rId14"/>
    <sheet name="Extended data figure 1" sheetId="8" r:id="rId15"/>
    <sheet name="Extended data figure 2" sheetId="9" r:id="rId16"/>
    <sheet name="Extended data figure 3" sheetId="10" r:id="rId17"/>
    <sheet name="Extended data figure 4" sheetId="11" r:id="rId18"/>
    <sheet name="Extended data figure 5" sheetId="12" r:id="rId19"/>
    <sheet name="New Ex data figure 6 (aPV comp)" sheetId="27" r:id="rId20"/>
    <sheet name="Extended data figure 7" sheetId="6" r:id="rId2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50" i="27" l="1"/>
  <c r="K149" i="27"/>
  <c r="K148" i="27"/>
  <c r="K147" i="27"/>
  <c r="K146" i="27"/>
  <c r="K144" i="27"/>
  <c r="K143" i="27"/>
  <c r="K142" i="27"/>
  <c r="K141" i="27"/>
  <c r="K140" i="27"/>
  <c r="K138" i="27"/>
  <c r="K137" i="27"/>
  <c r="K136" i="27"/>
  <c r="K135" i="27"/>
  <c r="K134" i="27"/>
  <c r="K132" i="27"/>
  <c r="K131" i="27"/>
  <c r="K130" i="27"/>
  <c r="K129" i="27"/>
  <c r="K128" i="27"/>
  <c r="K126" i="27"/>
  <c r="K125" i="27"/>
  <c r="K124" i="27"/>
  <c r="K123" i="27"/>
  <c r="K122" i="27"/>
  <c r="K120" i="27"/>
  <c r="K119" i="27"/>
  <c r="K118" i="27"/>
  <c r="K117" i="27"/>
  <c r="K116" i="27"/>
  <c r="K114" i="27"/>
  <c r="K113" i="27"/>
  <c r="K112" i="27"/>
  <c r="K111" i="27"/>
  <c r="K110" i="27"/>
  <c r="K108" i="27"/>
  <c r="K107" i="27"/>
  <c r="K106" i="27"/>
  <c r="K105" i="27"/>
  <c r="K104" i="27"/>
  <c r="K101" i="27"/>
  <c r="K100" i="27"/>
  <c r="K99" i="27"/>
  <c r="K98" i="27"/>
  <c r="K97" i="27"/>
  <c r="K95" i="27"/>
  <c r="K94" i="27"/>
  <c r="K93" i="27"/>
  <c r="K92" i="27"/>
  <c r="K91" i="27"/>
  <c r="K89" i="27"/>
  <c r="K88" i="27"/>
  <c r="K87" i="27"/>
  <c r="K86" i="27"/>
  <c r="K85" i="27"/>
  <c r="K83" i="27"/>
  <c r="K82" i="27"/>
  <c r="K81" i="27"/>
  <c r="K80" i="27"/>
  <c r="K79" i="27"/>
  <c r="K77" i="27"/>
  <c r="K76" i="27"/>
  <c r="K75" i="27"/>
  <c r="K74" i="27"/>
  <c r="K73" i="27"/>
  <c r="K71" i="27"/>
  <c r="K70" i="27"/>
  <c r="K69" i="27"/>
  <c r="K68" i="27"/>
  <c r="K67" i="27"/>
  <c r="K65" i="27"/>
  <c r="K64" i="27"/>
  <c r="K63" i="27"/>
  <c r="K62" i="27"/>
  <c r="K61" i="27"/>
  <c r="K59" i="27"/>
  <c r="K58" i="27"/>
  <c r="K57" i="27"/>
  <c r="K56" i="27"/>
  <c r="K55" i="27"/>
  <c r="K52" i="27"/>
  <c r="K51" i="27"/>
  <c r="K50" i="27"/>
  <c r="K49" i="27"/>
  <c r="K48" i="27"/>
  <c r="K46" i="27"/>
  <c r="K45" i="27"/>
  <c r="K44" i="27"/>
  <c r="K43" i="27"/>
  <c r="K42" i="27"/>
  <c r="K40" i="27"/>
  <c r="K39" i="27"/>
  <c r="K38" i="27"/>
  <c r="K37" i="27"/>
  <c r="K36" i="27"/>
  <c r="K34" i="27"/>
  <c r="K33" i="27"/>
  <c r="K32" i="27"/>
  <c r="K31" i="27"/>
  <c r="K30" i="27"/>
  <c r="K28" i="27"/>
  <c r="K27" i="27"/>
  <c r="K26" i="27"/>
  <c r="K25" i="27"/>
  <c r="K24" i="27"/>
  <c r="K22" i="27"/>
  <c r="K21" i="27"/>
  <c r="K20" i="27"/>
  <c r="K19" i="27"/>
  <c r="K18" i="27"/>
  <c r="K16" i="27"/>
  <c r="K15" i="27"/>
  <c r="K14" i="27"/>
  <c r="K13" i="27"/>
  <c r="K12" i="27"/>
  <c r="K10" i="27"/>
  <c r="K9" i="27"/>
  <c r="K8" i="27"/>
  <c r="K7" i="27"/>
  <c r="K6" i="27"/>
</calcChain>
</file>

<file path=xl/sharedStrings.xml><?xml version="1.0" encoding="utf-8"?>
<sst xmlns="http://schemas.openxmlformats.org/spreadsheetml/2006/main" count="389" uniqueCount="145">
  <si>
    <t>N/A</t>
  </si>
  <si>
    <t>Naïve</t>
  </si>
  <si>
    <t>PT + Bp0205 + YiaO</t>
  </si>
  <si>
    <t>PT + Bp0205 +YiaO + BcfA + STING</t>
  </si>
  <si>
    <t>PT + BcfA + STING</t>
  </si>
  <si>
    <t>Serum IgG Bp0205</t>
  </si>
  <si>
    <t>Group</t>
  </si>
  <si>
    <t>Lung IgG Bp0205</t>
  </si>
  <si>
    <t>Nose IgG Bp0205</t>
  </si>
  <si>
    <t>Serum IgG YiaO</t>
  </si>
  <si>
    <t>Lung IgG YiaO</t>
  </si>
  <si>
    <t>Nose IgG YiaO</t>
  </si>
  <si>
    <t>Bp536</t>
  </si>
  <si>
    <t>H762</t>
  </si>
  <si>
    <t>Peptide</t>
  </si>
  <si>
    <t>Average Abundance</t>
  </si>
  <si>
    <t>Mouse</t>
  </si>
  <si>
    <r>
      <t>I-A</t>
    </r>
    <r>
      <rPr>
        <vertAlign val="superscript"/>
        <sz val="11"/>
        <color theme="1"/>
        <rFont val="Aptos Narrow"/>
        <family val="2"/>
        <scheme val="minor"/>
      </rPr>
      <t>b</t>
    </r>
    <r>
      <rPr>
        <sz val="11"/>
        <color theme="1"/>
        <rFont val="Aptos Narrow"/>
        <family val="2"/>
        <scheme val="minor"/>
      </rPr>
      <t xml:space="preserve"> affinity</t>
    </r>
  </si>
  <si>
    <t>TCR avidity</t>
  </si>
  <si>
    <t>Day 7</t>
  </si>
  <si>
    <t>Day 14</t>
  </si>
  <si>
    <t>Day 21</t>
  </si>
  <si>
    <t>Lung CFUs</t>
  </si>
  <si>
    <t>Nose CFUs</t>
  </si>
  <si>
    <t>Trachea CFUs</t>
  </si>
  <si>
    <t>Challenged</t>
  </si>
  <si>
    <t>PT / Bp0205 / YiaO</t>
  </si>
  <si>
    <t>PT / Bp0205 / YiaO / BcfA/c-di-GMP</t>
  </si>
  <si>
    <t>PT + BcfA/c-di-GMP</t>
  </si>
  <si>
    <t>PT+Bp0205+YiaO</t>
  </si>
  <si>
    <t>PT+Bp0205+YiaO+BcfA+STING</t>
  </si>
  <si>
    <t>PT+BcfA+STING</t>
  </si>
  <si>
    <t># of Trms Lung
(10^5)</t>
  </si>
  <si>
    <t># of IFN+ Lung Trms
(10^4)</t>
  </si>
  <si>
    <t># of IL-5+ Lung Trms
(10^2)</t>
  </si>
  <si>
    <t># of IL-17+ Lung Trms
(10^2)</t>
  </si>
  <si>
    <t># of Trms Nose
(10^5)</t>
  </si>
  <si>
    <t># of IFN+ Nose Trms
(10^4)</t>
  </si>
  <si>
    <t># of IL-5+ Nose Trms
(10^2)</t>
  </si>
  <si>
    <t># of IL-17+ Nose Trms
(10^2)</t>
  </si>
  <si>
    <t>NS</t>
  </si>
  <si>
    <t>Challenged αCD4</t>
  </si>
  <si>
    <r>
      <t>1/100</t>
    </r>
    <r>
      <rPr>
        <vertAlign val="superscript"/>
        <sz val="10"/>
        <rFont val="Arial"/>
        <family val="2"/>
      </rPr>
      <t>th</t>
    </r>
    <r>
      <rPr>
        <sz val="10"/>
        <rFont val="Arial"/>
        <family val="2"/>
      </rPr>
      <t> PT + Bp0205 + YiaO</t>
    </r>
  </si>
  <si>
    <r>
      <t>1/100</t>
    </r>
    <r>
      <rPr>
        <vertAlign val="superscript"/>
        <sz val="10"/>
        <rFont val="Arial"/>
        <family val="2"/>
      </rPr>
      <t>th</t>
    </r>
    <r>
      <rPr>
        <sz val="10"/>
        <rFont val="Arial"/>
        <family val="2"/>
      </rPr>
      <t> PT + Bp0205 + YiaO αCD4</t>
    </r>
  </si>
  <si>
    <r>
      <t>1/100</t>
    </r>
    <r>
      <rPr>
        <vertAlign val="superscript"/>
        <sz val="10"/>
        <rFont val="Arial"/>
        <family val="2"/>
      </rPr>
      <t>th</t>
    </r>
    <r>
      <rPr>
        <sz val="10"/>
        <rFont val="Arial"/>
        <family val="2"/>
      </rPr>
      <t> PT + Bp0205 + YiaO + BcfA/c-di-GMP</t>
    </r>
  </si>
  <si>
    <r>
      <t>1/100</t>
    </r>
    <r>
      <rPr>
        <vertAlign val="superscript"/>
        <sz val="10"/>
        <rFont val="Arial"/>
        <family val="2"/>
      </rPr>
      <t>th</t>
    </r>
    <r>
      <rPr>
        <sz val="10"/>
        <rFont val="Arial"/>
        <family val="2"/>
      </rPr>
      <t> PT + Bp0205 + YiaO + BcfA/c-di-GMP αCD4</t>
    </r>
  </si>
  <si>
    <t>Groups</t>
  </si>
  <si>
    <t>Day 14
Lung CFUs</t>
  </si>
  <si>
    <t>Day 14
Trachea CFUs</t>
  </si>
  <si>
    <t>Day 14
Nose CFUs</t>
  </si>
  <si>
    <t>Day 21
Lung CFUs</t>
  </si>
  <si>
    <t>Day 21
Trachea CFUs</t>
  </si>
  <si>
    <t>Day 21
Nose CFUs</t>
  </si>
  <si>
    <t>BP0205</t>
  </si>
  <si>
    <t>YiaO</t>
  </si>
  <si>
    <r>
      <t>OD</t>
    </r>
    <r>
      <rPr>
        <vertAlign val="subscript"/>
        <sz val="11"/>
        <color theme="1"/>
        <rFont val="Aptos Narrow"/>
        <family val="2"/>
        <scheme val="minor"/>
      </rPr>
      <t>450</t>
    </r>
  </si>
  <si>
    <t>50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</si>
  <si>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</si>
  <si>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</si>
  <si>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</si>
  <si>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</si>
  <si>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</si>
  <si>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</si>
  <si>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</si>
  <si>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</si>
  <si>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</si>
  <si>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</si>
  <si>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39</t>
  </si>
  <si>
    <t>38</t>
  </si>
  <si>
    <t>37</t>
  </si>
  <si>
    <t>36</t>
  </si>
  <si>
    <t>35</t>
  </si>
  <si>
    <t>34</t>
  </si>
  <si>
    <t>33</t>
  </si>
  <si>
    <t>32</t>
  </si>
  <si>
    <t>31</t>
  </si>
  <si>
    <t>30</t>
  </si>
  <si>
    <t>29</t>
  </si>
  <si>
    <t>28</t>
  </si>
  <si>
    <t>27</t>
  </si>
  <si>
    <t>26</t>
  </si>
  <si>
    <t>25</t>
  </si>
  <si>
    <t>24</t>
  </si>
  <si>
    <t>23</t>
  </si>
  <si>
    <t>22</t>
  </si>
  <si>
    <t>21</t>
  </si>
  <si>
    <t>20</t>
  </si>
  <si>
    <t>19</t>
  </si>
  <si>
    <t>18</t>
  </si>
  <si>
    <t>17</t>
  </si>
  <si>
    <t>16</t>
  </si>
  <si>
    <t>15</t>
  </si>
  <si>
    <t>14</t>
  </si>
  <si>
    <t>13</t>
  </si>
  <si>
    <t>11</t>
  </si>
  <si>
    <t>10</t>
  </si>
  <si>
    <t>9</t>
  </si>
  <si>
    <t>8</t>
  </si>
  <si>
    <t>7</t>
  </si>
  <si>
    <t>6</t>
  </si>
  <si>
    <t>5</t>
  </si>
  <si>
    <t>4</t>
  </si>
  <si>
    <t>3</t>
  </si>
  <si>
    <t>2</t>
  </si>
  <si>
    <t>1</t>
  </si>
  <si>
    <t>Stimulation index</t>
  </si>
  <si>
    <t>12</t>
  </si>
  <si>
    <r>
      <t>IL-5</t>
    </r>
    <r>
      <rPr>
        <b/>
        <sz val="16"/>
        <color theme="1"/>
        <rFont val="Calibri"/>
        <family val="2"/>
      </rPr>
      <t xml:space="preserve"> (Pg/ml)</t>
    </r>
  </si>
  <si>
    <r>
      <t>IL-17</t>
    </r>
    <r>
      <rPr>
        <b/>
        <sz val="16"/>
        <color theme="1"/>
        <rFont val="Calibri"/>
        <family val="2"/>
      </rPr>
      <t xml:space="preserve"> (Pg/ml)</t>
    </r>
  </si>
  <si>
    <r>
      <t>IFN</t>
    </r>
    <r>
      <rPr>
        <b/>
        <sz val="16"/>
        <color theme="1"/>
        <rFont val="Aptos Narrow"/>
        <family val="2"/>
      </rPr>
      <t>γ</t>
    </r>
    <r>
      <rPr>
        <b/>
        <sz val="16"/>
        <color theme="1"/>
        <rFont val="Calibri"/>
        <family val="2"/>
      </rPr>
      <t xml:space="preserve"> (Pg/ml)</t>
    </r>
  </si>
  <si>
    <t xml:space="preserve"> </t>
  </si>
  <si>
    <t>Log [Molar]</t>
  </si>
  <si>
    <t>% Maximaum stimulation index</t>
  </si>
  <si>
    <t>Log Molar Conc</t>
  </si>
  <si>
    <t># of cells (x10^4)</t>
  </si>
  <si>
    <t>% of CD45- CD4+</t>
  </si>
  <si>
    <r>
      <t>Figure 5 C (IL-17+</t>
    </r>
    <r>
      <rPr>
        <b/>
        <sz val="16"/>
        <color theme="1"/>
        <rFont val="Calibri"/>
        <family val="2"/>
      </rPr>
      <t xml:space="preserve">   Trms)</t>
    </r>
  </si>
  <si>
    <r>
      <t>Figure 5 B (IFN</t>
    </r>
    <r>
      <rPr>
        <b/>
        <sz val="16"/>
        <color theme="1"/>
        <rFont val="Aptos Narrow"/>
        <family val="2"/>
      </rPr>
      <t>γ</t>
    </r>
    <r>
      <rPr>
        <b/>
        <sz val="16"/>
        <color theme="1"/>
        <rFont val="Calibri"/>
        <family val="2"/>
      </rPr>
      <t xml:space="preserve">  + Trms)</t>
    </r>
  </si>
  <si>
    <r>
      <t>Figure 5 E (IL-17+</t>
    </r>
    <r>
      <rPr>
        <b/>
        <sz val="16"/>
        <color theme="1"/>
        <rFont val="Calibri"/>
        <family val="2"/>
      </rPr>
      <t xml:space="preserve">   Trms)</t>
    </r>
  </si>
  <si>
    <r>
      <t>Figure 5 D (IFN</t>
    </r>
    <r>
      <rPr>
        <b/>
        <sz val="16"/>
        <color theme="1"/>
        <rFont val="Aptos Narrow"/>
        <family val="2"/>
      </rPr>
      <t>γ</t>
    </r>
    <r>
      <rPr>
        <b/>
        <sz val="16"/>
        <color theme="1"/>
        <rFont val="Calibri"/>
        <family val="2"/>
      </rPr>
      <t xml:space="preserve">  + Trms)</t>
    </r>
  </si>
  <si>
    <t>Peptide pool</t>
  </si>
  <si>
    <t>Figure 5 H (IL-17+   Trms)</t>
  </si>
  <si>
    <t>Figure 5 G (IFNγ  + Trms)</t>
  </si>
  <si>
    <t>Figure 5 J (IL-17+   Trms)</t>
  </si>
  <si>
    <t>Figure 5 I (IFNγ  + Trms)</t>
  </si>
  <si>
    <t>wPV</t>
  </si>
  <si>
    <t>aPV</t>
  </si>
  <si>
    <t xml:space="preserve">Peptide </t>
  </si>
  <si>
    <r>
      <t>IFN</t>
    </r>
    <r>
      <rPr>
        <b/>
        <sz val="14"/>
        <color theme="1"/>
        <rFont val="Aptos Narrow"/>
        <family val="2"/>
      </rPr>
      <t>γ</t>
    </r>
  </si>
  <si>
    <t>IL-17</t>
  </si>
  <si>
    <t>Tissue</t>
  </si>
  <si>
    <t>Count</t>
  </si>
  <si>
    <t>Dilution factor</t>
  </si>
  <si>
    <t>CFU/ml</t>
  </si>
  <si>
    <t>CFU/Total</t>
  </si>
  <si>
    <t>Total CFU</t>
  </si>
  <si>
    <t>Lung</t>
  </si>
  <si>
    <t>Unimmunized</t>
  </si>
  <si>
    <t>1/100th aPV</t>
  </si>
  <si>
    <t>1/100th PT + Antigens (Bp0205 &amp; YiaO) + BcfA/c-di-GMP</t>
  </si>
  <si>
    <t>Antigens (Bp0205 &amp; YiaO) + BcfA/c-di-GMP</t>
  </si>
  <si>
    <t>Nose</t>
  </si>
  <si>
    <t>Day 21</t>
  </si>
  <si>
    <t>Day 14</t>
  </si>
  <si>
    <t>Day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</si>
</sst>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vertAlign val="superscript"/>
      <sz val="11"/>
      <color theme="1"/>
      <name val="Aptos Narrow"/>
      <family val="2"/>
      <scheme val="minor"/>
    </font>
    <font>
      <sz val="10"/>
      <name val="Arial"/>
      <family val="2"/>
    </font>
    <font>
      <i/>
      <sz val="10"/>
      <color rgb="FF0000FF"/>
      <name val="Arial"/>
      <family val="2"/>
    </font>
    <font>
      <vertAlign val="superscript"/>
      <sz val="10"/>
      <name val="Arial"/>
      <family val="2"/>
    </font>
    <font>
      <vertAlign val="subscript"/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6"/>
      <color theme="1"/>
      <name val="Calibri"/>
      <family val="2"/>
    </font>
    <font>
      <b/>
      <sz val="10"/>
      <name val="Arial"/>
      <family val="2"/>
    </font>
    <font>
      <b/>
      <sz val="16"/>
      <color theme="1"/>
      <name val="Aptos Narrow"/>
      <family val="2"/>
    </font>
    <font>
      <b/>
      <sz val="14"/>
      <name val="Arial"/>
      <family val="2"/>
    </font>
    <font>
      <b/>
      <sz val="14"/>
      <color theme="1"/>
      <name val="Aptos Narrow"/>
      <family val="2"/>
    </font>
    <font>
      <b/>
      <sz val="18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2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7" fillId="0" borderId="0" xfId="0" applyFont="1" applyAlignment="1">
      <alignment vertical="center"/>
    </xf>
    <xf numFmtId="0" fontId="0" fillId="0" borderId="2" xfId="0" applyBorder="1"/>
    <xf numFmtId="0" fontId="1" fillId="0" borderId="9" xfId="0" applyFont="1" applyBorder="1"/>
    <xf numFmtId="0" fontId="7" fillId="0" borderId="2" xfId="0" applyFont="1" applyBorder="1"/>
    <xf numFmtId="0" fontId="7" fillId="0" borderId="0" xfId="0" applyFont="1"/>
    <xf numFmtId="0" fontId="8" fillId="0" borderId="0" xfId="0" applyFont="1"/>
    <xf numFmtId="0" fontId="13" fillId="0" borderId="0" xfId="0" applyFont="1"/>
    <xf numFmtId="0" fontId="1" fillId="0" borderId="11" xfId="0" applyFont="1" applyBorder="1"/>
    <xf numFmtId="0" fontId="1" fillId="0" borderId="0" xfId="0" applyFont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3" fillId="0" borderId="0" xfId="0" applyFont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1" fillId="0" borderId="19" xfId="0" applyFont="1" applyBorder="1" applyAlignment="1">
      <alignment horizontal="center"/>
    </xf>
    <xf numFmtId="0" fontId="0" fillId="3" borderId="1" xfId="0" applyFill="1" applyBorder="1"/>
    <xf numFmtId="0" fontId="0" fillId="2" borderId="2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6" xfId="0" applyFill="1" applyBorder="1"/>
    <xf numFmtId="0" fontId="0" fillId="3" borderId="1" xfId="0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3" borderId="22" xfId="0" applyFill="1" applyBorder="1"/>
    <xf numFmtId="0" fontId="0" fillId="2" borderId="22" xfId="0" applyFill="1" applyBorder="1"/>
    <xf numFmtId="0" fontId="0" fillId="2" borderId="11" xfId="0" applyFill="1" applyBorder="1"/>
    <xf numFmtId="0" fontId="0" fillId="2" borderId="7" xfId="0" applyFill="1" applyBorder="1"/>
    <xf numFmtId="0" fontId="0" fillId="2" borderId="23" xfId="0" applyFill="1" applyBorder="1"/>
    <xf numFmtId="0" fontId="0" fillId="2" borderId="24" xfId="0" applyFill="1" applyBorder="1"/>
    <xf numFmtId="0" fontId="0" fillId="0" borderId="1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5" fillId="0" borderId="15" xfId="0" applyFont="1" applyBorder="1" applyAlignment="1">
      <alignment horizontal="center" vertical="center" textRotation="90"/>
    </xf>
    <xf numFmtId="0" fontId="15" fillId="0" borderId="12" xfId="0" applyFont="1" applyBorder="1" applyAlignment="1">
      <alignment horizontal="center" vertical="center" textRotation="90"/>
    </xf>
    <xf numFmtId="0" fontId="15" fillId="0" borderId="8" xfId="0" applyFont="1" applyBorder="1" applyAlignment="1">
      <alignment horizontal="center" vertical="center" textRotation="90"/>
    </xf>
    <xf numFmtId="0" fontId="8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13" fillId="0" borderId="18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0" xfId="0" applyBorder="1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/>
    </xf>
    <xf numFmtId="0" fontId="0" fillId="0" borderId="23" xfId="0" applyBorder="1" applyAlignment="1">
      <alignment horizontal="center" vertical="center" textRotation="90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62A4E-92E5-419A-92BD-16B2AD21A836}">
  <dimension ref="B1:AZ15"/>
  <sheetViews>
    <sheetView workbookViewId="0">
      <selection activeCell="B1" sqref="B1:D1"/>
    </sheetView>
  </sheetViews>
  <sheetFormatPr defaultRowHeight="14.5" x14ac:dyDescent="0.35"/>
  <sheetData>
    <row r="1" spans="2:52" ht="18.5" x14ac:dyDescent="0.45">
      <c r="B1" s="72" t="s">
        <v>105</v>
      </c>
      <c r="C1" s="72"/>
      <c r="D1" s="72"/>
    </row>
    <row r="3" spans="2:52" s="18" customFormat="1" x14ac:dyDescent="0.35">
      <c r="B3" s="18" t="s">
        <v>40</v>
      </c>
      <c r="C3" s="18" t="s">
        <v>104</v>
      </c>
      <c r="D3" s="18" t="s">
        <v>103</v>
      </c>
      <c r="E3" s="18" t="s">
        <v>102</v>
      </c>
      <c r="F3" s="18" t="s">
        <v>101</v>
      </c>
      <c r="G3" s="18" t="s">
        <v>100</v>
      </c>
      <c r="H3" s="18" t="s">
        <v>99</v>
      </c>
      <c r="I3" s="18" t="s">
        <v>98</v>
      </c>
      <c r="J3" s="18" t="s">
        <v>97</v>
      </c>
      <c r="K3" s="18" t="s">
        <v>96</v>
      </c>
      <c r="L3" s="18" t="s">
        <v>95</v>
      </c>
      <c r="M3" s="18" t="s">
        <v>94</v>
      </c>
      <c r="N3" s="18">
        <v>12</v>
      </c>
      <c r="O3" s="18" t="s">
        <v>93</v>
      </c>
      <c r="P3" s="18" t="s">
        <v>92</v>
      </c>
      <c r="Q3" s="18" t="s">
        <v>91</v>
      </c>
      <c r="R3" s="18" t="s">
        <v>90</v>
      </c>
      <c r="S3" s="18" t="s">
        <v>89</v>
      </c>
      <c r="T3" s="18" t="s">
        <v>88</v>
      </c>
      <c r="U3" s="18" t="s">
        <v>87</v>
      </c>
      <c r="V3" s="18" t="s">
        <v>86</v>
      </c>
      <c r="W3" s="18" t="s">
        <v>85</v>
      </c>
      <c r="X3" s="18" t="s">
        <v>84</v>
      </c>
      <c r="Y3" s="18" t="s">
        <v>83</v>
      </c>
      <c r="Z3" s="18" t="s">
        <v>82</v>
      </c>
      <c r="AA3" s="18" t="s">
        <v>81</v>
      </c>
      <c r="AB3" s="18" t="s">
        <v>80</v>
      </c>
      <c r="AC3" s="18" t="s">
        <v>79</v>
      </c>
      <c r="AD3" s="18" t="s">
        <v>78</v>
      </c>
      <c r="AE3" s="18" t="s">
        <v>77</v>
      </c>
      <c r="AF3" s="18" t="s">
        <v>76</v>
      </c>
      <c r="AG3" s="18" t="s">
        <v>75</v>
      </c>
      <c r="AH3" s="18" t="s">
        <v>74</v>
      </c>
      <c r="AI3" s="18" t="s">
        <v>73</v>
      </c>
      <c r="AJ3" s="18" t="s">
        <v>72</v>
      </c>
      <c r="AK3" s="18" t="s">
        <v>71</v>
      </c>
      <c r="AL3" s="18" t="s">
        <v>70</v>
      </c>
      <c r="AM3" s="18" t="s">
        <v>69</v>
      </c>
      <c r="AN3" s="18" t="s">
        <v>68</v>
      </c>
      <c r="AO3" s="18" t="s">
        <v>67</v>
      </c>
      <c r="AP3" s="18" t="s">
        <v>66</v>
      </c>
      <c r="AQ3" s="18" t="s">
        <v>65</v>
      </c>
      <c r="AR3" s="18" t="s">
        <v>64</v>
      </c>
      <c r="AS3" s="18" t="s">
        <v>63</v>
      </c>
      <c r="AT3" s="18" t="s">
        <v>62</v>
      </c>
      <c r="AU3" s="18" t="s">
        <v>61</v>
      </c>
      <c r="AV3" s="18" t="s">
        <v>60</v>
      </c>
      <c r="AW3" s="18" t="s">
        <v>59</v>
      </c>
      <c r="AX3" s="18" t="s">
        <v>58</v>
      </c>
      <c r="AY3" s="18" t="s">
        <v>57</v>
      </c>
      <c r="AZ3" s="18" t="s">
        <v>56</v>
      </c>
    </row>
    <row r="4" spans="2:52" x14ac:dyDescent="0.35">
      <c r="B4">
        <v>0.50791699999999995</v>
      </c>
      <c r="C4">
        <v>1.395859</v>
      </c>
      <c r="D4">
        <v>0.52984200000000004</v>
      </c>
      <c r="E4">
        <v>1.151035</v>
      </c>
      <c r="F4">
        <v>1.7320340000000001</v>
      </c>
      <c r="G4">
        <v>1.205846</v>
      </c>
      <c r="H4">
        <v>0.88428700000000005</v>
      </c>
      <c r="I4">
        <v>1.501827</v>
      </c>
      <c r="J4">
        <v>0.81120599999999998</v>
      </c>
      <c r="K4">
        <v>1.1839219999999999</v>
      </c>
      <c r="L4">
        <v>0.93544400000000005</v>
      </c>
      <c r="M4">
        <v>1.132765</v>
      </c>
      <c r="N4">
        <v>1.615103</v>
      </c>
      <c r="O4">
        <v>0.90986599999999995</v>
      </c>
      <c r="P4">
        <v>0.90255799999999997</v>
      </c>
      <c r="Q4">
        <v>1.867235</v>
      </c>
      <c r="R4">
        <v>1.852619</v>
      </c>
      <c r="S4">
        <v>0.80024399999999996</v>
      </c>
      <c r="T4">
        <v>1.3008519999999999</v>
      </c>
      <c r="U4">
        <v>5.7295970000000001</v>
      </c>
      <c r="V4">
        <v>2.3386110000000002</v>
      </c>
      <c r="W4">
        <v>2.3093789999999998</v>
      </c>
      <c r="X4">
        <v>1.3848959999999999</v>
      </c>
      <c r="Y4">
        <v>0.89159600000000006</v>
      </c>
      <c r="Z4">
        <v>1.3666259999999999</v>
      </c>
      <c r="AA4">
        <v>1.2204630000000001</v>
      </c>
      <c r="AB4">
        <v>1.0158339999999999</v>
      </c>
      <c r="AC4">
        <v>0.93179000000000001</v>
      </c>
      <c r="AD4">
        <v>4.2716190000000003</v>
      </c>
      <c r="AE4">
        <v>2.0462850000000001</v>
      </c>
      <c r="AF4">
        <v>0.73446999999999996</v>
      </c>
      <c r="AG4">
        <v>1.1839219999999999</v>
      </c>
      <c r="AH4">
        <v>3.3215590000000002</v>
      </c>
      <c r="AI4">
        <v>1.457978</v>
      </c>
      <c r="AJ4">
        <v>1.5676000000000001</v>
      </c>
      <c r="AK4">
        <v>1.147381</v>
      </c>
      <c r="AL4">
        <v>1.19123</v>
      </c>
      <c r="AM4">
        <v>0.85870899999999994</v>
      </c>
      <c r="AN4">
        <v>1.103532</v>
      </c>
      <c r="AO4">
        <v>4.4981720000000003</v>
      </c>
      <c r="AP4">
        <v>3.2192440000000002</v>
      </c>
      <c r="AQ4">
        <v>1.2241169999999999</v>
      </c>
      <c r="AR4">
        <v>1.4031670000000001</v>
      </c>
      <c r="AS4">
        <v>1.1400729999999999</v>
      </c>
      <c r="AT4">
        <v>0.738124</v>
      </c>
      <c r="AU4">
        <v>1.2387330000000001</v>
      </c>
      <c r="AV4">
        <v>3.9756390000000001</v>
      </c>
      <c r="AW4">
        <v>4.2131540000000003</v>
      </c>
      <c r="AX4">
        <v>1.742996</v>
      </c>
      <c r="AY4">
        <v>1.147381</v>
      </c>
      <c r="AZ4">
        <v>2.7113269999999998</v>
      </c>
    </row>
    <row r="5" spans="2:52" x14ac:dyDescent="0.35">
      <c r="B5">
        <v>0.82216800000000001</v>
      </c>
      <c r="C5">
        <v>0.82947599999999999</v>
      </c>
      <c r="D5">
        <v>1.026796</v>
      </c>
      <c r="E5">
        <v>1.3081609999999999</v>
      </c>
      <c r="F5">
        <v>0.82216800000000001</v>
      </c>
      <c r="G5">
        <v>1.066991</v>
      </c>
      <c r="H5">
        <v>1.436053</v>
      </c>
      <c r="I5">
        <v>1.348355</v>
      </c>
      <c r="J5">
        <v>1.0743</v>
      </c>
      <c r="K5">
        <v>0.83313000000000004</v>
      </c>
      <c r="L5">
        <v>1.216809</v>
      </c>
      <c r="M5">
        <v>2.0170520000000001</v>
      </c>
      <c r="N5">
        <v>0.90986599999999995</v>
      </c>
      <c r="O5">
        <v>0.95371499999999998</v>
      </c>
      <c r="P5">
        <v>1.27162</v>
      </c>
      <c r="Q5">
        <v>2.7040190000000002</v>
      </c>
      <c r="R5">
        <v>3.6650420000000001</v>
      </c>
      <c r="S5">
        <v>1.3264309999999999</v>
      </c>
      <c r="T5">
        <v>1.008526</v>
      </c>
      <c r="U5">
        <v>6.5371490000000003</v>
      </c>
      <c r="V5">
        <v>3.9500600000000001</v>
      </c>
      <c r="W5">
        <v>1.954933</v>
      </c>
      <c r="X5">
        <v>1.0816079999999999</v>
      </c>
      <c r="Y5">
        <v>1.1802680000000001</v>
      </c>
      <c r="Z5">
        <v>1.2789280000000001</v>
      </c>
      <c r="AA5">
        <v>1.0158339999999999</v>
      </c>
      <c r="AB5">
        <v>1.129111</v>
      </c>
      <c r="AC5">
        <v>1.432399</v>
      </c>
      <c r="AD5">
        <v>6.2594390000000004</v>
      </c>
      <c r="AE5">
        <v>1.5274049999999999</v>
      </c>
      <c r="AF5">
        <v>1.0706450000000001</v>
      </c>
      <c r="AG5">
        <v>1.2825820000000001</v>
      </c>
      <c r="AH5">
        <v>2.857491</v>
      </c>
      <c r="AI5">
        <v>2.550548</v>
      </c>
      <c r="AJ5">
        <v>2.0280140000000002</v>
      </c>
      <c r="AK5">
        <v>1.5895250000000001</v>
      </c>
      <c r="AL5">
        <v>1.1181479999999999</v>
      </c>
      <c r="AM5">
        <v>1.9220459999999999</v>
      </c>
      <c r="AN5">
        <v>1.5091349999999999</v>
      </c>
      <c r="AO5">
        <v>4.8818510000000002</v>
      </c>
      <c r="AP5">
        <v>4.1729589999999996</v>
      </c>
      <c r="AQ5">
        <v>1.8964669999999999</v>
      </c>
      <c r="AR5">
        <v>1.151035</v>
      </c>
      <c r="AS5">
        <v>0.80024399999999996</v>
      </c>
      <c r="AT5">
        <v>1.7722290000000001</v>
      </c>
      <c r="AU5">
        <v>1.7503040000000001</v>
      </c>
      <c r="AV5">
        <v>4.1948840000000001</v>
      </c>
      <c r="AW5">
        <v>2.155907</v>
      </c>
      <c r="AX5">
        <v>3.4202189999999999</v>
      </c>
      <c r="AY5">
        <v>1.373934</v>
      </c>
      <c r="AZ5">
        <v>3.876979</v>
      </c>
    </row>
    <row r="6" spans="2:52" x14ac:dyDescent="0.35">
      <c r="B6">
        <v>1.048721</v>
      </c>
      <c r="C6">
        <v>1.2862359999999999</v>
      </c>
      <c r="D6">
        <v>0.89524999999999999</v>
      </c>
      <c r="E6">
        <v>0.75639500000000004</v>
      </c>
      <c r="F6">
        <v>0.85140099999999996</v>
      </c>
      <c r="G6">
        <v>0.95736900000000003</v>
      </c>
      <c r="H6">
        <v>3.6467719999999999</v>
      </c>
      <c r="I6">
        <v>1.436053</v>
      </c>
      <c r="J6">
        <v>1.0743</v>
      </c>
      <c r="K6">
        <v>1.5310589999999999</v>
      </c>
      <c r="L6">
        <v>1.1985380000000001</v>
      </c>
      <c r="M6">
        <v>0.81120599999999998</v>
      </c>
      <c r="N6">
        <v>0.80755200000000005</v>
      </c>
      <c r="O6">
        <v>0.98660199999999998</v>
      </c>
      <c r="P6">
        <v>2.1595610000000001</v>
      </c>
      <c r="Q6">
        <v>2.8282579999999999</v>
      </c>
      <c r="R6">
        <v>2.2034099999999999</v>
      </c>
      <c r="S6">
        <v>1.249695</v>
      </c>
      <c r="T6">
        <v>1.0743</v>
      </c>
      <c r="U6">
        <v>6.0767350000000002</v>
      </c>
      <c r="V6">
        <v>1.9987820000000001</v>
      </c>
      <c r="W6">
        <v>2.5688179999999998</v>
      </c>
      <c r="X6">
        <v>0.803898</v>
      </c>
      <c r="Y6">
        <v>1.023142</v>
      </c>
      <c r="Z6">
        <v>1.1546890000000001</v>
      </c>
      <c r="AA6">
        <v>1.457978</v>
      </c>
      <c r="AB6">
        <v>1.1948840000000001</v>
      </c>
      <c r="AC6">
        <v>1.0194879999999999</v>
      </c>
      <c r="AD6">
        <v>6.4823380000000004</v>
      </c>
      <c r="AE6">
        <v>2.2472590000000001</v>
      </c>
      <c r="AF6">
        <v>1.3812420000000001</v>
      </c>
      <c r="AG6">
        <v>1.4835560000000001</v>
      </c>
      <c r="AH6">
        <v>2.3495729999999999</v>
      </c>
      <c r="AI6">
        <v>1.764921</v>
      </c>
      <c r="AJ6">
        <v>1.1546890000000001</v>
      </c>
      <c r="AK6">
        <v>0.77466500000000005</v>
      </c>
      <c r="AL6">
        <v>1.0706450000000001</v>
      </c>
      <c r="AM6">
        <v>1.023142</v>
      </c>
      <c r="AN6">
        <v>1.088916</v>
      </c>
      <c r="AO6">
        <v>2.7551760000000001</v>
      </c>
      <c r="AP6">
        <v>6.6723499999999998</v>
      </c>
      <c r="AQ6">
        <v>2.1303290000000001</v>
      </c>
      <c r="AR6">
        <v>1.74665</v>
      </c>
      <c r="AS6">
        <v>0.90986599999999995</v>
      </c>
      <c r="AT6">
        <v>1.3812420000000001</v>
      </c>
      <c r="AU6">
        <v>1.0596829999999999</v>
      </c>
      <c r="AV6">
        <v>3.0913520000000001</v>
      </c>
      <c r="AW6">
        <v>2.2509130000000002</v>
      </c>
      <c r="AX6">
        <v>2.0316679999999998</v>
      </c>
      <c r="AY6">
        <v>0.56638200000000005</v>
      </c>
      <c r="AZ6">
        <v>4.3227770000000003</v>
      </c>
    </row>
    <row r="7" spans="2:52" x14ac:dyDescent="0.35">
      <c r="B7">
        <v>1.275274</v>
      </c>
      <c r="C7">
        <v>1.3373930000000001</v>
      </c>
      <c r="D7">
        <v>1.1656519999999999</v>
      </c>
      <c r="E7">
        <v>1.17296</v>
      </c>
      <c r="F7">
        <v>1.088916</v>
      </c>
      <c r="G7">
        <v>1.2643120000000001</v>
      </c>
      <c r="H7">
        <v>1.8489640000000001</v>
      </c>
      <c r="I7">
        <v>1.169306</v>
      </c>
      <c r="J7">
        <v>1.2789280000000001</v>
      </c>
      <c r="K7">
        <v>1.008526</v>
      </c>
      <c r="L7">
        <v>1.669915</v>
      </c>
      <c r="M7">
        <v>1.293544</v>
      </c>
      <c r="N7">
        <v>1.7356879999999999</v>
      </c>
      <c r="O7">
        <v>0.69062100000000004</v>
      </c>
      <c r="P7">
        <v>2.0426310000000001</v>
      </c>
      <c r="Q7">
        <v>2.298416</v>
      </c>
      <c r="R7">
        <v>2.1157119999999998</v>
      </c>
      <c r="S7">
        <v>0.92448200000000003</v>
      </c>
      <c r="T7">
        <v>0.79293499999999995</v>
      </c>
      <c r="U7">
        <v>7.3520089999999998</v>
      </c>
      <c r="V7">
        <v>2.0024359999999999</v>
      </c>
      <c r="W7">
        <v>2.5615100000000002</v>
      </c>
      <c r="X7">
        <v>2.0426310000000001</v>
      </c>
      <c r="Y7">
        <v>0.78197300000000003</v>
      </c>
      <c r="Z7">
        <v>0.97929299999999997</v>
      </c>
      <c r="AA7">
        <v>1.1619969999999999</v>
      </c>
      <c r="AB7">
        <v>1.3520099999999999</v>
      </c>
      <c r="AC7">
        <v>2.323995</v>
      </c>
      <c r="AD7">
        <v>5.609013</v>
      </c>
      <c r="AE7">
        <v>1.7320340000000001</v>
      </c>
      <c r="AF7">
        <v>0.87332500000000002</v>
      </c>
      <c r="AG7">
        <v>0.76370300000000002</v>
      </c>
      <c r="AH7">
        <v>2.7405599999999999</v>
      </c>
      <c r="AI7">
        <v>3.3105959999999999</v>
      </c>
      <c r="AJ7">
        <v>2.7295980000000002</v>
      </c>
      <c r="AK7">
        <v>1.742996</v>
      </c>
      <c r="AL7">
        <v>1.4068210000000001</v>
      </c>
      <c r="AM7">
        <v>1.066991</v>
      </c>
      <c r="AN7">
        <v>1.1619969999999999</v>
      </c>
      <c r="AO7">
        <v>5.3020699999999996</v>
      </c>
      <c r="AP7">
        <v>3.6760039999999998</v>
      </c>
      <c r="AQ7">
        <v>2.6820949999999999</v>
      </c>
      <c r="AR7">
        <v>1.2643120000000001</v>
      </c>
      <c r="AS7">
        <v>0.85140099999999996</v>
      </c>
      <c r="AT7">
        <v>1.582217</v>
      </c>
      <c r="AU7">
        <v>1.066991</v>
      </c>
      <c r="AV7">
        <v>2.236297</v>
      </c>
      <c r="AW7">
        <v>2.0316679999999998</v>
      </c>
      <c r="AX7">
        <v>2.3313030000000001</v>
      </c>
      <c r="AY7">
        <v>0.92813599999999996</v>
      </c>
      <c r="AZ7">
        <v>4.0706449999999998</v>
      </c>
    </row>
    <row r="8" spans="2:52" x14ac:dyDescent="0.35">
      <c r="B8">
        <v>1.6954929999999999</v>
      </c>
      <c r="C8">
        <v>1.4104749999999999</v>
      </c>
      <c r="D8">
        <v>1.026796</v>
      </c>
      <c r="E8">
        <v>0.85870899999999994</v>
      </c>
      <c r="F8">
        <v>0.66869699999999999</v>
      </c>
      <c r="G8">
        <v>1.319123</v>
      </c>
      <c r="H8">
        <v>1.501827</v>
      </c>
      <c r="I8">
        <v>0.71985399999999999</v>
      </c>
      <c r="J8">
        <v>1.5676000000000001</v>
      </c>
      <c r="K8">
        <v>0.96467700000000001</v>
      </c>
      <c r="L8">
        <v>1.27162</v>
      </c>
      <c r="M8">
        <v>1.574908</v>
      </c>
      <c r="N8">
        <v>0.67600499999999997</v>
      </c>
      <c r="O8">
        <v>1.213155</v>
      </c>
      <c r="P8">
        <v>1.8599270000000001</v>
      </c>
      <c r="Q8">
        <v>2.0499390000000002</v>
      </c>
      <c r="R8">
        <v>3.032886</v>
      </c>
      <c r="S8">
        <v>1.684531</v>
      </c>
      <c r="T8">
        <v>1.6954929999999999</v>
      </c>
      <c r="U8">
        <v>7.0194879999999999</v>
      </c>
      <c r="V8">
        <v>2.0609009999999999</v>
      </c>
      <c r="W8">
        <v>2.773447</v>
      </c>
      <c r="X8">
        <v>1.315469</v>
      </c>
      <c r="Y8">
        <v>0.98660199999999998</v>
      </c>
      <c r="Z8">
        <v>1.501827</v>
      </c>
      <c r="AA8">
        <v>1.757612</v>
      </c>
      <c r="AB8">
        <v>1.9366620000000001</v>
      </c>
      <c r="AC8">
        <v>1.3373930000000001</v>
      </c>
      <c r="AD8">
        <v>5.9671130000000003</v>
      </c>
      <c r="AE8">
        <v>2.0060899999999999</v>
      </c>
      <c r="AF8">
        <v>2.1851400000000001</v>
      </c>
      <c r="AG8">
        <v>1.27162</v>
      </c>
      <c r="AH8">
        <v>2.1741779999999999</v>
      </c>
      <c r="AI8">
        <v>2.550548</v>
      </c>
      <c r="AJ8">
        <v>1.6114489999999999</v>
      </c>
      <c r="AK8">
        <v>2.097442</v>
      </c>
      <c r="AL8">
        <v>0.78197300000000003</v>
      </c>
      <c r="AM8">
        <v>1.2387330000000001</v>
      </c>
      <c r="AN8">
        <v>1.3373930000000001</v>
      </c>
      <c r="AO8">
        <v>4.472594</v>
      </c>
      <c r="AP8">
        <v>4.6297189999999997</v>
      </c>
      <c r="AQ8">
        <v>2.0499390000000002</v>
      </c>
      <c r="AR8">
        <v>1.1400729999999999</v>
      </c>
      <c r="AS8">
        <v>0.93909900000000002</v>
      </c>
      <c r="AT8">
        <v>2.8428740000000001</v>
      </c>
      <c r="AU8">
        <v>1.626066</v>
      </c>
      <c r="AV8">
        <v>1.8160780000000001</v>
      </c>
      <c r="AW8">
        <v>3.2375150000000001</v>
      </c>
      <c r="AX8">
        <v>2.4738120000000001</v>
      </c>
      <c r="AY8">
        <v>1.2789280000000001</v>
      </c>
    </row>
    <row r="9" spans="2:52" x14ac:dyDescent="0.35">
      <c r="B9">
        <v>0.78562699999999996</v>
      </c>
      <c r="C9">
        <v>0.76370300000000002</v>
      </c>
      <c r="D9">
        <v>1.461632</v>
      </c>
      <c r="E9">
        <v>1.0998779999999999</v>
      </c>
      <c r="F9">
        <v>0.511571</v>
      </c>
      <c r="G9">
        <v>1.4068210000000001</v>
      </c>
      <c r="H9">
        <v>1.640682</v>
      </c>
      <c r="I9">
        <v>0.97929299999999997</v>
      </c>
      <c r="J9">
        <v>1.0962240000000001</v>
      </c>
      <c r="K9">
        <v>1.023142</v>
      </c>
      <c r="L9">
        <v>2.0901339999999999</v>
      </c>
      <c r="M9">
        <v>1.9257</v>
      </c>
      <c r="N9">
        <v>0.63946400000000003</v>
      </c>
      <c r="O9">
        <v>0.85140099999999996</v>
      </c>
      <c r="P9">
        <v>2.3130329999999999</v>
      </c>
      <c r="Q9">
        <v>1.2679659999999999</v>
      </c>
      <c r="R9">
        <v>2.4482339999999998</v>
      </c>
      <c r="S9">
        <v>2.3495729999999999</v>
      </c>
      <c r="T9">
        <v>0.92448200000000003</v>
      </c>
      <c r="U9">
        <v>5.4116920000000004</v>
      </c>
      <c r="V9">
        <v>2.7295980000000002</v>
      </c>
      <c r="W9">
        <v>2.3605360000000002</v>
      </c>
      <c r="X9">
        <v>1.063337</v>
      </c>
      <c r="Y9">
        <v>1.09257</v>
      </c>
      <c r="Z9">
        <v>0.86601700000000004</v>
      </c>
      <c r="AA9">
        <v>0.803898</v>
      </c>
      <c r="AB9">
        <v>1.4506699999999999</v>
      </c>
      <c r="AC9">
        <v>0.99025600000000003</v>
      </c>
      <c r="AD9">
        <v>4.5127889999999997</v>
      </c>
      <c r="AE9">
        <v>2.5578560000000001</v>
      </c>
      <c r="AF9">
        <v>1.1583429999999999</v>
      </c>
      <c r="AG9">
        <v>1.026796</v>
      </c>
      <c r="AH9">
        <v>1.7612669999999999</v>
      </c>
      <c r="AI9">
        <v>2.8172959999999998</v>
      </c>
      <c r="AJ9">
        <v>2.214372</v>
      </c>
      <c r="AK9">
        <v>1.5054810000000001</v>
      </c>
      <c r="AL9">
        <v>1.1619969999999999</v>
      </c>
      <c r="AM9">
        <v>0.84043800000000002</v>
      </c>
      <c r="AN9">
        <v>0.63580999999999999</v>
      </c>
      <c r="AO9">
        <v>3.3800240000000001</v>
      </c>
      <c r="AP9">
        <v>4.4470150000000004</v>
      </c>
      <c r="AQ9">
        <v>1.72838</v>
      </c>
      <c r="AR9">
        <v>0.93909900000000002</v>
      </c>
      <c r="AS9">
        <v>1.4470160000000001</v>
      </c>
      <c r="AT9">
        <v>1.3629720000000001</v>
      </c>
      <c r="AU9">
        <v>1.2862359999999999</v>
      </c>
      <c r="AV9">
        <v>1.319123</v>
      </c>
      <c r="AW9">
        <v>1.6114489999999999</v>
      </c>
      <c r="AX9">
        <v>1.6479900000000001</v>
      </c>
      <c r="AY9">
        <v>0.95006100000000004</v>
      </c>
      <c r="AZ9">
        <v>4.476248</v>
      </c>
    </row>
    <row r="10" spans="2:52" x14ac:dyDescent="0.35">
      <c r="B10">
        <v>1.0158339999999999</v>
      </c>
    </row>
    <row r="11" spans="2:52" x14ac:dyDescent="0.35">
      <c r="B11">
        <v>0.84409199999999995</v>
      </c>
    </row>
    <row r="12" spans="2:52" x14ac:dyDescent="0.35">
      <c r="B12">
        <v>0.69062100000000004</v>
      </c>
    </row>
    <row r="13" spans="2:52" x14ac:dyDescent="0.35">
      <c r="B13">
        <v>1.4652860000000001</v>
      </c>
    </row>
    <row r="14" spans="2:52" x14ac:dyDescent="0.35">
      <c r="B14">
        <v>0.81851399999999996</v>
      </c>
    </row>
    <row r="15" spans="2:52" x14ac:dyDescent="0.35">
      <c r="B15">
        <v>1.030451</v>
      </c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5FA13-9EE2-4104-87C8-F042C4578EFF}">
  <dimension ref="B1:AZ15"/>
  <sheetViews>
    <sheetView workbookViewId="0">
      <selection activeCell="B1" sqref="B1:D1"/>
    </sheetView>
  </sheetViews>
  <sheetFormatPr defaultRowHeight="14.5" x14ac:dyDescent="0.35"/>
  <sheetData>
    <row r="1" spans="2:52" ht="18.5" x14ac:dyDescent="0.45">
      <c r="B1" s="72" t="s">
        <v>105</v>
      </c>
      <c r="C1" s="72"/>
      <c r="D1" s="72"/>
    </row>
    <row r="3" spans="2:52" s="18" customFormat="1" x14ac:dyDescent="0.35">
      <c r="B3" s="18" t="s">
        <v>40</v>
      </c>
      <c r="C3" s="18" t="s">
        <v>104</v>
      </c>
      <c r="D3" s="18" t="s">
        <v>103</v>
      </c>
      <c r="E3" s="18" t="s">
        <v>102</v>
      </c>
      <c r="F3" s="18" t="s">
        <v>101</v>
      </c>
      <c r="G3" s="18" t="s">
        <v>100</v>
      </c>
      <c r="H3" s="18" t="s">
        <v>99</v>
      </c>
      <c r="I3" s="18" t="s">
        <v>98</v>
      </c>
      <c r="J3" s="18" t="s">
        <v>97</v>
      </c>
      <c r="K3" s="18" t="s">
        <v>96</v>
      </c>
      <c r="L3" s="18" t="s">
        <v>95</v>
      </c>
      <c r="M3" s="18" t="s">
        <v>94</v>
      </c>
      <c r="N3" s="18" t="s">
        <v>106</v>
      </c>
      <c r="O3" s="18" t="s">
        <v>93</v>
      </c>
      <c r="P3" s="18" t="s">
        <v>92</v>
      </c>
      <c r="Q3" s="18" t="s">
        <v>91</v>
      </c>
      <c r="R3" s="18" t="s">
        <v>90</v>
      </c>
      <c r="S3" s="18" t="s">
        <v>89</v>
      </c>
      <c r="T3" s="18" t="s">
        <v>88</v>
      </c>
      <c r="U3" s="18" t="s">
        <v>87</v>
      </c>
      <c r="V3" s="18" t="s">
        <v>86</v>
      </c>
      <c r="W3" s="18" t="s">
        <v>85</v>
      </c>
      <c r="X3" s="18" t="s">
        <v>84</v>
      </c>
      <c r="Y3" s="18" t="s">
        <v>83</v>
      </c>
      <c r="Z3" s="18" t="s">
        <v>82</v>
      </c>
      <c r="AA3" s="18" t="s">
        <v>81</v>
      </c>
      <c r="AB3" s="18" t="s">
        <v>80</v>
      </c>
      <c r="AC3" s="18" t="s">
        <v>79</v>
      </c>
      <c r="AD3" s="18" t="s">
        <v>78</v>
      </c>
      <c r="AE3" s="18" t="s">
        <v>77</v>
      </c>
      <c r="AF3" s="18" t="s">
        <v>76</v>
      </c>
      <c r="AG3" s="18" t="s">
        <v>75</v>
      </c>
      <c r="AH3" s="18" t="s">
        <v>74</v>
      </c>
      <c r="AI3" s="18" t="s">
        <v>73</v>
      </c>
      <c r="AJ3" s="18" t="s">
        <v>72</v>
      </c>
      <c r="AK3" s="18" t="s">
        <v>71</v>
      </c>
      <c r="AL3" s="18" t="s">
        <v>70</v>
      </c>
      <c r="AM3" s="18" t="s">
        <v>69</v>
      </c>
      <c r="AN3" s="18" t="s">
        <v>68</v>
      </c>
      <c r="AO3" s="18" t="s">
        <v>67</v>
      </c>
      <c r="AP3" s="18" t="s">
        <v>66</v>
      </c>
      <c r="AQ3" s="18" t="s">
        <v>65</v>
      </c>
      <c r="AR3" s="18" t="s">
        <v>64</v>
      </c>
      <c r="AS3" s="18" t="s">
        <v>63</v>
      </c>
      <c r="AT3" s="18" t="s">
        <v>62</v>
      </c>
      <c r="AU3" s="18" t="s">
        <v>61</v>
      </c>
      <c r="AV3" s="18" t="s">
        <v>60</v>
      </c>
      <c r="AW3" s="18" t="s">
        <v>59</v>
      </c>
      <c r="AX3" s="18" t="s">
        <v>58</v>
      </c>
      <c r="AY3" s="18" t="s">
        <v>57</v>
      </c>
      <c r="AZ3" s="18" t="s">
        <v>56</v>
      </c>
    </row>
    <row r="4" spans="2:52" x14ac:dyDescent="0.35">
      <c r="B4">
        <v>0.40395999999999999</v>
      </c>
      <c r="C4">
        <v>1.679208</v>
      </c>
      <c r="D4">
        <v>1.0495049999999999</v>
      </c>
      <c r="E4">
        <v>0.87524800000000003</v>
      </c>
      <c r="F4">
        <v>1.6990099999999999</v>
      </c>
      <c r="G4">
        <v>1.005941</v>
      </c>
      <c r="H4">
        <v>1.1881189999999999</v>
      </c>
      <c r="I4">
        <v>0.91089100000000001</v>
      </c>
      <c r="J4">
        <v>1.7465349999999999</v>
      </c>
      <c r="K4">
        <v>1.2198020000000001</v>
      </c>
      <c r="L4">
        <v>1.3069310000000001</v>
      </c>
      <c r="M4">
        <v>1.2039599999999999</v>
      </c>
      <c r="N4">
        <v>1.2910889999999999</v>
      </c>
      <c r="O4">
        <v>0.66930699999999999</v>
      </c>
      <c r="P4">
        <v>1.0019800000000001</v>
      </c>
      <c r="Q4">
        <v>0.594059</v>
      </c>
      <c r="R4">
        <v>2.166337</v>
      </c>
      <c r="S4">
        <v>0.68514900000000001</v>
      </c>
      <c r="T4">
        <v>1.2712870000000001</v>
      </c>
      <c r="U4">
        <v>4.1069310000000003</v>
      </c>
      <c r="V4">
        <v>1.3584160000000001</v>
      </c>
      <c r="W4">
        <v>1.885149</v>
      </c>
      <c r="X4">
        <v>0.66138600000000003</v>
      </c>
      <c r="Y4">
        <v>1.021782</v>
      </c>
      <c r="Z4">
        <v>0.68514900000000001</v>
      </c>
      <c r="AB4">
        <v>0.79207899999999998</v>
      </c>
      <c r="AC4">
        <v>1.390099</v>
      </c>
      <c r="AD4">
        <v>3.386139</v>
      </c>
      <c r="AE4">
        <v>0.91485099999999997</v>
      </c>
      <c r="AF4">
        <v>1.5207919999999999</v>
      </c>
      <c r="AG4">
        <v>1.263366</v>
      </c>
      <c r="AH4">
        <v>1.655446</v>
      </c>
      <c r="AI4">
        <v>2.182178</v>
      </c>
      <c r="AJ4">
        <v>1.540594</v>
      </c>
      <c r="AK4">
        <v>1.960396</v>
      </c>
      <c r="AL4">
        <v>1.0930690000000001</v>
      </c>
      <c r="AM4">
        <v>1.655446</v>
      </c>
      <c r="AN4">
        <v>1.116832</v>
      </c>
      <c r="AO4">
        <v>2.5425740000000001</v>
      </c>
      <c r="AP4">
        <v>3.0415839999999998</v>
      </c>
      <c r="AQ4">
        <v>2.0712869999999999</v>
      </c>
      <c r="AR4">
        <v>1.3702970000000001</v>
      </c>
      <c r="AS4">
        <v>1.386139</v>
      </c>
      <c r="AT4">
        <v>1.50495</v>
      </c>
      <c r="AU4">
        <v>0.81980200000000003</v>
      </c>
      <c r="AV4">
        <v>1.124752</v>
      </c>
      <c r="AW4">
        <v>1.0376240000000001</v>
      </c>
      <c r="AX4">
        <v>1.3782179999999999</v>
      </c>
      <c r="AY4">
        <v>1.2831680000000001</v>
      </c>
      <c r="AZ4">
        <v>3.2435640000000001</v>
      </c>
    </row>
    <row r="5" spans="2:52" x14ac:dyDescent="0.35">
      <c r="B5">
        <v>0.72475199999999995</v>
      </c>
      <c r="C5">
        <v>0.859406</v>
      </c>
      <c r="D5">
        <v>2.1188120000000001</v>
      </c>
      <c r="E5">
        <v>1.0891090000000001</v>
      </c>
      <c r="F5">
        <v>1.2831680000000001</v>
      </c>
      <c r="G5">
        <v>0.87524800000000003</v>
      </c>
      <c r="H5">
        <v>1.425743</v>
      </c>
      <c r="I5">
        <v>1.576238</v>
      </c>
      <c r="J5">
        <v>2.0910890000000002</v>
      </c>
      <c r="K5">
        <v>1.108911</v>
      </c>
      <c r="L5">
        <v>1.0851489999999999</v>
      </c>
      <c r="M5">
        <v>0.91089100000000001</v>
      </c>
      <c r="N5">
        <v>1.0257430000000001</v>
      </c>
      <c r="O5">
        <v>0.594059</v>
      </c>
      <c r="P5">
        <v>1.5128710000000001</v>
      </c>
      <c r="Q5">
        <v>1.0257430000000001</v>
      </c>
      <c r="R5">
        <v>1.354455</v>
      </c>
      <c r="S5">
        <v>0.93861399999999995</v>
      </c>
      <c r="T5">
        <v>1.2396039999999999</v>
      </c>
      <c r="U5">
        <v>2.1702970000000001</v>
      </c>
      <c r="V5">
        <v>1.6990099999999999</v>
      </c>
      <c r="W5">
        <v>1.8257429999999999</v>
      </c>
      <c r="X5">
        <v>1.108911</v>
      </c>
      <c r="Y5">
        <v>1.1801980000000001</v>
      </c>
      <c r="Z5">
        <v>0.81980200000000003</v>
      </c>
      <c r="AA5">
        <v>0.84356399999999998</v>
      </c>
      <c r="AB5">
        <v>1.0772280000000001</v>
      </c>
      <c r="AC5">
        <v>1.0376240000000001</v>
      </c>
      <c r="AD5">
        <v>1.873267</v>
      </c>
      <c r="AE5">
        <v>2.6099009999999998</v>
      </c>
      <c r="AF5">
        <v>1.809901</v>
      </c>
      <c r="AG5">
        <v>0.91485099999999997</v>
      </c>
      <c r="AH5">
        <v>1.120792</v>
      </c>
      <c r="AI5">
        <v>0.74455400000000005</v>
      </c>
      <c r="AJ5">
        <v>2.9821780000000002</v>
      </c>
      <c r="AK5">
        <v>1.0455449999999999</v>
      </c>
      <c r="AL5">
        <v>0.99405900000000003</v>
      </c>
      <c r="AM5">
        <v>1.425743</v>
      </c>
      <c r="AO5">
        <v>1.619802</v>
      </c>
      <c r="AP5">
        <v>2.483168</v>
      </c>
      <c r="AQ5">
        <v>1.936634</v>
      </c>
      <c r="AR5">
        <v>0.71683200000000002</v>
      </c>
      <c r="AS5">
        <v>1.7465349999999999</v>
      </c>
      <c r="AT5">
        <v>1.0851489999999999</v>
      </c>
      <c r="AU5">
        <v>2.4475250000000002</v>
      </c>
      <c r="AV5">
        <v>1.3782179999999999</v>
      </c>
      <c r="AW5">
        <v>2.1742569999999999</v>
      </c>
      <c r="AX5">
        <v>1.4851490000000001</v>
      </c>
      <c r="AY5">
        <v>1.124752</v>
      </c>
      <c r="AZ5">
        <v>6.6732670000000001</v>
      </c>
    </row>
    <row r="6" spans="2:52" x14ac:dyDescent="0.35">
      <c r="B6">
        <v>0.66138600000000003</v>
      </c>
      <c r="C6">
        <v>0.81980200000000003</v>
      </c>
      <c r="D6">
        <v>1.40198</v>
      </c>
      <c r="E6">
        <v>1.631683</v>
      </c>
      <c r="F6">
        <v>0.82772299999999999</v>
      </c>
      <c r="G6">
        <v>2.4</v>
      </c>
      <c r="H6">
        <v>1.79802</v>
      </c>
      <c r="I6">
        <v>1.132673</v>
      </c>
      <c r="J6">
        <v>2.0396040000000002</v>
      </c>
      <c r="K6">
        <v>1.5128710000000001</v>
      </c>
      <c r="L6">
        <v>0.807921</v>
      </c>
      <c r="M6">
        <v>1.6910890000000001</v>
      </c>
      <c r="N6">
        <v>2.6019800000000002</v>
      </c>
      <c r="O6">
        <v>1.184158</v>
      </c>
      <c r="P6">
        <v>0.97029699999999997</v>
      </c>
      <c r="Q6">
        <v>0.74851500000000004</v>
      </c>
      <c r="R6">
        <v>1.4732670000000001</v>
      </c>
      <c r="S6">
        <v>1.211881</v>
      </c>
      <c r="T6">
        <v>0.77227699999999999</v>
      </c>
      <c r="U6">
        <v>2.344554</v>
      </c>
      <c r="V6">
        <v>1.021782</v>
      </c>
      <c r="W6">
        <v>1.148515</v>
      </c>
      <c r="X6">
        <v>1.2435639999999999</v>
      </c>
      <c r="Y6">
        <v>1.1009899999999999</v>
      </c>
      <c r="Z6">
        <v>1.346535</v>
      </c>
      <c r="AA6">
        <v>0.86336599999999997</v>
      </c>
      <c r="AB6">
        <v>1.5485150000000001</v>
      </c>
      <c r="AC6">
        <v>2.1504949999999998</v>
      </c>
      <c r="AD6">
        <v>2.0316830000000001</v>
      </c>
      <c r="AE6">
        <v>1.2712870000000001</v>
      </c>
      <c r="AF6">
        <v>1.2910889999999999</v>
      </c>
      <c r="AG6">
        <v>1.1366339999999999</v>
      </c>
      <c r="AH6">
        <v>0.93069299999999999</v>
      </c>
      <c r="AI6">
        <v>1.7623759999999999</v>
      </c>
      <c r="AJ6">
        <v>2.1267330000000002</v>
      </c>
      <c r="AK6">
        <v>1.9920789999999999</v>
      </c>
      <c r="AL6">
        <v>1.5881190000000001</v>
      </c>
      <c r="AM6">
        <v>1.7544550000000001</v>
      </c>
      <c r="AN6">
        <v>1.116832</v>
      </c>
      <c r="AO6">
        <v>1.4732670000000001</v>
      </c>
      <c r="AP6">
        <v>3.0138609999999999</v>
      </c>
      <c r="AQ6">
        <v>2.2059410000000002</v>
      </c>
      <c r="AR6">
        <v>1.7940590000000001</v>
      </c>
      <c r="AS6">
        <v>1.619802</v>
      </c>
      <c r="AT6">
        <v>1.2277229999999999</v>
      </c>
      <c r="AU6">
        <v>1.809901</v>
      </c>
      <c r="AV6">
        <v>2.3762379999999999</v>
      </c>
      <c r="AW6">
        <v>1.7623759999999999</v>
      </c>
      <c r="AX6">
        <v>2.0079210000000001</v>
      </c>
      <c r="AY6">
        <v>0.76039599999999996</v>
      </c>
      <c r="AZ6">
        <v>6.7722769999999999</v>
      </c>
    </row>
    <row r="7" spans="2:52" x14ac:dyDescent="0.35">
      <c r="B7">
        <v>1.40198</v>
      </c>
      <c r="C7">
        <v>0.99405900000000003</v>
      </c>
      <c r="D7">
        <v>0.72475199999999995</v>
      </c>
      <c r="E7">
        <v>2.3485149999999999</v>
      </c>
      <c r="F7">
        <v>0.93069299999999999</v>
      </c>
      <c r="G7">
        <v>1.386139</v>
      </c>
      <c r="H7">
        <v>1.132673</v>
      </c>
      <c r="I7">
        <v>0.68514900000000001</v>
      </c>
      <c r="J7">
        <v>2.3524750000000001</v>
      </c>
      <c r="K7">
        <v>1.3306929999999999</v>
      </c>
      <c r="L7">
        <v>1.7465349999999999</v>
      </c>
      <c r="M7">
        <v>0.83168299999999995</v>
      </c>
      <c r="N7">
        <v>1.584158</v>
      </c>
      <c r="O7">
        <v>2.4792079999999999</v>
      </c>
      <c r="P7">
        <v>0.71683200000000002</v>
      </c>
      <c r="Q7">
        <v>1.0376240000000001</v>
      </c>
      <c r="R7">
        <v>1.362376</v>
      </c>
      <c r="S7">
        <v>0.90693100000000004</v>
      </c>
      <c r="T7">
        <v>0.86732699999999996</v>
      </c>
      <c r="U7">
        <v>2.8237619999999999</v>
      </c>
      <c r="V7">
        <v>1.168317</v>
      </c>
      <c r="W7">
        <v>2.1861389999999998</v>
      </c>
      <c r="X7">
        <v>1.770297</v>
      </c>
      <c r="Y7">
        <v>0.93861399999999995</v>
      </c>
      <c r="Z7">
        <v>0.74059399999999997</v>
      </c>
      <c r="AA7">
        <v>0.83168299999999995</v>
      </c>
      <c r="AB7">
        <v>0.752475</v>
      </c>
      <c r="AC7">
        <v>1.4811879999999999</v>
      </c>
      <c r="AD7">
        <v>2.1267330000000002</v>
      </c>
      <c r="AE7">
        <v>1.7108909999999999</v>
      </c>
      <c r="AF7">
        <v>1.5089109999999999</v>
      </c>
      <c r="AG7">
        <v>1.029703</v>
      </c>
      <c r="AH7">
        <v>1.489109</v>
      </c>
      <c r="AI7">
        <v>1.7465349999999999</v>
      </c>
      <c r="AJ7">
        <v>1.251485</v>
      </c>
      <c r="AK7">
        <v>1.7386140000000001</v>
      </c>
      <c r="AL7">
        <v>1.9762379999999999</v>
      </c>
      <c r="AM7">
        <v>1.540594</v>
      </c>
      <c r="AN7">
        <v>1.0455449999999999</v>
      </c>
      <c r="AO7">
        <v>1.873267</v>
      </c>
      <c r="AP7">
        <v>2.3326730000000002</v>
      </c>
      <c r="AQ7">
        <v>2.138614</v>
      </c>
      <c r="AR7">
        <v>1.3069310000000001</v>
      </c>
      <c r="AS7">
        <v>0.96237600000000001</v>
      </c>
      <c r="AT7">
        <v>0.966337</v>
      </c>
      <c r="AU7">
        <v>1.3227720000000001</v>
      </c>
      <c r="AV7">
        <v>2.0118809999999998</v>
      </c>
      <c r="AW7">
        <v>1.1881189999999999</v>
      </c>
      <c r="AX7">
        <v>1.7465349999999999</v>
      </c>
      <c r="AY7">
        <v>0.99802000000000002</v>
      </c>
      <c r="AZ7">
        <v>5.1722770000000002</v>
      </c>
    </row>
    <row r="8" spans="2:52" x14ac:dyDescent="0.35">
      <c r="B8">
        <v>1.314851</v>
      </c>
      <c r="C8">
        <v>1.3782179999999999</v>
      </c>
      <c r="D8">
        <v>0.74851500000000004</v>
      </c>
      <c r="E8">
        <v>1.1366339999999999</v>
      </c>
      <c r="F8">
        <v>0.89505000000000001</v>
      </c>
      <c r="G8">
        <v>0.93861399999999995</v>
      </c>
      <c r="H8">
        <v>1.148515</v>
      </c>
      <c r="I8">
        <v>1.3702970000000001</v>
      </c>
      <c r="J8">
        <v>2.0396040000000002</v>
      </c>
      <c r="K8">
        <v>0.93861399999999995</v>
      </c>
      <c r="L8">
        <v>1.4455450000000001</v>
      </c>
      <c r="M8">
        <v>1.207921</v>
      </c>
      <c r="N8">
        <v>1.592079</v>
      </c>
      <c r="P8">
        <v>1.120792</v>
      </c>
      <c r="Q8">
        <v>1.0415840000000001</v>
      </c>
      <c r="R8">
        <v>1.0019800000000001</v>
      </c>
      <c r="S8">
        <v>0.74059399999999997</v>
      </c>
      <c r="T8">
        <v>0.80396000000000001</v>
      </c>
      <c r="U8">
        <v>5.8574260000000002</v>
      </c>
      <c r="V8">
        <v>1.2198020000000001</v>
      </c>
      <c r="W8">
        <v>1.29901</v>
      </c>
      <c r="X8">
        <v>1.730693</v>
      </c>
      <c r="Y8">
        <v>1.19604</v>
      </c>
      <c r="Z8">
        <v>1.19604</v>
      </c>
      <c r="AA8">
        <v>0.89108900000000002</v>
      </c>
      <c r="AB8">
        <v>0.99802000000000002</v>
      </c>
      <c r="AC8">
        <v>1.168317</v>
      </c>
      <c r="AD8">
        <v>1.7504949999999999</v>
      </c>
      <c r="AF8">
        <v>1.489109</v>
      </c>
      <c r="AG8">
        <v>1.576238</v>
      </c>
      <c r="AH8">
        <v>1.4178219999999999</v>
      </c>
      <c r="AI8">
        <v>2.752475</v>
      </c>
      <c r="AJ8">
        <v>2.7801979999999999</v>
      </c>
      <c r="AK8">
        <v>2.9980199999999999</v>
      </c>
      <c r="AL8">
        <v>1.108911</v>
      </c>
      <c r="AM8">
        <v>1.148515</v>
      </c>
      <c r="AN8">
        <v>1.005941</v>
      </c>
      <c r="AO8">
        <v>2.3128709999999999</v>
      </c>
      <c r="AP8">
        <v>2.4356439999999999</v>
      </c>
      <c r="AQ8">
        <v>1.671287</v>
      </c>
      <c r="AR8">
        <v>1.718812</v>
      </c>
      <c r="AS8">
        <v>1.2198020000000001</v>
      </c>
      <c r="AT8">
        <v>2.2653470000000002</v>
      </c>
      <c r="AU8">
        <v>0.94653500000000002</v>
      </c>
      <c r="AV8">
        <v>0.91485099999999997</v>
      </c>
      <c r="AW8">
        <v>1.5128710000000001</v>
      </c>
      <c r="AX8">
        <v>1.259406</v>
      </c>
      <c r="AY8">
        <v>0.91089100000000001</v>
      </c>
      <c r="AZ8">
        <v>5.6237620000000001</v>
      </c>
    </row>
    <row r="9" spans="2:52" x14ac:dyDescent="0.35">
      <c r="B9">
        <v>0.98613899999999999</v>
      </c>
      <c r="C9">
        <v>1.3425739999999999</v>
      </c>
      <c r="D9">
        <v>1.057426</v>
      </c>
      <c r="E9">
        <v>1.314851</v>
      </c>
      <c r="F9">
        <v>1.413861</v>
      </c>
      <c r="G9">
        <v>1.6752480000000001</v>
      </c>
      <c r="H9">
        <v>1.4455450000000001</v>
      </c>
      <c r="I9">
        <v>1.156436</v>
      </c>
      <c r="J9">
        <v>2.277228</v>
      </c>
      <c r="K9">
        <v>0.43168299999999998</v>
      </c>
      <c r="L9">
        <v>0.91089100000000001</v>
      </c>
      <c r="M9">
        <v>0.752475</v>
      </c>
      <c r="N9">
        <v>0.86732699999999996</v>
      </c>
      <c r="O9">
        <v>1.0495049999999999</v>
      </c>
      <c r="P9">
        <v>1.263366</v>
      </c>
      <c r="Q9">
        <v>0.97821800000000003</v>
      </c>
      <c r="R9">
        <v>1.2396039999999999</v>
      </c>
      <c r="S9">
        <v>0.85148500000000005</v>
      </c>
      <c r="T9">
        <v>0.64554500000000004</v>
      </c>
      <c r="U9">
        <v>3.3108909999999998</v>
      </c>
      <c r="V9">
        <v>1.287129</v>
      </c>
      <c r="W9">
        <v>1.3346530000000001</v>
      </c>
      <c r="X9">
        <v>1.4811879999999999</v>
      </c>
      <c r="Y9">
        <v>0.84752499999999997</v>
      </c>
      <c r="Z9">
        <v>1.1524749999999999</v>
      </c>
      <c r="AA9">
        <v>0.87920799999999999</v>
      </c>
      <c r="AB9">
        <v>0.86732699999999996</v>
      </c>
      <c r="AC9">
        <v>2.182178</v>
      </c>
      <c r="AD9">
        <v>2.372277</v>
      </c>
      <c r="AE9">
        <v>1.679208</v>
      </c>
      <c r="AF9">
        <v>2.0792079999999999</v>
      </c>
      <c r="AG9">
        <v>1.1049500000000001</v>
      </c>
      <c r="AH9">
        <v>1.3584160000000001</v>
      </c>
      <c r="AI9">
        <v>3.6673269999999998</v>
      </c>
      <c r="AJ9">
        <v>1.3821779999999999</v>
      </c>
      <c r="AK9">
        <v>0.95841600000000005</v>
      </c>
      <c r="AL9">
        <v>1.3742570000000001</v>
      </c>
      <c r="AM9">
        <v>1.449505</v>
      </c>
      <c r="AN9">
        <v>1.005941</v>
      </c>
      <c r="AO9">
        <v>1.7148509999999999</v>
      </c>
      <c r="AP9">
        <v>3.671287</v>
      </c>
      <c r="AQ9">
        <v>2.2217820000000001</v>
      </c>
      <c r="AR9">
        <v>1.3584160000000001</v>
      </c>
      <c r="AS9">
        <v>1.354455</v>
      </c>
      <c r="AT9">
        <v>2.1227719999999999</v>
      </c>
      <c r="AU9">
        <v>1.2198020000000001</v>
      </c>
      <c r="AV9">
        <v>1.314851</v>
      </c>
      <c r="AW9">
        <v>2.5900989999999999</v>
      </c>
      <c r="AX9">
        <v>1.7386140000000001</v>
      </c>
      <c r="AY9">
        <v>1.2277229999999999</v>
      </c>
      <c r="AZ9">
        <v>5.9564360000000001</v>
      </c>
    </row>
    <row r="10" spans="2:52" x14ac:dyDescent="0.35">
      <c r="B10">
        <v>0.859406</v>
      </c>
    </row>
    <row r="11" spans="2:52" x14ac:dyDescent="0.35">
      <c r="B11">
        <v>0.966337</v>
      </c>
    </row>
    <row r="12" spans="2:52" x14ac:dyDescent="0.35">
      <c r="B12">
        <v>1.3227720000000001</v>
      </c>
    </row>
    <row r="13" spans="2:52" x14ac:dyDescent="0.35">
      <c r="B13">
        <v>1.0376240000000001</v>
      </c>
    </row>
    <row r="14" spans="2:52" x14ac:dyDescent="0.35">
      <c r="B14">
        <v>0.93069299999999999</v>
      </c>
    </row>
    <row r="15" spans="2:52" x14ac:dyDescent="0.35">
      <c r="B15">
        <v>1.390099</v>
      </c>
    </row>
  </sheetData>
  <mergeCells count="1">
    <mergeCell ref="B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03129-E753-44C6-915E-5E2D222277C8}">
  <dimension ref="B1:CH32"/>
  <sheetViews>
    <sheetView workbookViewId="0">
      <selection activeCell="B1" sqref="B1:D1"/>
    </sheetView>
  </sheetViews>
  <sheetFormatPr defaultRowHeight="14.5" x14ac:dyDescent="0.35"/>
  <sheetData>
    <row r="1" spans="2:86" ht="15" thickBot="1" x14ac:dyDescent="0.4"/>
    <row r="2" spans="2:86" ht="21.5" thickBot="1" x14ac:dyDescent="0.55000000000000004">
      <c r="B2" s="74" t="s">
        <v>109</v>
      </c>
      <c r="C2" s="75"/>
      <c r="D2" s="75"/>
      <c r="E2" s="75"/>
      <c r="F2" s="76"/>
    </row>
    <row r="3" spans="2:86" ht="15" thickBot="1" x14ac:dyDescent="0.4"/>
    <row r="4" spans="2:86" s="23" customFormat="1" ht="15.5" thickTop="1" thickBot="1" x14ac:dyDescent="0.4">
      <c r="B4" s="73" t="s">
        <v>40</v>
      </c>
      <c r="C4" s="73"/>
      <c r="D4" s="73"/>
      <c r="E4" s="73"/>
      <c r="F4" s="73"/>
      <c r="G4" s="73" t="s">
        <v>91</v>
      </c>
      <c r="H4" s="73"/>
      <c r="I4" s="73"/>
      <c r="J4" s="73"/>
      <c r="K4" s="73"/>
      <c r="L4" s="73" t="s">
        <v>90</v>
      </c>
      <c r="M4" s="73"/>
      <c r="N4" s="73"/>
      <c r="O4" s="73"/>
      <c r="P4" s="73"/>
      <c r="Q4" s="73" t="s">
        <v>87</v>
      </c>
      <c r="R4" s="73"/>
      <c r="S4" s="73"/>
      <c r="T4" s="73"/>
      <c r="U4" s="73"/>
      <c r="V4" s="73" t="s">
        <v>86</v>
      </c>
      <c r="W4" s="73"/>
      <c r="X4" s="73"/>
      <c r="Y4" s="73"/>
      <c r="Z4" s="73"/>
      <c r="AA4" s="73" t="s">
        <v>85</v>
      </c>
      <c r="AB4" s="73"/>
      <c r="AC4" s="73"/>
      <c r="AD4" s="73"/>
      <c r="AE4" s="73"/>
      <c r="AF4" s="73" t="s">
        <v>78</v>
      </c>
      <c r="AG4" s="73"/>
      <c r="AH4" s="73"/>
      <c r="AI4" s="73"/>
      <c r="AJ4" s="73"/>
      <c r="AK4" s="73" t="s">
        <v>77</v>
      </c>
      <c r="AL4" s="73"/>
      <c r="AM4" s="73"/>
      <c r="AN4" s="73"/>
      <c r="AO4" s="73"/>
      <c r="AP4" s="73" t="s">
        <v>74</v>
      </c>
      <c r="AQ4" s="73"/>
      <c r="AR4" s="73"/>
      <c r="AS4" s="73"/>
      <c r="AT4" s="73"/>
      <c r="AU4" s="73" t="s">
        <v>73</v>
      </c>
      <c r="AV4" s="73"/>
      <c r="AW4" s="73"/>
      <c r="AX4" s="73"/>
      <c r="AY4" s="73"/>
      <c r="AZ4" s="73" t="s">
        <v>67</v>
      </c>
      <c r="BA4" s="73"/>
      <c r="BB4" s="73"/>
      <c r="BC4" s="73"/>
      <c r="BD4" s="73"/>
      <c r="BE4" s="73" t="s">
        <v>66</v>
      </c>
      <c r="BF4" s="73"/>
      <c r="BG4" s="73"/>
      <c r="BH4" s="73"/>
      <c r="BI4" s="73"/>
      <c r="BJ4" s="73" t="s">
        <v>65</v>
      </c>
      <c r="BK4" s="73"/>
      <c r="BL4" s="73"/>
      <c r="BM4" s="73"/>
      <c r="BN4" s="73"/>
      <c r="BO4" s="73" t="s">
        <v>60</v>
      </c>
      <c r="BP4" s="73"/>
      <c r="BQ4" s="73"/>
      <c r="BR4" s="73"/>
      <c r="BS4" s="73"/>
      <c r="BT4" s="73" t="s">
        <v>59</v>
      </c>
      <c r="BU4" s="73"/>
      <c r="BV4" s="73"/>
      <c r="BW4" s="73"/>
      <c r="BX4" s="73"/>
      <c r="BY4" s="73" t="s">
        <v>58</v>
      </c>
      <c r="BZ4" s="73"/>
      <c r="CA4" s="73"/>
      <c r="CB4" s="73"/>
      <c r="CC4" s="73"/>
      <c r="CD4" s="73" t="s">
        <v>56</v>
      </c>
      <c r="CE4" s="73"/>
      <c r="CF4" s="73"/>
      <c r="CG4" s="73"/>
      <c r="CH4" s="73"/>
    </row>
    <row r="5" spans="2:86" ht="15.5" thickTop="1" thickBot="1" x14ac:dyDescent="0.4">
      <c r="B5" s="22">
        <v>156.25</v>
      </c>
      <c r="C5" s="21">
        <v>156.25</v>
      </c>
      <c r="D5" s="21">
        <v>156.25</v>
      </c>
      <c r="E5" s="21">
        <v>156.25</v>
      </c>
      <c r="F5" s="21">
        <v>314.19</v>
      </c>
      <c r="G5" s="21">
        <v>156.25</v>
      </c>
      <c r="H5" s="21">
        <v>192.82</v>
      </c>
      <c r="I5" s="21">
        <v>156.25</v>
      </c>
      <c r="J5" s="21">
        <v>166.32</v>
      </c>
      <c r="K5" s="21">
        <v>480.28</v>
      </c>
      <c r="L5" s="21">
        <v>156.25</v>
      </c>
      <c r="M5" s="21">
        <v>296.01</v>
      </c>
      <c r="N5" s="21">
        <v>156.25</v>
      </c>
      <c r="O5" s="21">
        <v>381.96</v>
      </c>
      <c r="P5" s="21">
        <v>1194.3399999999999</v>
      </c>
      <c r="Q5" s="21">
        <v>842.54</v>
      </c>
      <c r="R5" s="21">
        <v>1699.33</v>
      </c>
      <c r="S5" s="21">
        <v>1101.5</v>
      </c>
      <c r="T5" s="21">
        <v>3422.95</v>
      </c>
      <c r="U5" s="21">
        <v>2471.71</v>
      </c>
      <c r="V5" s="21">
        <v>359.93</v>
      </c>
      <c r="W5" s="21">
        <v>549.6</v>
      </c>
      <c r="X5" s="21">
        <v>228.11</v>
      </c>
      <c r="Y5" s="21">
        <v>965.93</v>
      </c>
      <c r="Z5" s="21">
        <v>1851.61</v>
      </c>
      <c r="AA5" s="21">
        <v>951.39</v>
      </c>
      <c r="AB5" s="21">
        <v>1046.6099999999999</v>
      </c>
      <c r="AC5" s="21">
        <v>625.39</v>
      </c>
      <c r="AD5" s="21">
        <v>739.34</v>
      </c>
      <c r="AE5" s="21">
        <v>1830.61</v>
      </c>
      <c r="AF5" s="21">
        <v>1410.24</v>
      </c>
      <c r="AG5" s="21">
        <v>1721.1</v>
      </c>
      <c r="AH5" s="21">
        <v>563.19000000000005</v>
      </c>
      <c r="AI5" s="21">
        <v>1588.12</v>
      </c>
      <c r="AJ5" s="21">
        <v>4210.79</v>
      </c>
      <c r="AK5" s="21">
        <v>156.25</v>
      </c>
      <c r="AL5" s="21">
        <v>156.25</v>
      </c>
      <c r="AM5" s="21">
        <v>156.25</v>
      </c>
      <c r="AN5" s="21">
        <v>156.25</v>
      </c>
      <c r="AO5" s="21">
        <v>418.76</v>
      </c>
      <c r="AP5" s="21">
        <v>195.35</v>
      </c>
      <c r="AQ5" s="21">
        <v>275</v>
      </c>
      <c r="AR5" s="21">
        <v>156.25</v>
      </c>
      <c r="AS5" s="21">
        <v>282.77</v>
      </c>
      <c r="AT5" s="21">
        <v>1743.58</v>
      </c>
      <c r="AU5" s="21">
        <v>156.25</v>
      </c>
      <c r="AV5" s="21">
        <v>277.11</v>
      </c>
      <c r="AW5" s="21">
        <v>181.89</v>
      </c>
      <c r="AX5" s="21">
        <v>337.95</v>
      </c>
      <c r="AY5" s="21">
        <v>680.69</v>
      </c>
      <c r="AZ5" s="21">
        <v>385.08</v>
      </c>
      <c r="BA5" s="21">
        <v>476.1</v>
      </c>
      <c r="BB5" s="21">
        <v>710.3</v>
      </c>
      <c r="BC5" s="21">
        <v>740.3</v>
      </c>
      <c r="BD5" s="21">
        <v>987.88</v>
      </c>
      <c r="BE5" s="21">
        <v>1469.2</v>
      </c>
      <c r="BF5" s="21">
        <v>2106.08</v>
      </c>
      <c r="BG5" s="21">
        <v>2795.41</v>
      </c>
      <c r="BH5" s="21">
        <v>1522.3</v>
      </c>
      <c r="BI5" s="21">
        <v>4807.1400000000003</v>
      </c>
      <c r="BJ5" s="21">
        <v>156.25</v>
      </c>
      <c r="BK5" s="21">
        <v>824.63</v>
      </c>
      <c r="BL5" s="21">
        <v>2215.13</v>
      </c>
      <c r="BM5" s="21">
        <v>345.86</v>
      </c>
      <c r="BN5" s="21">
        <v>1243.03</v>
      </c>
      <c r="BO5" s="21">
        <v>156.25</v>
      </c>
      <c r="BP5" s="21">
        <v>156.25</v>
      </c>
      <c r="BQ5" s="21">
        <v>156.25</v>
      </c>
      <c r="BR5" s="21">
        <v>156.25</v>
      </c>
      <c r="BS5" s="21">
        <v>291.69</v>
      </c>
      <c r="BT5" s="21">
        <v>156.25</v>
      </c>
      <c r="BU5" s="21">
        <v>363.68</v>
      </c>
      <c r="BV5" s="21">
        <v>861.7</v>
      </c>
      <c r="BW5" s="21">
        <v>168.23</v>
      </c>
      <c r="BX5" s="21">
        <v>541.07000000000005</v>
      </c>
      <c r="BY5" s="21">
        <v>156.25</v>
      </c>
      <c r="BZ5" s="21">
        <v>193.48</v>
      </c>
      <c r="CA5" s="21">
        <v>195.43</v>
      </c>
      <c r="CB5" s="21">
        <v>320.14999999999998</v>
      </c>
      <c r="CC5" s="21">
        <v>449.22</v>
      </c>
      <c r="CD5" s="21">
        <v>195.98</v>
      </c>
      <c r="CE5" s="21">
        <v>1841.42</v>
      </c>
      <c r="CF5" s="21">
        <v>626.75</v>
      </c>
      <c r="CG5" s="21">
        <v>687.23</v>
      </c>
      <c r="CH5" s="20">
        <v>2172.11</v>
      </c>
    </row>
    <row r="14" spans="2:86" ht="15" thickBot="1" x14ac:dyDescent="0.4"/>
    <row r="15" spans="2:86" ht="21.5" thickBot="1" x14ac:dyDescent="0.55000000000000004">
      <c r="B15" s="74" t="s">
        <v>108</v>
      </c>
      <c r="C15" s="75"/>
      <c r="D15" s="75"/>
      <c r="E15" s="75"/>
      <c r="F15" s="76"/>
    </row>
    <row r="16" spans="2:86" ht="15" thickBot="1" x14ac:dyDescent="0.4"/>
    <row r="17" spans="2:86" ht="15.5" thickTop="1" thickBot="1" x14ac:dyDescent="0.4">
      <c r="B17" s="77" t="s">
        <v>40</v>
      </c>
      <c r="C17" s="77"/>
      <c r="D17" s="77"/>
      <c r="E17" s="77"/>
      <c r="F17" s="77"/>
      <c r="G17" s="77" t="s">
        <v>91</v>
      </c>
      <c r="H17" s="77"/>
      <c r="I17" s="77"/>
      <c r="J17" s="77"/>
      <c r="K17" s="77"/>
      <c r="L17" s="77" t="s">
        <v>90</v>
      </c>
      <c r="M17" s="77"/>
      <c r="N17" s="77"/>
      <c r="O17" s="77"/>
      <c r="P17" s="77"/>
      <c r="Q17" s="77" t="s">
        <v>87</v>
      </c>
      <c r="R17" s="77"/>
      <c r="S17" s="77"/>
      <c r="T17" s="77"/>
      <c r="U17" s="77"/>
      <c r="V17" s="77" t="s">
        <v>86</v>
      </c>
      <c r="W17" s="77"/>
      <c r="X17" s="77"/>
      <c r="Y17" s="77"/>
      <c r="Z17" s="77"/>
      <c r="AA17" s="77" t="s">
        <v>85</v>
      </c>
      <c r="AB17" s="77"/>
      <c r="AC17" s="77"/>
      <c r="AD17" s="77"/>
      <c r="AE17" s="77"/>
      <c r="AF17" s="77" t="s">
        <v>78</v>
      </c>
      <c r="AG17" s="77"/>
      <c r="AH17" s="77"/>
      <c r="AI17" s="77"/>
      <c r="AJ17" s="77"/>
      <c r="AK17" s="77" t="s">
        <v>77</v>
      </c>
      <c r="AL17" s="77"/>
      <c r="AM17" s="77"/>
      <c r="AN17" s="77"/>
      <c r="AO17" s="77"/>
      <c r="AP17" s="77" t="s">
        <v>74</v>
      </c>
      <c r="AQ17" s="77"/>
      <c r="AR17" s="77"/>
      <c r="AS17" s="77"/>
      <c r="AT17" s="77"/>
      <c r="AU17" s="77" t="s">
        <v>73</v>
      </c>
      <c r="AV17" s="77"/>
      <c r="AW17" s="77"/>
      <c r="AX17" s="77"/>
      <c r="AY17" s="77"/>
      <c r="AZ17" s="77" t="s">
        <v>67</v>
      </c>
      <c r="BA17" s="77"/>
      <c r="BB17" s="77"/>
      <c r="BC17" s="77"/>
      <c r="BD17" s="77"/>
      <c r="BE17" s="77" t="s">
        <v>66</v>
      </c>
      <c r="BF17" s="77"/>
      <c r="BG17" s="77"/>
      <c r="BH17" s="77"/>
      <c r="BI17" s="77"/>
      <c r="BJ17" s="77" t="s">
        <v>65</v>
      </c>
      <c r="BK17" s="77"/>
      <c r="BL17" s="77"/>
      <c r="BM17" s="77"/>
      <c r="BN17" s="77"/>
      <c r="BO17" s="77" t="s">
        <v>60</v>
      </c>
      <c r="BP17" s="77"/>
      <c r="BQ17" s="77"/>
      <c r="BR17" s="77"/>
      <c r="BS17" s="77"/>
      <c r="BT17" s="77" t="s">
        <v>59</v>
      </c>
      <c r="BU17" s="77"/>
      <c r="BV17" s="77"/>
      <c r="BW17" s="77"/>
      <c r="BX17" s="77"/>
      <c r="BY17" s="77" t="s">
        <v>58</v>
      </c>
      <c r="BZ17" s="77"/>
      <c r="CA17" s="77"/>
      <c r="CB17" s="77"/>
      <c r="CC17" s="77"/>
      <c r="CD17" s="77" t="s">
        <v>56</v>
      </c>
      <c r="CE17" s="77"/>
      <c r="CF17" s="77"/>
      <c r="CG17" s="77"/>
      <c r="CH17" s="77"/>
    </row>
    <row r="18" spans="2:86" ht="15.5" thickTop="1" thickBot="1" x14ac:dyDescent="0.4">
      <c r="B18" s="19">
        <v>15.624000000000001</v>
      </c>
      <c r="C18" s="19">
        <v>37.561999999999998</v>
      </c>
      <c r="D18" s="19">
        <v>15.624000000000001</v>
      </c>
      <c r="E18" s="19">
        <v>15.624000000000001</v>
      </c>
      <c r="F18" s="19">
        <v>15.624000000000001</v>
      </c>
      <c r="G18" s="19">
        <v>15.624000000000001</v>
      </c>
      <c r="H18" s="19">
        <v>31.25</v>
      </c>
      <c r="I18" s="19">
        <v>216.56200000000001</v>
      </c>
      <c r="J18" s="19">
        <v>704.28399999999999</v>
      </c>
      <c r="K18" s="19">
        <v>60.155999999999999</v>
      </c>
      <c r="L18" s="19">
        <v>31.25</v>
      </c>
      <c r="M18" s="19">
        <v>531.90599999999995</v>
      </c>
      <c r="N18" s="19">
        <v>533.85400000000004</v>
      </c>
      <c r="O18" s="19">
        <v>330.11799999999999</v>
      </c>
      <c r="P18" s="19">
        <v>441.14</v>
      </c>
      <c r="Q18" s="19">
        <v>451.85199999999998</v>
      </c>
      <c r="R18" s="19">
        <v>181.114</v>
      </c>
      <c r="S18" s="19">
        <v>201.76</v>
      </c>
      <c r="T18" s="19">
        <v>700.38800000000003</v>
      </c>
      <c r="U18" s="19">
        <v>74.569999999999993</v>
      </c>
      <c r="V18" s="19">
        <v>120.928</v>
      </c>
      <c r="W18" s="19">
        <v>73.596000000000004</v>
      </c>
      <c r="X18" s="19">
        <v>358.75</v>
      </c>
      <c r="Y18" s="19">
        <v>517.49199999999996</v>
      </c>
      <c r="Z18" s="19">
        <v>1274.588</v>
      </c>
      <c r="AA18" s="19">
        <v>312.78199999999998</v>
      </c>
      <c r="AB18" s="19">
        <v>560.928</v>
      </c>
      <c r="AC18" s="19">
        <v>869.84400000000005</v>
      </c>
      <c r="AD18" s="19">
        <v>1179.9280000000001</v>
      </c>
      <c r="AE18" s="19">
        <v>759.99</v>
      </c>
      <c r="AF18" s="19">
        <v>960.99800000000005</v>
      </c>
      <c r="AG18" s="19">
        <v>514.76599999999996</v>
      </c>
      <c r="AH18" s="19">
        <v>575.73</v>
      </c>
      <c r="AI18" s="19">
        <v>1088.578</v>
      </c>
      <c r="AJ18" s="19">
        <v>896.72199999999998</v>
      </c>
      <c r="AK18" s="19">
        <v>15.624000000000001</v>
      </c>
      <c r="AL18" s="19">
        <v>15.624000000000001</v>
      </c>
      <c r="AM18" s="19">
        <v>15.624000000000001</v>
      </c>
      <c r="AN18" s="19">
        <v>15.624000000000001</v>
      </c>
      <c r="AO18" s="19">
        <v>15.624000000000001</v>
      </c>
      <c r="AP18" s="19">
        <v>366.93</v>
      </c>
      <c r="AQ18" s="19">
        <v>536.19000000000005</v>
      </c>
      <c r="AR18" s="19">
        <v>385.82400000000001</v>
      </c>
      <c r="AS18" s="19">
        <v>595.98800000000006</v>
      </c>
      <c r="AT18" s="19">
        <v>825.04399999999998</v>
      </c>
      <c r="AU18" s="19">
        <v>15.624000000000001</v>
      </c>
      <c r="AV18" s="19">
        <v>15.624000000000001</v>
      </c>
      <c r="AW18" s="19">
        <v>15.624000000000001</v>
      </c>
      <c r="AX18" s="19">
        <v>878.80200000000002</v>
      </c>
      <c r="AY18" s="19">
        <v>211.69399999999999</v>
      </c>
      <c r="AZ18" s="19">
        <v>95.412000000000006</v>
      </c>
      <c r="BA18" s="19">
        <v>162.61000000000001</v>
      </c>
      <c r="BB18" s="19">
        <v>363.61799999999999</v>
      </c>
      <c r="BC18" s="19">
        <v>374.33199999999999</v>
      </c>
      <c r="BD18" s="19">
        <v>306.55</v>
      </c>
      <c r="BE18" s="19">
        <v>730.57799999999997</v>
      </c>
      <c r="BF18" s="19">
        <v>1244.204</v>
      </c>
      <c r="BG18" s="19">
        <v>1070.6579999999999</v>
      </c>
      <c r="BH18" s="19">
        <v>802.45</v>
      </c>
      <c r="BI18" s="19">
        <v>1296.21</v>
      </c>
      <c r="BJ18" s="19">
        <v>15.624000000000001</v>
      </c>
      <c r="BK18" s="19">
        <v>227.47</v>
      </c>
      <c r="BL18" s="19">
        <v>259.41399999999999</v>
      </c>
      <c r="BM18" s="19">
        <v>173.51599999999999</v>
      </c>
      <c r="BN18" s="19">
        <v>509.702</v>
      </c>
      <c r="BO18" s="19">
        <v>15.624000000000001</v>
      </c>
      <c r="BP18" s="19">
        <v>15.624000000000001</v>
      </c>
      <c r="BQ18" s="19">
        <v>15.624000000000001</v>
      </c>
      <c r="BR18" s="19">
        <v>15.624000000000001</v>
      </c>
      <c r="BS18" s="19"/>
      <c r="BT18" s="19">
        <v>15.624000000000001</v>
      </c>
      <c r="BU18" s="19">
        <v>154.83799999999999</v>
      </c>
      <c r="BV18" s="19">
        <v>97.852000000000004</v>
      </c>
      <c r="BW18" s="19">
        <v>99.775999999999996</v>
      </c>
      <c r="BX18" s="19">
        <v>178.67</v>
      </c>
      <c r="BY18" s="19">
        <v>15.624000000000001</v>
      </c>
      <c r="BZ18" s="19">
        <v>135.596</v>
      </c>
      <c r="CA18" s="19">
        <v>95.78</v>
      </c>
      <c r="CB18" s="19">
        <v>104.512</v>
      </c>
      <c r="CC18" s="19">
        <v>38.347999999999999</v>
      </c>
      <c r="CD18" s="19">
        <v>31.25</v>
      </c>
      <c r="CE18" s="19">
        <v>13.8</v>
      </c>
      <c r="CF18" s="19">
        <v>15.624000000000001</v>
      </c>
      <c r="CG18" s="19">
        <v>15.624000000000001</v>
      </c>
      <c r="CH18" s="19">
        <v>84.31</v>
      </c>
    </row>
    <row r="19" spans="2:86" ht="15" thickTop="1" x14ac:dyDescent="0.35"/>
    <row r="27" spans="2:86" ht="15" thickBot="1" x14ac:dyDescent="0.4"/>
    <row r="28" spans="2:86" ht="21.5" thickBot="1" x14ac:dyDescent="0.55000000000000004">
      <c r="B28" s="74" t="s">
        <v>107</v>
      </c>
      <c r="C28" s="75"/>
      <c r="D28" s="75"/>
      <c r="E28" s="75"/>
      <c r="F28" s="76"/>
    </row>
    <row r="29" spans="2:86" ht="15" thickBot="1" x14ac:dyDescent="0.4"/>
    <row r="30" spans="2:86" ht="15.5" thickTop="1" thickBot="1" x14ac:dyDescent="0.4">
      <c r="B30" s="77" t="s">
        <v>40</v>
      </c>
      <c r="C30" s="77"/>
      <c r="D30" s="77"/>
      <c r="E30" s="77"/>
      <c r="F30" s="77"/>
      <c r="G30" s="77" t="s">
        <v>91</v>
      </c>
      <c r="H30" s="77"/>
      <c r="I30" s="77"/>
      <c r="J30" s="77"/>
      <c r="K30" s="77"/>
      <c r="L30" s="77" t="s">
        <v>90</v>
      </c>
      <c r="M30" s="77"/>
      <c r="N30" s="77"/>
      <c r="O30" s="77"/>
      <c r="P30" s="77"/>
      <c r="Q30" s="77" t="s">
        <v>87</v>
      </c>
      <c r="R30" s="77"/>
      <c r="S30" s="77"/>
      <c r="T30" s="77"/>
      <c r="U30" s="77"/>
      <c r="V30" s="77" t="s">
        <v>86</v>
      </c>
      <c r="W30" s="77"/>
      <c r="X30" s="77"/>
      <c r="Y30" s="77"/>
      <c r="Z30" s="77"/>
      <c r="AA30" s="77" t="s">
        <v>85</v>
      </c>
      <c r="AB30" s="77"/>
      <c r="AC30" s="77"/>
      <c r="AD30" s="77"/>
      <c r="AE30" s="77"/>
      <c r="AF30" s="77" t="s">
        <v>78</v>
      </c>
      <c r="AG30" s="77"/>
      <c r="AH30" s="77"/>
      <c r="AI30" s="77"/>
      <c r="AJ30" s="77"/>
      <c r="AK30" s="77" t="s">
        <v>77</v>
      </c>
      <c r="AL30" s="77"/>
      <c r="AM30" s="77"/>
      <c r="AN30" s="77"/>
      <c r="AO30" s="77"/>
      <c r="AP30" s="77" t="s">
        <v>74</v>
      </c>
      <c r="AQ30" s="77"/>
      <c r="AR30" s="77"/>
      <c r="AS30" s="77"/>
      <c r="AT30" s="77"/>
      <c r="AU30" s="77" t="s">
        <v>73</v>
      </c>
      <c r="AV30" s="77"/>
      <c r="AW30" s="77"/>
      <c r="AX30" s="77"/>
      <c r="AY30" s="77"/>
      <c r="AZ30" s="77" t="s">
        <v>67</v>
      </c>
      <c r="BA30" s="77"/>
      <c r="BB30" s="77"/>
      <c r="BC30" s="77"/>
      <c r="BD30" s="77"/>
      <c r="BE30" s="77" t="s">
        <v>66</v>
      </c>
      <c r="BF30" s="77"/>
      <c r="BG30" s="77"/>
      <c r="BH30" s="77"/>
      <c r="BI30" s="77"/>
      <c r="BJ30" s="77" t="s">
        <v>65</v>
      </c>
      <c r="BK30" s="77"/>
      <c r="BL30" s="77"/>
      <c r="BM30" s="77"/>
      <c r="BN30" s="77"/>
      <c r="BO30" s="77" t="s">
        <v>60</v>
      </c>
      <c r="BP30" s="77"/>
      <c r="BQ30" s="77"/>
      <c r="BR30" s="77"/>
      <c r="BS30" s="77"/>
      <c r="BT30" s="77" t="s">
        <v>59</v>
      </c>
      <c r="BU30" s="77"/>
      <c r="BV30" s="77"/>
      <c r="BW30" s="77"/>
      <c r="BX30" s="77"/>
      <c r="BY30" s="77" t="s">
        <v>58</v>
      </c>
      <c r="BZ30" s="77"/>
      <c r="CA30" s="77"/>
      <c r="CB30" s="77"/>
      <c r="CC30" s="77"/>
      <c r="CD30" s="77" t="s">
        <v>56</v>
      </c>
      <c r="CE30" s="77"/>
      <c r="CF30" s="77"/>
      <c r="CG30" s="77"/>
      <c r="CH30" s="77"/>
    </row>
    <row r="31" spans="2:86" ht="15.5" thickTop="1" thickBot="1" x14ac:dyDescent="0.4">
      <c r="B31" s="19">
        <v>15.624000000000001</v>
      </c>
      <c r="C31" s="19">
        <v>15.624000000000001</v>
      </c>
      <c r="D31" s="19">
        <v>15.624000000000001</v>
      </c>
      <c r="E31" s="19">
        <v>15.624000000000001</v>
      </c>
      <c r="F31" s="19">
        <v>15.624000000000001</v>
      </c>
      <c r="G31" s="19">
        <v>15.624000000000001</v>
      </c>
      <c r="H31" s="19">
        <v>15.624000000000001</v>
      </c>
      <c r="I31" s="19">
        <v>15.624000000000001</v>
      </c>
      <c r="J31" s="19">
        <v>15.624000000000001</v>
      </c>
      <c r="K31" s="19">
        <v>15.624000000000001</v>
      </c>
      <c r="L31" s="19">
        <v>15.624000000000001</v>
      </c>
      <c r="M31" s="19">
        <v>377.21199999999999</v>
      </c>
      <c r="N31" s="19">
        <v>31.25</v>
      </c>
      <c r="O31" s="19">
        <v>62.5</v>
      </c>
      <c r="P31" s="19">
        <v>616.07600000000002</v>
      </c>
      <c r="Q31" s="19">
        <v>175.52799999999999</v>
      </c>
      <c r="R31" s="19">
        <v>808.59199999999998</v>
      </c>
      <c r="S31" s="19">
        <v>690.18</v>
      </c>
      <c r="T31" s="19">
        <v>680.24800000000005</v>
      </c>
      <c r="U31" s="19">
        <v>679.99400000000003</v>
      </c>
      <c r="V31" s="19">
        <v>0</v>
      </c>
      <c r="W31" s="19">
        <v>90.474000000000004</v>
      </c>
      <c r="X31" s="19">
        <v>62.5</v>
      </c>
      <c r="Y31" s="19">
        <v>62.5</v>
      </c>
      <c r="Z31" s="19">
        <v>62.5</v>
      </c>
      <c r="AA31" s="19">
        <v>31.25</v>
      </c>
      <c r="AB31" s="19">
        <v>817.76</v>
      </c>
      <c r="AC31" s="19">
        <v>62.5</v>
      </c>
      <c r="AD31" s="19">
        <v>141.404</v>
      </c>
      <c r="AE31" s="19">
        <v>354.29399999999998</v>
      </c>
      <c r="AF31" s="19">
        <v>289.358</v>
      </c>
      <c r="AG31" s="19">
        <v>1156.702</v>
      </c>
      <c r="AH31" s="19">
        <v>114.666</v>
      </c>
      <c r="AI31" s="19">
        <v>374.15600000000001</v>
      </c>
      <c r="AJ31" s="19">
        <v>1379.7760000000001</v>
      </c>
      <c r="AK31" s="19">
        <v>15.624000000000001</v>
      </c>
      <c r="AL31" s="19">
        <v>15.624000000000001</v>
      </c>
      <c r="AM31" s="19">
        <v>15.624000000000001</v>
      </c>
      <c r="AN31" s="19">
        <v>15.624000000000001</v>
      </c>
      <c r="AO31" s="19">
        <v>15.624000000000001</v>
      </c>
      <c r="AP31" s="19">
        <v>15.624000000000001</v>
      </c>
      <c r="AQ31" s="19">
        <v>31.25</v>
      </c>
      <c r="AR31" s="19">
        <v>15.624000000000001</v>
      </c>
      <c r="AS31" s="19">
        <v>62.5</v>
      </c>
      <c r="AT31" s="19">
        <v>62.5</v>
      </c>
      <c r="AU31" s="19">
        <v>31.25</v>
      </c>
      <c r="AV31" s="19">
        <v>521.09</v>
      </c>
      <c r="AW31" s="19">
        <v>1076.4860000000001</v>
      </c>
      <c r="AX31" s="19">
        <v>636.95799999999997</v>
      </c>
      <c r="AY31" s="19">
        <v>1186.24</v>
      </c>
      <c r="AZ31" s="19">
        <v>893.39200000000005</v>
      </c>
      <c r="BA31" s="19">
        <v>862.07</v>
      </c>
      <c r="BB31" s="19">
        <v>1327.318</v>
      </c>
      <c r="BC31" s="19">
        <v>1401.422</v>
      </c>
      <c r="BD31" s="19">
        <v>1257.288</v>
      </c>
      <c r="BE31" s="19">
        <v>0</v>
      </c>
      <c r="BF31" s="19">
        <v>107.536</v>
      </c>
      <c r="BG31" s="19">
        <v>217.8</v>
      </c>
      <c r="BH31" s="19">
        <v>78.251999999999995</v>
      </c>
      <c r="BI31" s="19">
        <v>94.548000000000002</v>
      </c>
      <c r="BJ31" s="19">
        <v>15.624000000000001</v>
      </c>
      <c r="BK31" s="19">
        <v>15.624000000000001</v>
      </c>
      <c r="BL31" s="19">
        <v>61.19</v>
      </c>
      <c r="BM31" s="19">
        <v>31.25</v>
      </c>
      <c r="BN31" s="19">
        <v>31.25</v>
      </c>
      <c r="BO31" s="19">
        <v>15.624000000000001</v>
      </c>
      <c r="BP31" s="19">
        <v>15.624000000000001</v>
      </c>
      <c r="BQ31" s="19">
        <v>15.624000000000001</v>
      </c>
      <c r="BR31" s="19">
        <v>15.624000000000001</v>
      </c>
      <c r="BS31" s="19">
        <v>15.624000000000001</v>
      </c>
      <c r="BT31" s="19">
        <v>15.624000000000001</v>
      </c>
      <c r="BU31" s="19">
        <v>15.624000000000001</v>
      </c>
      <c r="BV31" s="19">
        <v>15.624000000000001</v>
      </c>
      <c r="BW31" s="19">
        <v>15.624000000000001</v>
      </c>
      <c r="BX31" s="19">
        <v>15.624000000000001</v>
      </c>
      <c r="BY31" s="19">
        <v>15.624000000000001</v>
      </c>
      <c r="BZ31" s="19">
        <v>15.624000000000001</v>
      </c>
      <c r="CA31" s="19">
        <v>15.624000000000001</v>
      </c>
      <c r="CB31" s="19">
        <v>15.624000000000001</v>
      </c>
      <c r="CC31" s="19">
        <v>15.624000000000001</v>
      </c>
      <c r="CD31" s="19">
        <v>15.624000000000001</v>
      </c>
      <c r="CE31" s="19">
        <v>15.624000000000001</v>
      </c>
      <c r="CF31" s="19">
        <v>15.624000000000001</v>
      </c>
      <c r="CG31" s="19">
        <v>15.624000000000001</v>
      </c>
      <c r="CH31" s="19">
        <v>15.624000000000001</v>
      </c>
    </row>
    <row r="32" spans="2:86" ht="15" thickTop="1" x14ac:dyDescent="0.35"/>
  </sheetData>
  <mergeCells count="54">
    <mergeCell ref="B28:F28"/>
    <mergeCell ref="AF30:AJ30"/>
    <mergeCell ref="AK30:AO30"/>
    <mergeCell ref="AP30:AT30"/>
    <mergeCell ref="AU30:AY30"/>
    <mergeCell ref="BJ30:BN30"/>
    <mergeCell ref="BO30:BS30"/>
    <mergeCell ref="BT30:BX30"/>
    <mergeCell ref="BY30:CC30"/>
    <mergeCell ref="CD30:CH30"/>
    <mergeCell ref="AZ30:BD30"/>
    <mergeCell ref="BE30:BI30"/>
    <mergeCell ref="B30:F30"/>
    <mergeCell ref="G30:K30"/>
    <mergeCell ref="L30:P30"/>
    <mergeCell ref="Q30:U30"/>
    <mergeCell ref="V30:Z30"/>
    <mergeCell ref="AA30:AE30"/>
    <mergeCell ref="B15:F15"/>
    <mergeCell ref="AF17:AJ17"/>
    <mergeCell ref="AK17:AO17"/>
    <mergeCell ref="AP17:AT17"/>
    <mergeCell ref="AU17:AY17"/>
    <mergeCell ref="BJ17:BN17"/>
    <mergeCell ref="BO17:BS17"/>
    <mergeCell ref="BT17:BX17"/>
    <mergeCell ref="BY17:CC17"/>
    <mergeCell ref="CD17:CH17"/>
    <mergeCell ref="AZ17:BD17"/>
    <mergeCell ref="BE17:BI17"/>
    <mergeCell ref="B17:F17"/>
    <mergeCell ref="G17:K17"/>
    <mergeCell ref="L17:P17"/>
    <mergeCell ref="Q17:U17"/>
    <mergeCell ref="V17:Z17"/>
    <mergeCell ref="AA17:AE17"/>
    <mergeCell ref="B2:F2"/>
    <mergeCell ref="AF4:AJ4"/>
    <mergeCell ref="AK4:AO4"/>
    <mergeCell ref="AP4:AT4"/>
    <mergeCell ref="AU4:AY4"/>
    <mergeCell ref="BJ4:BN4"/>
    <mergeCell ref="BO4:BS4"/>
    <mergeCell ref="BT4:BX4"/>
    <mergeCell ref="BY4:CC4"/>
    <mergeCell ref="CD4:CH4"/>
    <mergeCell ref="AZ4:BD4"/>
    <mergeCell ref="BE4:BI4"/>
    <mergeCell ref="B4:F4"/>
    <mergeCell ref="G4:K4"/>
    <mergeCell ref="L4:P4"/>
    <mergeCell ref="Q4:U4"/>
    <mergeCell ref="V4:Z4"/>
    <mergeCell ref="AA4:AE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75719-20C7-4100-A2B8-0DB998830D59}">
  <dimension ref="A1:CC32"/>
  <sheetViews>
    <sheetView workbookViewId="0">
      <selection activeCell="B1" sqref="B1:D1"/>
    </sheetView>
  </sheetViews>
  <sheetFormatPr defaultRowHeight="14.5" x14ac:dyDescent="0.35"/>
  <sheetData>
    <row r="1" spans="1:81" ht="15" thickBot="1" x14ac:dyDescent="0.4"/>
    <row r="2" spans="1:81" ht="21.5" thickBot="1" x14ac:dyDescent="0.55000000000000004">
      <c r="B2" s="74" t="s">
        <v>109</v>
      </c>
      <c r="C2" s="75"/>
      <c r="D2" s="75"/>
      <c r="E2" s="75"/>
      <c r="F2" s="76"/>
    </row>
    <row r="3" spans="1:81" ht="15" thickBot="1" x14ac:dyDescent="0.4"/>
    <row r="4" spans="1:81" s="27" customFormat="1" ht="15.5" thickTop="1" thickBot="1" x14ac:dyDescent="0.4">
      <c r="B4" s="78" t="s">
        <v>40</v>
      </c>
      <c r="C4" s="78"/>
      <c r="D4" s="78"/>
      <c r="E4" s="78"/>
      <c r="F4" s="78"/>
      <c r="G4" s="78"/>
      <c r="H4" s="78"/>
      <c r="I4" s="78"/>
      <c r="J4" s="78" t="s">
        <v>97</v>
      </c>
      <c r="K4" s="78"/>
      <c r="L4" s="78"/>
      <c r="M4" s="78"/>
      <c r="N4" s="78"/>
      <c r="O4" s="78"/>
      <c r="P4" s="78"/>
      <c r="Q4" s="78"/>
      <c r="R4" s="78" t="s">
        <v>87</v>
      </c>
      <c r="S4" s="78"/>
      <c r="T4" s="78"/>
      <c r="U4" s="78"/>
      <c r="V4" s="78"/>
      <c r="W4" s="78"/>
      <c r="X4" s="78"/>
      <c r="Y4" s="78"/>
      <c r="Z4" s="78" t="s">
        <v>78</v>
      </c>
      <c r="AA4" s="78"/>
      <c r="AB4" s="78"/>
      <c r="AC4" s="78"/>
      <c r="AD4" s="78"/>
      <c r="AE4" s="78"/>
      <c r="AF4" s="78"/>
      <c r="AG4" s="78"/>
      <c r="AH4" s="78" t="s">
        <v>73</v>
      </c>
      <c r="AI4" s="78"/>
      <c r="AJ4" s="78"/>
      <c r="AK4" s="78"/>
      <c r="AL4" s="78"/>
      <c r="AM4" s="78"/>
      <c r="AN4" s="78"/>
      <c r="AO4" s="78"/>
      <c r="AP4" s="78" t="s">
        <v>72</v>
      </c>
      <c r="AQ4" s="78"/>
      <c r="AR4" s="78"/>
      <c r="AS4" s="78"/>
      <c r="AT4" s="78"/>
      <c r="AU4" s="78"/>
      <c r="AV4" s="78"/>
      <c r="AW4" s="78"/>
      <c r="AX4" s="78" t="s">
        <v>67</v>
      </c>
      <c r="AY4" s="78"/>
      <c r="AZ4" s="78"/>
      <c r="BA4" s="78"/>
      <c r="BB4" s="78"/>
      <c r="BC4" s="78"/>
      <c r="BD4" s="78"/>
      <c r="BE4" s="78"/>
      <c r="BF4" s="78" t="s">
        <v>66</v>
      </c>
      <c r="BG4" s="78"/>
      <c r="BH4" s="78"/>
      <c r="BI4" s="78"/>
      <c r="BJ4" s="78"/>
      <c r="BK4" s="78"/>
      <c r="BL4" s="78"/>
      <c r="BM4" s="78"/>
      <c r="BN4" s="78" t="s">
        <v>65</v>
      </c>
      <c r="BO4" s="78"/>
      <c r="BP4" s="78"/>
      <c r="BQ4" s="78"/>
      <c r="BR4" s="78"/>
      <c r="BS4" s="78"/>
      <c r="BT4" s="78"/>
      <c r="BU4" s="78"/>
      <c r="BV4" s="78" t="s">
        <v>56</v>
      </c>
      <c r="BW4" s="78"/>
      <c r="BX4" s="78"/>
      <c r="BY4" s="78"/>
      <c r="BZ4" s="78"/>
      <c r="CA4" s="78"/>
      <c r="CB4" s="78"/>
      <c r="CC4" s="78"/>
    </row>
    <row r="5" spans="1:81" s="24" customFormat="1" ht="15.5" thickTop="1" thickBot="1" x14ac:dyDescent="0.4">
      <c r="A5"/>
      <c r="B5" s="25">
        <v>863.03</v>
      </c>
      <c r="C5" s="19">
        <v>500.7</v>
      </c>
      <c r="D5" s="19">
        <v>804.21</v>
      </c>
      <c r="E5" s="19">
        <v>738.14</v>
      </c>
      <c r="F5" s="19">
        <v>748.4</v>
      </c>
      <c r="G5" s="19">
        <v>273.39</v>
      </c>
      <c r="H5" s="19">
        <v>580.74</v>
      </c>
      <c r="I5" s="19">
        <v>384.31</v>
      </c>
      <c r="J5" s="19">
        <v>1404.48</v>
      </c>
      <c r="K5" s="19">
        <v>826.26</v>
      </c>
      <c r="L5" s="19">
        <v>1218.25</v>
      </c>
      <c r="M5" s="19">
        <v>533.94000000000005</v>
      </c>
      <c r="N5" s="19">
        <v>1251.76</v>
      </c>
      <c r="O5" s="19"/>
      <c r="P5" s="19"/>
      <c r="Q5" s="19"/>
      <c r="R5" s="19"/>
      <c r="S5" s="19">
        <v>3373.99</v>
      </c>
      <c r="T5" s="19">
        <v>10508.21</v>
      </c>
      <c r="U5" s="19">
        <v>4147.67</v>
      </c>
      <c r="V5" s="19">
        <v>5573.7</v>
      </c>
      <c r="W5" s="19">
        <v>1512.02</v>
      </c>
      <c r="X5" s="19">
        <v>2123.44</v>
      </c>
      <c r="Y5" s="19">
        <v>1289.98</v>
      </c>
      <c r="Z5" s="19"/>
      <c r="AA5" s="19">
        <v>4367.45</v>
      </c>
      <c r="AB5" s="19">
        <v>4484.6499999999996</v>
      </c>
      <c r="AC5" s="19">
        <v>6980.66</v>
      </c>
      <c r="AD5" s="19">
        <v>6139.38</v>
      </c>
      <c r="AE5" s="19">
        <v>1102.06</v>
      </c>
      <c r="AF5" s="19">
        <v>2045.17</v>
      </c>
      <c r="AG5" s="19">
        <v>944.01</v>
      </c>
      <c r="AH5" s="19"/>
      <c r="AI5" s="19">
        <v>2600.9</v>
      </c>
      <c r="AJ5" s="19">
        <v>2997.61</v>
      </c>
      <c r="AK5" s="19">
        <v>2302.2800000000002</v>
      </c>
      <c r="AL5" s="19">
        <v>2199.7399999999998</v>
      </c>
      <c r="AM5" s="19">
        <v>645.33000000000004</v>
      </c>
      <c r="AN5" s="19">
        <v>899.33</v>
      </c>
      <c r="AO5" s="19">
        <v>494.22</v>
      </c>
      <c r="AP5" s="19">
        <v>1951.97</v>
      </c>
      <c r="AQ5" s="19">
        <v>1176.68</v>
      </c>
      <c r="AR5" s="19">
        <v>1710.6</v>
      </c>
      <c r="AS5" s="19">
        <v>3281.53</v>
      </c>
      <c r="AT5" s="19">
        <v>1970.08</v>
      </c>
      <c r="AU5" s="19"/>
      <c r="AV5" s="19"/>
      <c r="AW5" s="19"/>
      <c r="AX5" s="19"/>
      <c r="AY5" s="19">
        <v>2198.81</v>
      </c>
      <c r="AZ5" s="19">
        <v>2036.61</v>
      </c>
      <c r="BA5" s="19">
        <v>1885.4</v>
      </c>
      <c r="BB5" s="19">
        <v>2807.1</v>
      </c>
      <c r="BC5" s="19"/>
      <c r="BD5" s="19"/>
      <c r="BE5" s="19"/>
      <c r="BF5" s="19">
        <v>8521.57</v>
      </c>
      <c r="BG5" s="19">
        <v>1673.03</v>
      </c>
      <c r="BH5" s="19">
        <v>7737.88</v>
      </c>
      <c r="BI5" s="19">
        <v>2363.8200000000002</v>
      </c>
      <c r="BJ5" s="19">
        <v>3363.23</v>
      </c>
      <c r="BK5" s="19">
        <v>1217.4100000000001</v>
      </c>
      <c r="BL5" s="19">
        <v>2692.36</v>
      </c>
      <c r="BM5" s="19">
        <v>604.25</v>
      </c>
      <c r="BN5" s="19">
        <v>2203.2600000000002</v>
      </c>
      <c r="BO5" s="19">
        <v>998.18</v>
      </c>
      <c r="BP5" s="19">
        <v>1660.9</v>
      </c>
      <c r="BQ5" s="19">
        <v>814.53</v>
      </c>
      <c r="BR5" s="19">
        <v>2011.83</v>
      </c>
      <c r="BS5" s="19">
        <v>564.72</v>
      </c>
      <c r="BT5" s="19">
        <v>852.06</v>
      </c>
      <c r="BU5" s="19">
        <v>628.46</v>
      </c>
      <c r="BV5" s="19">
        <v>5070.1099999999997</v>
      </c>
      <c r="BW5" s="19">
        <v>2401.85</v>
      </c>
      <c r="BX5" s="19">
        <v>10448.92</v>
      </c>
      <c r="BY5" s="19">
        <v>3124.63</v>
      </c>
      <c r="BZ5" s="19">
        <v>8227.59</v>
      </c>
      <c r="CA5" s="19">
        <v>2016.08</v>
      </c>
      <c r="CB5" s="19">
        <v>3033.34</v>
      </c>
      <c r="CC5" s="19">
        <v>1822.13</v>
      </c>
    </row>
    <row r="6" spans="1:81" ht="15" thickTop="1" x14ac:dyDescent="0.35"/>
    <row r="14" spans="1:81" ht="15" thickBot="1" x14ac:dyDescent="0.4"/>
    <row r="15" spans="1:81" ht="21.5" thickBot="1" x14ac:dyDescent="0.55000000000000004">
      <c r="B15" s="74" t="s">
        <v>108</v>
      </c>
      <c r="C15" s="75"/>
      <c r="D15" s="75"/>
      <c r="E15" s="75"/>
      <c r="F15" s="76"/>
    </row>
    <row r="16" spans="1:81" ht="15" thickBot="1" x14ac:dyDescent="0.4"/>
    <row r="17" spans="1:81" s="27" customFormat="1" ht="15.5" thickTop="1" thickBot="1" x14ac:dyDescent="0.4">
      <c r="B17" s="79" t="s">
        <v>40</v>
      </c>
      <c r="C17" s="79"/>
      <c r="D17" s="79"/>
      <c r="E17" s="79"/>
      <c r="F17" s="79"/>
      <c r="G17" s="79"/>
      <c r="H17" s="79"/>
      <c r="I17" s="79"/>
      <c r="J17" s="79" t="s">
        <v>97</v>
      </c>
      <c r="K17" s="79"/>
      <c r="L17" s="79"/>
      <c r="M17" s="79"/>
      <c r="N17" s="79"/>
      <c r="O17" s="79"/>
      <c r="P17" s="79"/>
      <c r="Q17" s="79"/>
      <c r="R17" s="79" t="s">
        <v>87</v>
      </c>
      <c r="S17" s="79"/>
      <c r="T17" s="79"/>
      <c r="U17" s="79"/>
      <c r="V17" s="79"/>
      <c r="W17" s="79"/>
      <c r="X17" s="79"/>
      <c r="Y17" s="79"/>
      <c r="Z17" s="79" t="s">
        <v>78</v>
      </c>
      <c r="AA17" s="79"/>
      <c r="AB17" s="79"/>
      <c r="AC17" s="79"/>
      <c r="AD17" s="79"/>
      <c r="AE17" s="79"/>
      <c r="AF17" s="79"/>
      <c r="AG17" s="79"/>
      <c r="AH17" s="79" t="s">
        <v>73</v>
      </c>
      <c r="AI17" s="79"/>
      <c r="AJ17" s="79"/>
      <c r="AK17" s="79"/>
      <c r="AL17" s="79"/>
      <c r="AM17" s="79"/>
      <c r="AN17" s="79"/>
      <c r="AO17" s="79"/>
      <c r="AP17" s="79" t="s">
        <v>72</v>
      </c>
      <c r="AQ17" s="79"/>
      <c r="AR17" s="79"/>
      <c r="AS17" s="79"/>
      <c r="AT17" s="79"/>
      <c r="AU17" s="79"/>
      <c r="AV17" s="79"/>
      <c r="AW17" s="79"/>
      <c r="AX17" s="79" t="s">
        <v>67</v>
      </c>
      <c r="AY17" s="79"/>
      <c r="AZ17" s="79"/>
      <c r="BA17" s="79"/>
      <c r="BB17" s="79"/>
      <c r="BC17" s="79"/>
      <c r="BD17" s="79"/>
      <c r="BE17" s="79"/>
      <c r="BF17" s="79" t="s">
        <v>66</v>
      </c>
      <c r="BG17" s="79"/>
      <c r="BH17" s="79"/>
      <c r="BI17" s="79"/>
      <c r="BJ17" s="79"/>
      <c r="BK17" s="79"/>
      <c r="BL17" s="79"/>
      <c r="BM17" s="79"/>
      <c r="BN17" s="79" t="s">
        <v>65</v>
      </c>
      <c r="BO17" s="79"/>
      <c r="BP17" s="79"/>
      <c r="BQ17" s="79"/>
      <c r="BR17" s="79"/>
      <c r="BS17" s="79"/>
      <c r="BT17" s="79"/>
      <c r="BU17" s="79"/>
      <c r="BV17" s="79" t="s">
        <v>56</v>
      </c>
      <c r="BW17" s="79"/>
      <c r="BX17" s="79"/>
      <c r="BY17" s="79"/>
      <c r="BZ17" s="79"/>
      <c r="CA17" s="79"/>
      <c r="CB17" s="79"/>
      <c r="CC17" s="79"/>
    </row>
    <row r="18" spans="1:81" ht="15.5" thickTop="1" thickBot="1" x14ac:dyDescent="0.4">
      <c r="B18" s="25">
        <v>317.27199999999999</v>
      </c>
      <c r="C18" s="19">
        <v>182.78399999999999</v>
      </c>
      <c r="D18" s="19">
        <v>267.77600000000001</v>
      </c>
      <c r="E18" s="19">
        <v>153.54599999999999</v>
      </c>
      <c r="F18" s="19">
        <v>219.87200000000001</v>
      </c>
      <c r="G18" s="19">
        <v>106.374</v>
      </c>
      <c r="H18" s="19">
        <v>175.554</v>
      </c>
      <c r="I18" s="19">
        <v>223.43199999999999</v>
      </c>
      <c r="J18" s="19">
        <v>228.73</v>
      </c>
      <c r="K18" s="19">
        <v>279.39</v>
      </c>
      <c r="L18" s="19">
        <v>260.16000000000003</v>
      </c>
      <c r="M18" s="19">
        <v>130.66999999999999</v>
      </c>
      <c r="N18" s="19">
        <v>266.428</v>
      </c>
      <c r="O18" s="19"/>
      <c r="P18" s="19"/>
      <c r="Q18" s="19"/>
      <c r="R18" s="19">
        <v>316.17</v>
      </c>
      <c r="S18" s="19">
        <v>218.452</v>
      </c>
      <c r="T18" s="19">
        <v>702.15599999999995</v>
      </c>
      <c r="U18" s="19">
        <v>159.55799999999999</v>
      </c>
      <c r="V18" s="19">
        <v>425.81200000000001</v>
      </c>
      <c r="W18" s="19">
        <v>184.44800000000001</v>
      </c>
      <c r="X18" s="19">
        <v>267.11399999999998</v>
      </c>
      <c r="Y18" s="19">
        <v>823.452</v>
      </c>
      <c r="Z18" s="19">
        <v>684.06399999999996</v>
      </c>
      <c r="AA18" s="19">
        <v>198.96</v>
      </c>
      <c r="AB18" s="19">
        <v>275.14999999999998</v>
      </c>
      <c r="AC18" s="19">
        <v>195.506</v>
      </c>
      <c r="AD18" s="19">
        <v>483.47</v>
      </c>
      <c r="AE18" s="19">
        <v>358.25400000000002</v>
      </c>
      <c r="AF18" s="19">
        <v>132.86199999999999</v>
      </c>
      <c r="AG18" s="19">
        <v>413.274</v>
      </c>
      <c r="AH18" s="19">
        <v>103.616</v>
      </c>
      <c r="AI18" s="19">
        <v>123.56399999999999</v>
      </c>
      <c r="AJ18" s="19">
        <v>301.17399999999998</v>
      </c>
      <c r="AK18" s="19">
        <v>117.158</v>
      </c>
      <c r="AL18" s="19">
        <v>200.34800000000001</v>
      </c>
      <c r="AM18" s="19">
        <v>91.768000000000001</v>
      </c>
      <c r="AN18" s="19">
        <v>114.694</v>
      </c>
      <c r="AO18" s="19">
        <v>408.94200000000001</v>
      </c>
      <c r="AP18" s="19">
        <v>569.65200000000004</v>
      </c>
      <c r="AQ18" s="19">
        <v>197.352</v>
      </c>
      <c r="AR18" s="19">
        <v>846.39200000000005</v>
      </c>
      <c r="AS18" s="19">
        <v>221.55799999999999</v>
      </c>
      <c r="AT18" s="19">
        <v>582.35199999999998</v>
      </c>
      <c r="AU18" s="19"/>
      <c r="AV18" s="19"/>
      <c r="AW18" s="19"/>
      <c r="AX18" s="19">
        <v>571.07600000000002</v>
      </c>
      <c r="AY18" s="19">
        <v>198.10400000000001</v>
      </c>
      <c r="AZ18" s="19">
        <v>595.91800000000001</v>
      </c>
      <c r="BA18" s="19">
        <v>415.59</v>
      </c>
      <c r="BB18" s="19">
        <v>365.7</v>
      </c>
      <c r="BC18" s="19"/>
      <c r="BD18" s="19"/>
      <c r="BE18" s="19"/>
      <c r="BF18" s="19">
        <v>351.86799999999999</v>
      </c>
      <c r="BG18" s="19">
        <v>252.73400000000001</v>
      </c>
      <c r="BH18" s="19">
        <v>651.96400000000006</v>
      </c>
      <c r="BI18" s="19">
        <v>406.93200000000002</v>
      </c>
      <c r="BJ18" s="19">
        <v>884.91800000000001</v>
      </c>
      <c r="BK18" s="19">
        <v>549.05600000000004</v>
      </c>
      <c r="BL18" s="19">
        <v>313.41000000000003</v>
      </c>
      <c r="BM18" s="19">
        <v>736.46</v>
      </c>
      <c r="BN18" s="19">
        <v>429.02</v>
      </c>
      <c r="BO18" s="19">
        <v>442.77800000000002</v>
      </c>
      <c r="BP18" s="19">
        <v>274.71800000000002</v>
      </c>
      <c r="BQ18" s="19">
        <v>324.88200000000001</v>
      </c>
      <c r="BR18" s="19">
        <v>383.32600000000002</v>
      </c>
      <c r="BS18" s="19">
        <v>122.624</v>
      </c>
      <c r="BT18" s="19">
        <v>236.548</v>
      </c>
      <c r="BU18" s="19"/>
      <c r="BV18" s="19">
        <v>446.60199999999998</v>
      </c>
      <c r="BW18" s="19">
        <v>240.352</v>
      </c>
      <c r="BX18" s="19">
        <v>215.28800000000001</v>
      </c>
      <c r="BY18" s="19">
        <v>134.96199999999999</v>
      </c>
      <c r="BZ18" s="19">
        <v>266.35000000000002</v>
      </c>
      <c r="CA18" s="19">
        <v>56.65</v>
      </c>
      <c r="CB18" s="19">
        <v>360.03</v>
      </c>
      <c r="CC18" s="19">
        <v>466.488</v>
      </c>
    </row>
    <row r="19" spans="1:81" ht="15" thickTop="1" x14ac:dyDescent="0.35"/>
    <row r="24" spans="1:81" x14ac:dyDescent="0.35">
      <c r="I24" t="s">
        <v>110</v>
      </c>
    </row>
    <row r="27" spans="1:81" ht="15" thickBot="1" x14ac:dyDescent="0.4"/>
    <row r="28" spans="1:81" ht="21.5" thickBot="1" x14ac:dyDescent="0.55000000000000004">
      <c r="B28" s="74" t="s">
        <v>107</v>
      </c>
      <c r="C28" s="75"/>
      <c r="D28" s="75"/>
      <c r="E28" s="75"/>
      <c r="F28" s="76"/>
    </row>
    <row r="29" spans="1:81" ht="15" thickBot="1" x14ac:dyDescent="0.4"/>
    <row r="30" spans="1:81" s="26" customFormat="1" ht="15.5" thickTop="1" thickBot="1" x14ac:dyDescent="0.4">
      <c r="A30" s="27"/>
      <c r="B30" s="79" t="s">
        <v>40</v>
      </c>
      <c r="C30" s="79"/>
      <c r="D30" s="79"/>
      <c r="E30" s="79"/>
      <c r="F30" s="79"/>
      <c r="G30" s="79"/>
      <c r="H30" s="79"/>
      <c r="I30" s="79"/>
      <c r="J30" s="79" t="s">
        <v>97</v>
      </c>
      <c r="K30" s="79"/>
      <c r="L30" s="79"/>
      <c r="M30" s="79"/>
      <c r="N30" s="79"/>
      <c r="O30" s="79"/>
      <c r="P30" s="79"/>
      <c r="Q30" s="79"/>
      <c r="R30" s="79" t="s">
        <v>87</v>
      </c>
      <c r="S30" s="79"/>
      <c r="T30" s="79"/>
      <c r="U30" s="79"/>
      <c r="V30" s="79"/>
      <c r="W30" s="79"/>
      <c r="X30" s="79"/>
      <c r="Y30" s="79"/>
      <c r="Z30" s="79" t="s">
        <v>78</v>
      </c>
      <c r="AA30" s="79"/>
      <c r="AB30" s="79"/>
      <c r="AC30" s="79"/>
      <c r="AD30" s="79"/>
      <c r="AE30" s="79"/>
      <c r="AF30" s="79"/>
      <c r="AG30" s="79"/>
      <c r="AH30" s="79" t="s">
        <v>73</v>
      </c>
      <c r="AI30" s="79"/>
      <c r="AJ30" s="79"/>
      <c r="AK30" s="79"/>
      <c r="AL30" s="79"/>
      <c r="AM30" s="79"/>
      <c r="AN30" s="79"/>
      <c r="AO30" s="79"/>
      <c r="AP30" s="79" t="s">
        <v>72</v>
      </c>
      <c r="AQ30" s="79"/>
      <c r="AR30" s="79"/>
      <c r="AS30" s="79"/>
      <c r="AT30" s="79"/>
      <c r="AU30" s="79"/>
      <c r="AV30" s="79"/>
      <c r="AW30" s="79"/>
      <c r="AX30" s="79" t="s">
        <v>67</v>
      </c>
      <c r="AY30" s="79"/>
      <c r="AZ30" s="79"/>
      <c r="BA30" s="79"/>
      <c r="BB30" s="79"/>
      <c r="BC30" s="79"/>
      <c r="BD30" s="79"/>
      <c r="BE30" s="79"/>
      <c r="BF30" s="79" t="s">
        <v>66</v>
      </c>
      <c r="BG30" s="79"/>
      <c r="BH30" s="79"/>
      <c r="BI30" s="79"/>
      <c r="BJ30" s="79"/>
      <c r="BK30" s="79"/>
      <c r="BL30" s="79"/>
      <c r="BM30" s="79"/>
      <c r="BN30" s="79" t="s">
        <v>65</v>
      </c>
      <c r="BO30" s="79"/>
      <c r="BP30" s="79"/>
      <c r="BQ30" s="79"/>
      <c r="BR30" s="79"/>
      <c r="BS30" s="79"/>
      <c r="BT30" s="79"/>
      <c r="BU30" s="79"/>
      <c r="BV30" s="79" t="s">
        <v>56</v>
      </c>
      <c r="BW30" s="79"/>
      <c r="BX30" s="79"/>
      <c r="BY30" s="79"/>
      <c r="BZ30" s="79"/>
      <c r="CA30" s="79"/>
      <c r="CB30" s="79"/>
      <c r="CC30" s="79"/>
    </row>
    <row r="31" spans="1:81" s="24" customFormat="1" ht="15.5" thickTop="1" thickBot="1" x14ac:dyDescent="0.4">
      <c r="A31"/>
      <c r="B31" s="25">
        <v>62.5</v>
      </c>
      <c r="C31" s="19">
        <v>62.5</v>
      </c>
      <c r="D31" s="19">
        <v>62.5</v>
      </c>
      <c r="E31" s="19">
        <v>62.5</v>
      </c>
      <c r="F31" s="19">
        <v>62.5</v>
      </c>
      <c r="G31" s="19">
        <v>15.624000000000001</v>
      </c>
      <c r="H31" s="19">
        <v>15.624000000000001</v>
      </c>
      <c r="I31" s="19">
        <v>15.624000000000001</v>
      </c>
      <c r="J31" s="19">
        <v>62.5</v>
      </c>
      <c r="K31" s="19">
        <v>62.5</v>
      </c>
      <c r="L31" s="19">
        <v>62.5</v>
      </c>
      <c r="M31" s="19">
        <v>62.5</v>
      </c>
      <c r="N31" s="19">
        <v>62.5</v>
      </c>
      <c r="O31" s="19"/>
      <c r="P31" s="19"/>
      <c r="Q31" s="19"/>
      <c r="R31" s="19">
        <v>202.172</v>
      </c>
      <c r="S31" s="19">
        <v>471.25200000000001</v>
      </c>
      <c r="T31" s="19">
        <v>1532.962</v>
      </c>
      <c r="U31" s="19">
        <v>333.81</v>
      </c>
      <c r="V31" s="19">
        <v>1572.57</v>
      </c>
      <c r="W31" s="19">
        <v>462.834</v>
      </c>
      <c r="X31" s="19">
        <v>243.398</v>
      </c>
      <c r="Y31" s="19">
        <v>292.11799999999999</v>
      </c>
      <c r="Z31" s="19">
        <v>2244.0079999999998</v>
      </c>
      <c r="AA31" s="19">
        <v>1532.4079999999999</v>
      </c>
      <c r="AB31" s="19">
        <v>1154.5119999999999</v>
      </c>
      <c r="AC31" s="19">
        <v>1188.71</v>
      </c>
      <c r="AD31" s="19">
        <v>1305.5119999999999</v>
      </c>
      <c r="AE31" s="19">
        <v>830.9</v>
      </c>
      <c r="AF31" s="19">
        <v>881.82</v>
      </c>
      <c r="AG31" s="19">
        <v>508.78800000000001</v>
      </c>
      <c r="AH31" s="19">
        <v>628.95799999999997</v>
      </c>
      <c r="AI31" s="19">
        <v>1155.5619999999999</v>
      </c>
      <c r="AJ31" s="19">
        <v>1814.2560000000001</v>
      </c>
      <c r="AK31" s="19">
        <v>3630.9580000000001</v>
      </c>
      <c r="AL31" s="19">
        <v>3654.9180000000001</v>
      </c>
      <c r="AM31" s="19">
        <v>386.762</v>
      </c>
      <c r="AN31" s="19">
        <v>364.26600000000002</v>
      </c>
      <c r="AO31" s="19">
        <v>470.48599999999999</v>
      </c>
      <c r="AP31" s="19">
        <v>62.5</v>
      </c>
      <c r="AQ31" s="19">
        <v>148.28399999999999</v>
      </c>
      <c r="AR31" s="19">
        <v>136.048</v>
      </c>
      <c r="AS31" s="19">
        <v>474.21199999999999</v>
      </c>
      <c r="AT31" s="19">
        <v>234.786</v>
      </c>
      <c r="AU31" s="19"/>
      <c r="AV31" s="19"/>
      <c r="AW31" s="19"/>
      <c r="AX31" s="19">
        <v>1933.0419999999999</v>
      </c>
      <c r="AY31" s="19">
        <v>2537.16</v>
      </c>
      <c r="AZ31" s="19">
        <v>1248.9839999999999</v>
      </c>
      <c r="BA31" s="19">
        <v>2391.5</v>
      </c>
      <c r="BB31" s="19">
        <v>2086.9319999999998</v>
      </c>
      <c r="BC31" s="19"/>
      <c r="BD31" s="19"/>
      <c r="BE31" s="19"/>
      <c r="BF31" s="19">
        <v>111.318</v>
      </c>
      <c r="BG31" s="19">
        <v>174.072</v>
      </c>
      <c r="BH31" s="19">
        <v>166.93199999999999</v>
      </c>
      <c r="BI31" s="19">
        <v>62.5</v>
      </c>
      <c r="BJ31" s="19">
        <v>175.21199999999999</v>
      </c>
      <c r="BK31" s="19">
        <v>273.43799999999999</v>
      </c>
      <c r="BL31" s="19">
        <v>95.391999999999996</v>
      </c>
      <c r="BM31" s="19">
        <v>193.07</v>
      </c>
      <c r="BN31" s="19">
        <v>62.5</v>
      </c>
      <c r="BO31" s="19">
        <v>65.347999999999999</v>
      </c>
      <c r="BP31" s="19">
        <v>47.618000000000002</v>
      </c>
      <c r="BQ31" s="19">
        <v>90.622</v>
      </c>
      <c r="BR31" s="19">
        <v>62.5</v>
      </c>
      <c r="BS31" s="19">
        <v>33.74</v>
      </c>
      <c r="BT31" s="19">
        <v>88.158000000000001</v>
      </c>
      <c r="BU31" s="19">
        <v>81.305999999999997</v>
      </c>
      <c r="BV31" s="19">
        <v>62.5</v>
      </c>
      <c r="BW31" s="19">
        <v>69.926000000000002</v>
      </c>
      <c r="BX31" s="19">
        <v>62.5</v>
      </c>
      <c r="BY31" s="19">
        <v>62.5</v>
      </c>
      <c r="BZ31" s="19">
        <v>140.00800000000001</v>
      </c>
      <c r="CA31" s="19">
        <v>15.624000000000001</v>
      </c>
      <c r="CB31" s="19">
        <v>27.91</v>
      </c>
      <c r="CC31" s="19">
        <v>15.624000000000001</v>
      </c>
    </row>
    <row r="32" spans="1:81" ht="15" thickTop="1" x14ac:dyDescent="0.35"/>
  </sheetData>
  <mergeCells count="33">
    <mergeCell ref="B30:I30"/>
    <mergeCell ref="J30:Q30"/>
    <mergeCell ref="R30:Y30"/>
    <mergeCell ref="Z30:AG30"/>
    <mergeCell ref="AH30:AO30"/>
    <mergeCell ref="AP30:AW30"/>
    <mergeCell ref="AX30:BE30"/>
    <mergeCell ref="BV4:CC4"/>
    <mergeCell ref="B15:F15"/>
    <mergeCell ref="B17:I17"/>
    <mergeCell ref="J17:Q17"/>
    <mergeCell ref="R17:Y17"/>
    <mergeCell ref="Z17:AG17"/>
    <mergeCell ref="AH17:AO17"/>
    <mergeCell ref="BF30:BM30"/>
    <mergeCell ref="BN30:BU30"/>
    <mergeCell ref="BV30:CC30"/>
    <mergeCell ref="BN17:BU17"/>
    <mergeCell ref="BV17:CC17"/>
    <mergeCell ref="B28:F28"/>
    <mergeCell ref="AP17:AW17"/>
    <mergeCell ref="AX17:BE17"/>
    <mergeCell ref="BF17:BM17"/>
    <mergeCell ref="Z4:AG4"/>
    <mergeCell ref="AH4:AO4"/>
    <mergeCell ref="AP4:AW4"/>
    <mergeCell ref="AX4:BE4"/>
    <mergeCell ref="BF4:BM4"/>
    <mergeCell ref="BN4:BU4"/>
    <mergeCell ref="B2:F2"/>
    <mergeCell ref="B4:I4"/>
    <mergeCell ref="J4:Q4"/>
    <mergeCell ref="R4:Y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BE553-1BA1-42BF-B327-28C0D1475231}">
  <dimension ref="B3:AP8"/>
  <sheetViews>
    <sheetView zoomScale="50" zoomScaleNormal="50" workbookViewId="0">
      <selection activeCell="B1" sqref="B1:D1"/>
    </sheetView>
  </sheetViews>
  <sheetFormatPr defaultRowHeight="18.5" x14ac:dyDescent="0.45"/>
  <cols>
    <col min="2" max="2" width="19.81640625" style="28" bestFit="1" customWidth="1"/>
  </cols>
  <sheetData>
    <row r="3" spans="2:42" ht="21.5" thickBot="1" x14ac:dyDescent="0.55000000000000004">
      <c r="C3" s="81" t="s">
        <v>112</v>
      </c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</row>
    <row r="4" spans="2:42" s="28" customFormat="1" ht="19.5" thickTop="1" thickBot="1" x14ac:dyDescent="0.5">
      <c r="B4" s="36" t="s">
        <v>111</v>
      </c>
      <c r="C4" s="80">
        <v>19</v>
      </c>
      <c r="D4" s="80"/>
      <c r="E4" s="80"/>
      <c r="F4" s="80"/>
      <c r="G4" s="80"/>
      <c r="H4" s="80"/>
      <c r="I4" s="80"/>
      <c r="J4" s="80"/>
      <c r="K4" s="80">
        <v>21</v>
      </c>
      <c r="L4" s="80"/>
      <c r="M4" s="80"/>
      <c r="N4" s="80"/>
      <c r="O4" s="80"/>
      <c r="P4" s="80"/>
      <c r="Q4" s="80"/>
      <c r="R4" s="80"/>
      <c r="S4" s="80">
        <v>28</v>
      </c>
      <c r="T4" s="80"/>
      <c r="U4" s="80"/>
      <c r="V4" s="80"/>
      <c r="W4" s="80"/>
      <c r="X4" s="80"/>
      <c r="Y4" s="80"/>
      <c r="Z4" s="80"/>
      <c r="AA4" s="80">
        <v>32</v>
      </c>
      <c r="AB4" s="80"/>
      <c r="AC4" s="80"/>
      <c r="AD4" s="80"/>
      <c r="AE4" s="80">
        <v>33</v>
      </c>
      <c r="AF4" s="80"/>
      <c r="AG4" s="80"/>
      <c r="AH4" s="80"/>
      <c r="AI4" s="80">
        <v>39</v>
      </c>
      <c r="AJ4" s="80"/>
      <c r="AK4" s="80"/>
      <c r="AL4" s="80"/>
      <c r="AM4" s="80">
        <v>40</v>
      </c>
      <c r="AN4" s="80"/>
      <c r="AO4" s="80"/>
      <c r="AP4" s="80"/>
    </row>
    <row r="5" spans="2:42" ht="18" x14ac:dyDescent="0.4">
      <c r="B5" s="29">
        <v>-5.3010299999999999</v>
      </c>
      <c r="C5" s="35">
        <v>3.7435900000000002</v>
      </c>
      <c r="D5" s="34">
        <v>3.2649569999999999</v>
      </c>
      <c r="E5" s="34">
        <v>3.0256409999999998</v>
      </c>
      <c r="F5" s="34">
        <v>3.8803420000000002</v>
      </c>
      <c r="G5" s="34">
        <v>3.5499520000000002</v>
      </c>
      <c r="H5" s="34">
        <v>1.8351120000000001</v>
      </c>
      <c r="I5" s="34">
        <v>2.6770130000000001</v>
      </c>
      <c r="J5" s="33">
        <v>2.956353</v>
      </c>
      <c r="K5" s="35">
        <v>1.9145300000000001</v>
      </c>
      <c r="L5" s="34">
        <v>1.299145</v>
      </c>
      <c r="M5" s="34">
        <v>1.74359</v>
      </c>
      <c r="N5" s="34">
        <v>3.9145300000000001</v>
      </c>
      <c r="O5" s="34">
        <v>3.1503389999999998</v>
      </c>
      <c r="P5" s="34">
        <v>3.2783709999999999</v>
      </c>
      <c r="Q5" s="34">
        <v>2.060136</v>
      </c>
      <c r="R5" s="33">
        <v>2.3394759999999999</v>
      </c>
      <c r="S5" s="35">
        <v>1.606838</v>
      </c>
      <c r="T5" s="34">
        <v>2.3418800000000002</v>
      </c>
      <c r="U5" s="34">
        <v>3.2649569999999999</v>
      </c>
      <c r="V5" s="34">
        <v>2.1709399999999999</v>
      </c>
      <c r="W5" s="34">
        <v>5.501455</v>
      </c>
      <c r="X5" s="34">
        <v>5.097963</v>
      </c>
      <c r="Y5" s="34">
        <v>3.2473329999999998</v>
      </c>
      <c r="Z5" s="33">
        <v>3.7827350000000002</v>
      </c>
      <c r="AA5" s="35">
        <v>1.094017</v>
      </c>
      <c r="AB5" s="34">
        <v>3.230769</v>
      </c>
      <c r="AC5" s="34">
        <v>1.094017</v>
      </c>
      <c r="AD5" s="33">
        <v>0.92307700000000004</v>
      </c>
      <c r="AE5" s="35">
        <v>0.30769200000000002</v>
      </c>
      <c r="AF5" s="34">
        <v>0.34188000000000002</v>
      </c>
      <c r="AG5" s="34">
        <v>0.205128</v>
      </c>
      <c r="AH5" s="33">
        <v>0.27350400000000002</v>
      </c>
      <c r="AI5" s="35">
        <v>1.794872</v>
      </c>
      <c r="AJ5" s="34">
        <v>3.367521</v>
      </c>
      <c r="AK5" s="34">
        <v>4.6666670000000003</v>
      </c>
      <c r="AL5" s="33">
        <v>3.3333330000000001</v>
      </c>
      <c r="AM5" s="35">
        <v>4.3247859999999996</v>
      </c>
      <c r="AN5" s="34">
        <v>7.6239319999999999</v>
      </c>
      <c r="AO5" s="34">
        <v>16.085470000000001</v>
      </c>
      <c r="AP5" s="33">
        <v>13.965809999999999</v>
      </c>
    </row>
    <row r="6" spans="2:42" ht="18" x14ac:dyDescent="0.4">
      <c r="B6" s="29">
        <v>-6.3010299999999999</v>
      </c>
      <c r="C6" s="32"/>
      <c r="D6" s="31">
        <v>1.623003</v>
      </c>
      <c r="E6" s="31">
        <v>3.476038</v>
      </c>
      <c r="F6" s="31">
        <v>2.9520770000000001</v>
      </c>
      <c r="G6" s="31">
        <v>0.99696700000000005</v>
      </c>
      <c r="H6" s="31">
        <v>0.64914099999999997</v>
      </c>
      <c r="I6" s="31">
        <v>1.037412</v>
      </c>
      <c r="J6" s="30">
        <v>0.87563199999999997</v>
      </c>
      <c r="K6" s="32">
        <v>2.2364220000000001</v>
      </c>
      <c r="L6" s="31">
        <v>1.7763580000000001</v>
      </c>
      <c r="M6" s="31">
        <v>1.060703</v>
      </c>
      <c r="N6" s="31">
        <v>1.444089</v>
      </c>
      <c r="O6" s="31">
        <v>1.3989400000000001</v>
      </c>
      <c r="P6" s="31">
        <v>1.7804690000000001</v>
      </c>
      <c r="Q6" s="31">
        <v>1.7017409999999999</v>
      </c>
      <c r="R6" s="30"/>
      <c r="S6" s="32"/>
      <c r="T6" s="31">
        <v>1.226837</v>
      </c>
      <c r="U6" s="31">
        <v>1.520767</v>
      </c>
      <c r="V6" s="31">
        <v>0.95846600000000004</v>
      </c>
      <c r="W6" s="31">
        <v>1.4867520000000001</v>
      </c>
      <c r="X6" s="31">
        <v>2.180167</v>
      </c>
      <c r="Y6" s="31">
        <v>3.791067</v>
      </c>
      <c r="Z6" s="30">
        <v>1.395912</v>
      </c>
      <c r="AA6" s="32">
        <v>0.74121400000000004</v>
      </c>
      <c r="AB6" s="31">
        <v>0.51118200000000003</v>
      </c>
      <c r="AC6" s="31">
        <v>0.20447299999999999</v>
      </c>
      <c r="AD6" s="30">
        <v>0.58785900000000002</v>
      </c>
      <c r="AE6" s="32">
        <v>0.17891399999999999</v>
      </c>
      <c r="AF6" s="31">
        <v>0.35782700000000001</v>
      </c>
      <c r="AG6" s="31">
        <v>0.242812</v>
      </c>
      <c r="AH6" s="30">
        <v>0.12779599999999999</v>
      </c>
      <c r="AI6" s="32"/>
      <c r="AJ6" s="31">
        <v>0.84345000000000003</v>
      </c>
      <c r="AK6" s="31">
        <v>1.290735</v>
      </c>
      <c r="AL6" s="30">
        <v>0.86900999999999995</v>
      </c>
      <c r="AM6" s="32">
        <v>5.8530350000000002</v>
      </c>
      <c r="AN6" s="31">
        <v>5.0095850000000004</v>
      </c>
      <c r="AO6" s="31">
        <v>1.444089</v>
      </c>
      <c r="AP6" s="30">
        <v>1.9552719999999999</v>
      </c>
    </row>
    <row r="7" spans="2:42" ht="18" x14ac:dyDescent="0.4">
      <c r="B7" s="29">
        <v>-7.3010299999999999</v>
      </c>
      <c r="C7" s="32">
        <v>1.1101319999999999</v>
      </c>
      <c r="D7" s="31">
        <v>2.4140969999999999</v>
      </c>
      <c r="E7" s="31">
        <v>1.8854630000000001</v>
      </c>
      <c r="F7" s="31">
        <v>1.9559470000000001</v>
      </c>
      <c r="G7" s="31">
        <v>1.173171</v>
      </c>
      <c r="H7" s="31">
        <v>1.826829</v>
      </c>
      <c r="I7" s="31">
        <v>1.0609759999999999</v>
      </c>
      <c r="J7" s="30">
        <v>0.77561000000000002</v>
      </c>
      <c r="K7" s="32">
        <v>0.9163</v>
      </c>
      <c r="L7" s="31">
        <v>1.057269</v>
      </c>
      <c r="M7" s="31">
        <v>1.53304</v>
      </c>
      <c r="N7" s="31">
        <v>1.180617</v>
      </c>
      <c r="O7" s="31">
        <v>1.202439</v>
      </c>
      <c r="P7" s="31">
        <v>1.221951</v>
      </c>
      <c r="Q7" s="31">
        <v>1.453659</v>
      </c>
      <c r="R7" s="30">
        <v>1.160976</v>
      </c>
      <c r="S7" s="32">
        <v>0.63436099999999995</v>
      </c>
      <c r="T7" s="31">
        <v>0.77532999999999996</v>
      </c>
      <c r="U7" s="31">
        <v>1.9207050000000001</v>
      </c>
      <c r="V7" s="31">
        <v>1.4273130000000001</v>
      </c>
      <c r="W7" s="31">
        <v>0.85853699999999999</v>
      </c>
      <c r="X7" s="31">
        <v>1.319512</v>
      </c>
      <c r="Y7" s="31">
        <v>1.953659</v>
      </c>
      <c r="Z7" s="30">
        <v>3.2243900000000001</v>
      </c>
      <c r="AA7" s="32">
        <v>1.0220260000000001</v>
      </c>
      <c r="AB7" s="31">
        <v>0.63436099999999995</v>
      </c>
      <c r="AC7" s="31">
        <v>0.70484599999999997</v>
      </c>
      <c r="AD7" s="30">
        <v>0.61673999999999995</v>
      </c>
      <c r="AE7" s="32">
        <v>0.229075</v>
      </c>
      <c r="AF7" s="31">
        <v>0.38766499999999998</v>
      </c>
      <c r="AG7" s="31">
        <v>0.38766499999999998</v>
      </c>
      <c r="AH7" s="30">
        <v>0.52863400000000005</v>
      </c>
      <c r="AI7" s="32">
        <v>1.4273130000000001</v>
      </c>
      <c r="AJ7" s="31">
        <v>0.42290699999999998</v>
      </c>
      <c r="AK7" s="31">
        <v>1.2687219999999999</v>
      </c>
      <c r="AL7" s="30">
        <v>1.0220260000000001</v>
      </c>
      <c r="AM7" s="32">
        <v>6.30837</v>
      </c>
      <c r="AN7" s="31">
        <v>1.497797</v>
      </c>
      <c r="AO7" s="31">
        <v>3.7885460000000002</v>
      </c>
      <c r="AP7" s="30">
        <v>2.1321590000000001</v>
      </c>
    </row>
    <row r="8" spans="2:42" thickBot="1" x14ac:dyDescent="0.45">
      <c r="B8" s="29">
        <v>-8.3010300000000008</v>
      </c>
      <c r="C8" s="22">
        <v>0.94736799999999999</v>
      </c>
      <c r="D8" s="21">
        <v>1.807018</v>
      </c>
      <c r="E8" s="21">
        <v>1.473684</v>
      </c>
      <c r="F8" s="21">
        <v>1.754386</v>
      </c>
      <c r="G8" s="21">
        <v>1.5473129999999999</v>
      </c>
      <c r="H8" s="21">
        <v>1.4897800000000001</v>
      </c>
      <c r="I8" s="21">
        <v>1.3383799999999999</v>
      </c>
      <c r="J8" s="20">
        <v>1.0416350000000001</v>
      </c>
      <c r="K8" s="22">
        <v>1.754386</v>
      </c>
      <c r="L8" s="21">
        <v>0.80701800000000001</v>
      </c>
      <c r="M8" s="21">
        <v>1.1228070000000001</v>
      </c>
      <c r="N8" s="21">
        <v>2.0701749999999999</v>
      </c>
      <c r="O8" s="21">
        <v>1.7411049999999999</v>
      </c>
      <c r="P8" s="21">
        <v>0.88720699999999997</v>
      </c>
      <c r="Q8" s="21">
        <v>1.8743380000000001</v>
      </c>
      <c r="R8" s="20">
        <v>1.4897800000000001</v>
      </c>
      <c r="S8" s="22">
        <v>0.94736799999999999</v>
      </c>
      <c r="T8" s="21">
        <v>0.70175399999999999</v>
      </c>
      <c r="U8" s="21">
        <v>0.94736799999999999</v>
      </c>
      <c r="V8" s="21">
        <v>0.70175399999999999</v>
      </c>
      <c r="W8" s="21">
        <v>3.530659</v>
      </c>
      <c r="X8" s="21">
        <v>1.504921</v>
      </c>
      <c r="Y8" s="21">
        <v>3.0643449999999999</v>
      </c>
      <c r="Z8" s="20">
        <v>2.065102</v>
      </c>
      <c r="AA8" s="22">
        <v>0.385965</v>
      </c>
      <c r="AB8" s="21">
        <v>0.80701800000000001</v>
      </c>
      <c r="AC8" s="21">
        <v>0.45613999999999999</v>
      </c>
      <c r="AD8" s="20">
        <v>0.42105300000000001</v>
      </c>
      <c r="AE8" s="22">
        <v>0.17543900000000001</v>
      </c>
      <c r="AF8" s="21">
        <v>0</v>
      </c>
      <c r="AG8" s="21">
        <v>0.28070200000000001</v>
      </c>
      <c r="AH8" s="20">
        <v>0.28070200000000001</v>
      </c>
      <c r="AI8" s="22">
        <v>1.3684210000000001</v>
      </c>
      <c r="AJ8" s="21">
        <v>1.263158</v>
      </c>
      <c r="AK8" s="21">
        <v>0.94736799999999999</v>
      </c>
      <c r="AL8" s="20">
        <v>0.66666700000000001</v>
      </c>
      <c r="AM8" s="22">
        <v>0.56140400000000001</v>
      </c>
      <c r="AN8" s="21">
        <v>1.263158</v>
      </c>
      <c r="AO8" s="21">
        <v>1.77193</v>
      </c>
      <c r="AP8" s="20">
        <v>2.0877189999999999</v>
      </c>
    </row>
  </sheetData>
  <mergeCells count="8">
    <mergeCell ref="AM4:AP4"/>
    <mergeCell ref="C3:AP3"/>
    <mergeCell ref="C4:J4"/>
    <mergeCell ref="K4:R4"/>
    <mergeCell ref="S4:Z4"/>
    <mergeCell ref="AA4:AD4"/>
    <mergeCell ref="AE4:AH4"/>
    <mergeCell ref="AI4:AL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AE04E-779C-483A-9292-B25AA79EFE25}">
  <dimension ref="B2:AP7"/>
  <sheetViews>
    <sheetView zoomScale="60" zoomScaleNormal="60" workbookViewId="0">
      <selection activeCell="B1" sqref="B1:D1"/>
    </sheetView>
  </sheetViews>
  <sheetFormatPr defaultRowHeight="18.5" x14ac:dyDescent="0.45"/>
  <cols>
    <col min="2" max="2" width="22.81640625" style="28" bestFit="1" customWidth="1"/>
  </cols>
  <sheetData>
    <row r="2" spans="2:42" ht="21.5" thickBot="1" x14ac:dyDescent="0.55000000000000004">
      <c r="C2" s="81" t="s">
        <v>112</v>
      </c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</row>
    <row r="3" spans="2:42" s="28" customFormat="1" ht="19.5" thickTop="1" thickBot="1" x14ac:dyDescent="0.5">
      <c r="B3" s="36" t="s">
        <v>113</v>
      </c>
      <c r="C3" s="80">
        <v>19</v>
      </c>
      <c r="D3" s="80"/>
      <c r="E3" s="80"/>
      <c r="F3" s="80"/>
      <c r="G3" s="80">
        <v>28</v>
      </c>
      <c r="H3" s="80"/>
      <c r="I3" s="80"/>
      <c r="J3" s="80"/>
      <c r="K3" s="80">
        <v>33</v>
      </c>
      <c r="L3" s="80"/>
      <c r="M3" s="80"/>
      <c r="N3" s="80"/>
      <c r="O3" s="80">
        <v>34</v>
      </c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>
        <v>39</v>
      </c>
      <c r="AB3" s="80"/>
      <c r="AC3" s="80"/>
      <c r="AD3" s="80"/>
      <c r="AE3" s="80">
        <v>40</v>
      </c>
      <c r="AF3" s="80"/>
      <c r="AG3" s="80"/>
      <c r="AH3" s="80"/>
      <c r="AI3" s="80">
        <v>50</v>
      </c>
      <c r="AJ3" s="80"/>
      <c r="AK3" s="80"/>
      <c r="AL3" s="80"/>
    </row>
    <row r="4" spans="2:42" ht="18" x14ac:dyDescent="0.4">
      <c r="B4" s="29">
        <v>-5.3010299999999999</v>
      </c>
      <c r="C4" s="35">
        <v>5.8419239999999997</v>
      </c>
      <c r="D4" s="34">
        <v>4.8777609999999996</v>
      </c>
      <c r="E4" s="34">
        <v>4.394698</v>
      </c>
      <c r="F4" s="33">
        <v>3.7643589999999998</v>
      </c>
      <c r="G4" s="35">
        <v>5.41188</v>
      </c>
      <c r="H4" s="34">
        <v>6.0618559999999997</v>
      </c>
      <c r="I4" s="34">
        <v>4.221895</v>
      </c>
      <c r="J4" s="33">
        <v>4.8031420000000002</v>
      </c>
      <c r="K4" s="35">
        <v>8.3200789999999998</v>
      </c>
      <c r="L4" s="34">
        <v>3.7427589999999999</v>
      </c>
      <c r="M4" s="34">
        <v>5.8733430000000002</v>
      </c>
      <c r="N4" s="33">
        <v>7.3735889999999999</v>
      </c>
      <c r="O4" s="35">
        <v>0.99476399999999998</v>
      </c>
      <c r="P4" s="34">
        <v>0.45956999999999998</v>
      </c>
      <c r="Q4" s="34">
        <v>0.48632900000000001</v>
      </c>
      <c r="R4" s="34">
        <v>0.62129100000000004</v>
      </c>
      <c r="S4" s="34">
        <v>0.69109900000000002</v>
      </c>
      <c r="T4" s="34">
        <v>1.1099479999999999</v>
      </c>
      <c r="U4" s="34">
        <v>0.81326399999999999</v>
      </c>
      <c r="V4" s="34">
        <v>1.5043629999999999</v>
      </c>
      <c r="W4" s="34">
        <v>1.556719</v>
      </c>
      <c r="X4" s="34">
        <v>0.84235000000000004</v>
      </c>
      <c r="Y4" s="34">
        <v>0.65386900000000003</v>
      </c>
      <c r="Z4" s="33">
        <v>1.2344390000000001</v>
      </c>
      <c r="AA4" s="35">
        <v>6.1521850000000002</v>
      </c>
      <c r="AB4" s="34">
        <v>4.1826220000000003</v>
      </c>
      <c r="AC4" s="34">
        <v>3.32646</v>
      </c>
      <c r="AD4" s="33">
        <v>2.5704470000000001</v>
      </c>
      <c r="AE4" s="35">
        <v>4.4830629999999996</v>
      </c>
      <c r="AF4" s="34">
        <v>3.1988219999999998</v>
      </c>
      <c r="AG4" s="34">
        <v>5.8340699999999996</v>
      </c>
      <c r="AH4" s="33">
        <v>5.0564559999999998</v>
      </c>
      <c r="AI4" s="34">
        <v>4.276878</v>
      </c>
      <c r="AJ4" s="34">
        <v>2.9258709999999999</v>
      </c>
      <c r="AK4" s="34">
        <v>2.050074</v>
      </c>
      <c r="AL4" s="33">
        <v>1.5316639999999999</v>
      </c>
    </row>
    <row r="5" spans="2:42" ht="18" x14ac:dyDescent="0.4">
      <c r="B5" s="29">
        <v>-6.3010299999999999</v>
      </c>
      <c r="C5" s="32">
        <v>3.7643589999999998</v>
      </c>
      <c r="D5" s="31">
        <v>3.727919</v>
      </c>
      <c r="E5" s="31">
        <v>3.351607</v>
      </c>
      <c r="F5" s="30">
        <v>2.1915399999999998</v>
      </c>
      <c r="G5" s="32">
        <v>3.281218</v>
      </c>
      <c r="H5" s="31">
        <v>3.5167510000000002</v>
      </c>
      <c r="I5" s="31">
        <v>2.7370559999999999</v>
      </c>
      <c r="J5" s="30">
        <v>3.661591</v>
      </c>
      <c r="K5" s="32">
        <v>3.5587140000000002</v>
      </c>
      <c r="L5" s="31">
        <v>2.9807109999999999</v>
      </c>
      <c r="M5" s="31">
        <v>2.2862939999999998</v>
      </c>
      <c r="N5" s="30">
        <v>2.5800339999999999</v>
      </c>
      <c r="O5" s="32">
        <v>0.60500299999999996</v>
      </c>
      <c r="P5" s="31">
        <v>1.063409</v>
      </c>
      <c r="Q5" s="31">
        <v>0.93193700000000002</v>
      </c>
      <c r="R5" s="31">
        <v>0.82489800000000002</v>
      </c>
      <c r="S5" s="31">
        <v>0.72367700000000001</v>
      </c>
      <c r="T5" s="31">
        <v>1.1553230000000001</v>
      </c>
      <c r="U5" s="31"/>
      <c r="V5" s="31"/>
      <c r="W5" s="31"/>
      <c r="X5" s="31"/>
      <c r="Y5" s="31"/>
      <c r="Z5" s="30"/>
      <c r="AA5" s="32">
        <v>1.8774960000000001</v>
      </c>
      <c r="AB5" s="31">
        <v>2.22132</v>
      </c>
      <c r="AC5" s="31">
        <v>2.1103209999999999</v>
      </c>
      <c r="AD5" s="30">
        <v>1.9181049999999999</v>
      </c>
      <c r="AE5" s="32">
        <v>1.932995</v>
      </c>
      <c r="AF5" s="31">
        <v>2.5109979999999998</v>
      </c>
      <c r="AG5" s="31">
        <v>2.022335</v>
      </c>
      <c r="AH5" s="30">
        <v>2.7844329999999999</v>
      </c>
      <c r="AI5" s="31">
        <v>1.7231810000000001</v>
      </c>
      <c r="AJ5" s="31">
        <v>1.448393</v>
      </c>
      <c r="AK5" s="31">
        <v>2.2551610000000002</v>
      </c>
      <c r="AL5" s="30">
        <v>2.427073</v>
      </c>
    </row>
    <row r="6" spans="2:42" ht="18" x14ac:dyDescent="0.4">
      <c r="B6" s="29">
        <v>-7.3010299999999999</v>
      </c>
      <c r="C6" s="32">
        <v>2.9898020000000001</v>
      </c>
      <c r="D6" s="31">
        <v>1.5956809999999999</v>
      </c>
      <c r="E6" s="31">
        <v>1.9172169999999999</v>
      </c>
      <c r="F6" s="30">
        <v>2.627475</v>
      </c>
      <c r="G6" s="32">
        <v>2.8854229999999998</v>
      </c>
      <c r="H6" s="31">
        <v>2.7762449999999999</v>
      </c>
      <c r="I6" s="31">
        <v>2.424715</v>
      </c>
      <c r="J6" s="30">
        <v>3.778044</v>
      </c>
      <c r="K6" s="32">
        <v>2.0131969999999999</v>
      </c>
      <c r="L6" s="31">
        <v>2.2819440000000002</v>
      </c>
      <c r="M6" s="31">
        <v>2.0947809999999998</v>
      </c>
      <c r="N6" s="30">
        <v>2.8830230000000001</v>
      </c>
      <c r="O6" s="32">
        <v>0.64921499999999999</v>
      </c>
      <c r="P6" s="31">
        <v>0.968005</v>
      </c>
      <c r="Q6" s="31">
        <v>0.73182100000000005</v>
      </c>
      <c r="R6" s="31">
        <v>0.36765599999999998</v>
      </c>
      <c r="S6" s="31">
        <v>0.47236800000000001</v>
      </c>
      <c r="T6" s="31">
        <v>0.47120400000000001</v>
      </c>
      <c r="U6" s="31"/>
      <c r="V6" s="31"/>
      <c r="W6" s="31"/>
      <c r="X6" s="31"/>
      <c r="Y6" s="31"/>
      <c r="Z6" s="30"/>
      <c r="AA6" s="32">
        <v>1.9172169999999999</v>
      </c>
      <c r="AB6" s="31">
        <v>2.8830230000000001</v>
      </c>
      <c r="AC6" s="31">
        <v>1.6268750000000001</v>
      </c>
      <c r="AD6" s="30">
        <v>2.3839229999999998</v>
      </c>
      <c r="AE6" s="32">
        <v>1.8452310000000001</v>
      </c>
      <c r="AF6" s="31">
        <v>1.668866</v>
      </c>
      <c r="AG6" s="31">
        <v>1.7948409999999999</v>
      </c>
      <c r="AH6" s="30">
        <v>1.6028789999999999</v>
      </c>
      <c r="AI6" s="31">
        <v>1.3569290000000001</v>
      </c>
      <c r="AJ6" s="31">
        <v>1.4781040000000001</v>
      </c>
      <c r="AK6" s="31">
        <v>1.6268750000000001</v>
      </c>
      <c r="AL6" s="30">
        <v>1.276545</v>
      </c>
    </row>
    <row r="7" spans="2:42" thickBot="1" x14ac:dyDescent="0.45">
      <c r="B7" s="29">
        <v>-8.3010300000000008</v>
      </c>
      <c r="C7" s="22">
        <v>1.2472540000000001</v>
      </c>
      <c r="D7" s="21">
        <v>1.159389</v>
      </c>
      <c r="E7" s="21">
        <v>2.4398610000000001</v>
      </c>
      <c r="F7" s="20">
        <v>1.3083309999999999</v>
      </c>
      <c r="G7" s="22">
        <v>2.2694879999999999</v>
      </c>
      <c r="H7" s="21">
        <v>2.0283950000000002</v>
      </c>
      <c r="I7" s="21">
        <v>1.426199</v>
      </c>
      <c r="J7" s="20">
        <v>1.726226</v>
      </c>
      <c r="K7" s="22">
        <v>1.6201449999999999</v>
      </c>
      <c r="L7" s="21">
        <v>0.94186999999999999</v>
      </c>
      <c r="M7" s="21">
        <v>1.0586660000000001</v>
      </c>
      <c r="N7" s="20">
        <v>0.71792100000000003</v>
      </c>
      <c r="O7" s="22">
        <v>0.61896499999999999</v>
      </c>
      <c r="P7" s="21">
        <v>1.1948810000000001</v>
      </c>
      <c r="Q7" s="21">
        <v>0.74461900000000003</v>
      </c>
      <c r="R7" s="21">
        <v>0.52705100000000005</v>
      </c>
      <c r="S7" s="21">
        <v>0.837696</v>
      </c>
      <c r="T7" s="21">
        <v>0.49447400000000002</v>
      </c>
      <c r="U7" s="21"/>
      <c r="V7" s="21"/>
      <c r="W7" s="21"/>
      <c r="X7" s="21"/>
      <c r="Y7" s="21"/>
      <c r="Z7" s="20"/>
      <c r="AA7" s="22">
        <v>1.200107</v>
      </c>
      <c r="AB7" s="21">
        <v>1.200107</v>
      </c>
      <c r="AC7" s="21">
        <v>1.185106</v>
      </c>
      <c r="AD7" s="20">
        <v>1.3929819999999999</v>
      </c>
      <c r="AE7" s="22">
        <v>2.638093</v>
      </c>
      <c r="AF7" s="21">
        <v>0.90543799999999997</v>
      </c>
      <c r="AG7" s="21">
        <v>1.7326550000000001</v>
      </c>
      <c r="AH7" s="20">
        <v>1.3340479999999999</v>
      </c>
      <c r="AI7" s="21">
        <v>2.5137960000000001</v>
      </c>
      <c r="AJ7" s="21">
        <v>0.65684399999999998</v>
      </c>
      <c r="AK7" s="21">
        <v>1.114385</v>
      </c>
      <c r="AL7" s="20">
        <v>1.1090279999999999</v>
      </c>
    </row>
  </sheetData>
  <mergeCells count="8">
    <mergeCell ref="AI3:AL3"/>
    <mergeCell ref="C2:AP2"/>
    <mergeCell ref="C3:F3"/>
    <mergeCell ref="G3:J3"/>
    <mergeCell ref="K3:N3"/>
    <mergeCell ref="O3:Z3"/>
    <mergeCell ref="AA3:AD3"/>
    <mergeCell ref="AE3:AH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1E2D5-C360-493D-8436-65BE8DEA4DFA}">
  <dimension ref="B2:E33"/>
  <sheetViews>
    <sheetView workbookViewId="0">
      <selection activeCell="P22" sqref="P22"/>
    </sheetView>
  </sheetViews>
  <sheetFormatPr defaultRowHeight="14.5" x14ac:dyDescent="0.35"/>
  <cols>
    <col min="2" max="2" width="7.54296875" style="1" bestFit="1" customWidth="1"/>
    <col min="3" max="4" width="10" style="1" bestFit="1" customWidth="1"/>
    <col min="5" max="5" width="18.54296875" style="1" bestFit="1" customWidth="1"/>
  </cols>
  <sheetData>
    <row r="2" spans="2:5" x14ac:dyDescent="0.35">
      <c r="B2" s="5" t="s">
        <v>14</v>
      </c>
      <c r="C2" s="5" t="s">
        <v>12</v>
      </c>
      <c r="D2" s="5" t="s">
        <v>13</v>
      </c>
      <c r="E2" s="7"/>
    </row>
    <row r="3" spans="2:5" x14ac:dyDescent="0.35">
      <c r="B3" s="4">
        <v>19</v>
      </c>
      <c r="C3" s="4">
        <v>59700000</v>
      </c>
      <c r="D3" s="4">
        <v>157000000</v>
      </c>
      <c r="E3" s="82" t="s">
        <v>15</v>
      </c>
    </row>
    <row r="4" spans="2:5" x14ac:dyDescent="0.35">
      <c r="B4" s="4">
        <v>21</v>
      </c>
      <c r="C4" s="4">
        <v>51900000</v>
      </c>
      <c r="D4" s="4">
        <v>180000000</v>
      </c>
      <c r="E4" s="82"/>
    </row>
    <row r="5" spans="2:5" x14ac:dyDescent="0.35">
      <c r="B5" s="4">
        <v>28</v>
      </c>
      <c r="C5" s="4">
        <v>15000000</v>
      </c>
      <c r="D5" s="4">
        <v>55400000</v>
      </c>
      <c r="E5" s="82"/>
    </row>
    <row r="6" spans="2:5" x14ac:dyDescent="0.35">
      <c r="B6" s="4">
        <v>32</v>
      </c>
      <c r="C6" s="4">
        <v>528000000</v>
      </c>
      <c r="D6" s="4">
        <v>73100000</v>
      </c>
      <c r="E6" s="82"/>
    </row>
    <row r="7" spans="2:5" x14ac:dyDescent="0.35">
      <c r="B7" s="4">
        <v>33</v>
      </c>
      <c r="C7" s="10"/>
      <c r="D7" s="4">
        <v>70400000</v>
      </c>
      <c r="E7" s="82"/>
    </row>
    <row r="8" spans="2:5" x14ac:dyDescent="0.35">
      <c r="B8" s="4">
        <v>34</v>
      </c>
      <c r="C8" s="10"/>
      <c r="D8" s="4">
        <v>116000000</v>
      </c>
      <c r="E8" s="82"/>
    </row>
    <row r="9" spans="2:5" x14ac:dyDescent="0.35">
      <c r="B9" s="4">
        <v>39</v>
      </c>
      <c r="C9" s="4">
        <v>112000000</v>
      </c>
      <c r="D9" s="4">
        <v>89600000</v>
      </c>
      <c r="E9" s="82"/>
    </row>
    <row r="10" spans="2:5" x14ac:dyDescent="0.35">
      <c r="B10" s="4">
        <v>40</v>
      </c>
      <c r="C10" s="4">
        <v>22100000</v>
      </c>
      <c r="D10" s="4">
        <v>48300000</v>
      </c>
      <c r="E10" s="82"/>
    </row>
    <row r="11" spans="2:5" x14ac:dyDescent="0.35">
      <c r="B11" s="4">
        <v>50</v>
      </c>
      <c r="C11" s="10"/>
      <c r="D11" s="4">
        <v>92700000</v>
      </c>
      <c r="E11" s="82"/>
    </row>
    <row r="12" spans="2:5" x14ac:dyDescent="0.35">
      <c r="B12" s="7"/>
      <c r="C12" s="7"/>
      <c r="D12" s="7"/>
      <c r="E12" s="7"/>
    </row>
    <row r="13" spans="2:5" x14ac:dyDescent="0.35">
      <c r="B13" s="5" t="s">
        <v>14</v>
      </c>
      <c r="C13" s="5" t="s">
        <v>16</v>
      </c>
      <c r="D13" s="7"/>
      <c r="E13" s="82" t="s">
        <v>17</v>
      </c>
    </row>
    <row r="14" spans="2:5" x14ac:dyDescent="0.35">
      <c r="B14" s="4">
        <v>19</v>
      </c>
      <c r="C14" s="4">
        <v>1.22</v>
      </c>
      <c r="D14" s="7"/>
      <c r="E14" s="82"/>
    </row>
    <row r="15" spans="2:5" x14ac:dyDescent="0.35">
      <c r="B15" s="4">
        <v>21</v>
      </c>
      <c r="C15" s="4">
        <v>5.38</v>
      </c>
      <c r="D15" s="7"/>
      <c r="E15" s="82"/>
    </row>
    <row r="16" spans="2:5" x14ac:dyDescent="0.35">
      <c r="B16" s="4">
        <v>28</v>
      </c>
      <c r="C16" s="4">
        <v>3.77</v>
      </c>
      <c r="D16" s="7"/>
      <c r="E16" s="82"/>
    </row>
    <row r="17" spans="2:5" x14ac:dyDescent="0.35">
      <c r="B17" s="4">
        <v>32</v>
      </c>
      <c r="C17" s="4">
        <v>2.48</v>
      </c>
      <c r="D17" s="7"/>
      <c r="E17" s="82"/>
    </row>
    <row r="18" spans="2:5" x14ac:dyDescent="0.35">
      <c r="B18" s="4">
        <v>33</v>
      </c>
      <c r="C18" s="4">
        <v>9.75</v>
      </c>
      <c r="D18" s="7"/>
      <c r="E18" s="82"/>
    </row>
    <row r="19" spans="2:5" x14ac:dyDescent="0.35">
      <c r="B19" s="4">
        <v>34</v>
      </c>
      <c r="C19" s="4">
        <v>8.14</v>
      </c>
      <c r="D19" s="7"/>
      <c r="E19" s="82"/>
    </row>
    <row r="20" spans="2:5" x14ac:dyDescent="0.35">
      <c r="B20" s="4">
        <v>39</v>
      </c>
      <c r="C20" s="4">
        <v>1.33</v>
      </c>
      <c r="D20" s="7"/>
      <c r="E20" s="82"/>
    </row>
    <row r="21" spans="2:5" x14ac:dyDescent="0.35">
      <c r="B21" s="4">
        <v>40</v>
      </c>
      <c r="C21" s="4">
        <v>4.45</v>
      </c>
      <c r="D21" s="7"/>
      <c r="E21" s="82"/>
    </row>
    <row r="22" spans="2:5" x14ac:dyDescent="0.35">
      <c r="B22" s="4">
        <v>50</v>
      </c>
      <c r="C22" s="4">
        <v>8</v>
      </c>
      <c r="D22" s="7"/>
      <c r="E22" s="82"/>
    </row>
    <row r="23" spans="2:5" x14ac:dyDescent="0.35">
      <c r="B23" s="3"/>
      <c r="C23" s="3"/>
      <c r="D23" s="3"/>
      <c r="E23" s="3"/>
    </row>
    <row r="24" spans="2:5" x14ac:dyDescent="0.35">
      <c r="B24" s="5" t="s">
        <v>14</v>
      </c>
      <c r="C24" s="5" t="s">
        <v>12</v>
      </c>
      <c r="D24" s="5" t="s">
        <v>13</v>
      </c>
      <c r="E24" s="7"/>
    </row>
    <row r="25" spans="2:5" x14ac:dyDescent="0.35">
      <c r="B25" s="4">
        <v>19</v>
      </c>
      <c r="C25" s="12">
        <v>8.2999999999999999E-7</v>
      </c>
      <c r="D25" s="12">
        <v>3.1E-7</v>
      </c>
      <c r="E25" s="82" t="s">
        <v>18</v>
      </c>
    </row>
    <row r="26" spans="2:5" x14ac:dyDescent="0.35">
      <c r="B26" s="4">
        <v>21</v>
      </c>
      <c r="C26" s="12">
        <v>5.6000000000000004E-7</v>
      </c>
      <c r="D26" s="13"/>
      <c r="E26" s="82"/>
    </row>
    <row r="27" spans="2:5" x14ac:dyDescent="0.35">
      <c r="B27" s="4">
        <v>28</v>
      </c>
      <c r="C27" s="12">
        <v>5.8999999999999996E-7</v>
      </c>
      <c r="D27" s="12">
        <v>3.2000000000000001E-7</v>
      </c>
      <c r="E27" s="82"/>
    </row>
    <row r="28" spans="2:5" x14ac:dyDescent="0.35">
      <c r="B28" s="4">
        <v>32</v>
      </c>
      <c r="C28" s="12">
        <v>1.5999999999999999E-6</v>
      </c>
      <c r="D28" s="13"/>
      <c r="E28" s="82"/>
    </row>
    <row r="29" spans="2:5" x14ac:dyDescent="0.35">
      <c r="B29" s="4">
        <v>33</v>
      </c>
      <c r="C29" s="12">
        <v>6.6000000000000003E-7</v>
      </c>
      <c r="D29" s="12">
        <v>6.8999999999999996E-7</v>
      </c>
      <c r="E29" s="82"/>
    </row>
    <row r="30" spans="2:5" x14ac:dyDescent="0.35">
      <c r="B30" s="4">
        <v>34</v>
      </c>
      <c r="C30" s="13"/>
      <c r="D30" s="12">
        <v>3.9999999999999998E-7</v>
      </c>
      <c r="E30" s="82"/>
    </row>
    <row r="31" spans="2:5" x14ac:dyDescent="0.35">
      <c r="B31" s="4">
        <v>39</v>
      </c>
      <c r="C31" s="12">
        <v>1.5999999999999999E-6</v>
      </c>
      <c r="D31" s="12">
        <v>5.9999999999999997E-7</v>
      </c>
      <c r="E31" s="82"/>
    </row>
    <row r="32" spans="2:5" x14ac:dyDescent="0.35">
      <c r="B32" s="4">
        <v>40</v>
      </c>
      <c r="C32" s="12">
        <v>8.6000000000000002E-7</v>
      </c>
      <c r="D32" s="12">
        <v>7.4000000000000001E-7</v>
      </c>
      <c r="E32" s="82"/>
    </row>
    <row r="33" spans="2:5" x14ac:dyDescent="0.35">
      <c r="B33" s="4">
        <v>50</v>
      </c>
      <c r="C33" s="13"/>
      <c r="D33" s="12">
        <v>5.5000000000000003E-7</v>
      </c>
      <c r="E33" s="82"/>
    </row>
  </sheetData>
  <mergeCells count="3">
    <mergeCell ref="E3:E11"/>
    <mergeCell ref="E13:E22"/>
    <mergeCell ref="E25:E3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0732A-80C7-481E-9DF9-B742AF4D3195}">
  <dimension ref="A1:AO15"/>
  <sheetViews>
    <sheetView zoomScale="60" zoomScaleNormal="60" workbookViewId="0">
      <selection activeCell="B1" sqref="B1:D1"/>
    </sheetView>
  </sheetViews>
  <sheetFormatPr defaultRowHeight="14.5" x14ac:dyDescent="0.35"/>
  <cols>
    <col min="1" max="1" width="19" bestFit="1" customWidth="1"/>
  </cols>
  <sheetData>
    <row r="1" spans="1:41" ht="15" thickBot="1" x14ac:dyDescent="0.4"/>
    <row r="2" spans="1:41" ht="21.5" thickBot="1" x14ac:dyDescent="0.55000000000000004">
      <c r="B2" s="74" t="s">
        <v>117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6"/>
    </row>
    <row r="3" spans="1:41" ht="15" thickBot="1" x14ac:dyDescent="0.4"/>
    <row r="4" spans="1:41" s="28" customFormat="1" ht="19.5" thickTop="1" thickBot="1" x14ac:dyDescent="0.5">
      <c r="B4" s="80" t="s">
        <v>40</v>
      </c>
      <c r="C4" s="80"/>
      <c r="D4" s="80"/>
      <c r="E4" s="80"/>
      <c r="F4" s="80"/>
      <c r="G4" s="80" t="s">
        <v>87</v>
      </c>
      <c r="H4" s="80"/>
      <c r="I4" s="80"/>
      <c r="J4" s="80"/>
      <c r="K4" s="80"/>
      <c r="L4" s="80">
        <v>21</v>
      </c>
      <c r="M4" s="80"/>
      <c r="N4" s="80"/>
      <c r="O4" s="80"/>
      <c r="P4" s="80"/>
      <c r="Q4" s="80" t="s">
        <v>78</v>
      </c>
      <c r="R4" s="80"/>
      <c r="S4" s="80"/>
      <c r="T4" s="80"/>
      <c r="U4" s="80"/>
      <c r="V4" s="80" t="s">
        <v>74</v>
      </c>
      <c r="W4" s="80"/>
      <c r="X4" s="80"/>
      <c r="Y4" s="80"/>
      <c r="Z4" s="80"/>
      <c r="AA4" s="80" t="s">
        <v>73</v>
      </c>
      <c r="AB4" s="80"/>
      <c r="AC4" s="80"/>
      <c r="AD4" s="80"/>
      <c r="AE4" s="80"/>
      <c r="AF4" s="80" t="s">
        <v>67</v>
      </c>
      <c r="AG4" s="80"/>
      <c r="AH4" s="80"/>
      <c r="AI4" s="80"/>
      <c r="AJ4" s="80"/>
      <c r="AK4" s="80" t="s">
        <v>66</v>
      </c>
      <c r="AL4" s="80"/>
      <c r="AM4" s="80"/>
      <c r="AN4" s="80"/>
      <c r="AO4" s="80"/>
    </row>
    <row r="5" spans="1:41" ht="15" thickBot="1" x14ac:dyDescent="0.4">
      <c r="A5" t="s">
        <v>115</v>
      </c>
      <c r="B5" s="39">
        <v>0.11</v>
      </c>
      <c r="C5" s="38">
        <v>0.11</v>
      </c>
      <c r="D5" s="38">
        <v>0.14000000000000001</v>
      </c>
      <c r="E5" s="38">
        <v>5.2999999999999999E-2</v>
      </c>
      <c r="F5" s="37">
        <v>5.3999999999999999E-2</v>
      </c>
      <c r="G5" s="39">
        <v>0.33</v>
      </c>
      <c r="H5" s="38">
        <v>0.35</v>
      </c>
      <c r="I5" s="38">
        <v>1.25</v>
      </c>
      <c r="J5" s="38">
        <v>0.3</v>
      </c>
      <c r="K5" s="37">
        <v>0.8</v>
      </c>
      <c r="L5" s="39">
        <v>1.28</v>
      </c>
      <c r="M5" s="38">
        <v>0.25</v>
      </c>
      <c r="N5" s="38">
        <v>0.19</v>
      </c>
      <c r="O5" s="38">
        <v>0.23</v>
      </c>
      <c r="P5" s="37">
        <v>9.9000000000000005E-2</v>
      </c>
      <c r="Q5" s="39">
        <v>0.32</v>
      </c>
      <c r="R5" s="38">
        <v>0.45</v>
      </c>
      <c r="S5" s="38">
        <v>0.32</v>
      </c>
      <c r="T5" s="38">
        <v>0.15</v>
      </c>
      <c r="U5" s="37">
        <v>0.23</v>
      </c>
      <c r="V5" s="39">
        <v>0.57999999999999996</v>
      </c>
      <c r="W5" s="38">
        <v>0.54</v>
      </c>
      <c r="X5" s="38">
        <v>0.67</v>
      </c>
      <c r="Y5" s="38">
        <v>0.21</v>
      </c>
      <c r="Z5" s="37">
        <v>0.51</v>
      </c>
      <c r="AA5" s="39">
        <v>0.11</v>
      </c>
      <c r="AB5" s="38">
        <v>0.14000000000000001</v>
      </c>
      <c r="AC5" s="38">
        <v>0.12</v>
      </c>
      <c r="AD5" s="38">
        <v>8.4000000000000005E-2</v>
      </c>
      <c r="AE5" s="37">
        <v>0.06</v>
      </c>
      <c r="AF5" s="39">
        <v>0.12</v>
      </c>
      <c r="AG5" s="38">
        <v>0.2</v>
      </c>
      <c r="AH5" s="38">
        <v>0.18</v>
      </c>
      <c r="AI5" s="38">
        <v>0.1</v>
      </c>
      <c r="AJ5" s="37">
        <v>7.2999999999999995E-2</v>
      </c>
      <c r="AK5" s="39">
        <v>0.85</v>
      </c>
      <c r="AL5" s="38">
        <v>1.1299999999999999</v>
      </c>
      <c r="AM5" s="38">
        <v>0.89</v>
      </c>
      <c r="AN5" s="38">
        <v>0.88</v>
      </c>
      <c r="AO5" s="37">
        <v>0.86</v>
      </c>
    </row>
    <row r="6" spans="1:41" ht="15" thickBot="1" x14ac:dyDescent="0.4">
      <c r="A6" t="s">
        <v>114</v>
      </c>
      <c r="B6" s="39">
        <v>0.35</v>
      </c>
      <c r="C6" s="38">
        <v>0.34</v>
      </c>
      <c r="D6" s="38">
        <v>0.76700000000000002</v>
      </c>
      <c r="E6" s="38">
        <v>0.19900000000000001</v>
      </c>
      <c r="F6" s="37">
        <v>0.24099999999999999</v>
      </c>
      <c r="G6" s="39">
        <v>0.95</v>
      </c>
      <c r="H6" s="38">
        <v>0.90700000000000003</v>
      </c>
      <c r="I6" s="38">
        <v>6.55</v>
      </c>
      <c r="J6" s="38">
        <v>1.07</v>
      </c>
      <c r="K6" s="37">
        <v>3.69</v>
      </c>
      <c r="L6" s="39">
        <v>4.0999999999999996</v>
      </c>
      <c r="M6" s="38">
        <v>0.79400000000000004</v>
      </c>
      <c r="N6" s="38">
        <v>0.93500000000000005</v>
      </c>
      <c r="O6" s="38">
        <v>0.79500000000000004</v>
      </c>
      <c r="P6" s="37">
        <v>0.41199999999999998</v>
      </c>
      <c r="Q6" s="39">
        <v>1</v>
      </c>
      <c r="R6" s="38">
        <v>1.26</v>
      </c>
      <c r="S6" s="38">
        <v>1.63</v>
      </c>
      <c r="T6" s="38">
        <v>0.54</v>
      </c>
      <c r="U6" s="37">
        <v>1.01</v>
      </c>
      <c r="V6" s="39">
        <v>1.9</v>
      </c>
      <c r="W6" s="38">
        <v>1.76</v>
      </c>
      <c r="X6" s="38">
        <v>3.55</v>
      </c>
      <c r="Y6" s="38">
        <v>0.76700000000000002</v>
      </c>
      <c r="Z6" s="37">
        <v>2.27</v>
      </c>
      <c r="AA6" s="39">
        <v>0.33</v>
      </c>
      <c r="AB6" s="38">
        <v>0.40300000000000002</v>
      </c>
      <c r="AC6" s="38">
        <v>0.59799999999999998</v>
      </c>
      <c r="AD6" s="38">
        <v>0.28399999999999997</v>
      </c>
      <c r="AE6" s="37">
        <v>0.24099999999999999</v>
      </c>
      <c r="AF6" s="39">
        <v>0.38</v>
      </c>
      <c r="AG6" s="38">
        <v>0.61699999999999999</v>
      </c>
      <c r="AH6" s="38">
        <v>0.879</v>
      </c>
      <c r="AI6" s="38">
        <v>0.35499999999999998</v>
      </c>
      <c r="AJ6" s="37">
        <v>0.29799999999999999</v>
      </c>
      <c r="AK6" s="39">
        <v>2.5</v>
      </c>
      <c r="AL6" s="38">
        <v>3.15</v>
      </c>
      <c r="AM6" s="38">
        <v>4.3</v>
      </c>
      <c r="AN6" s="38">
        <v>2.98</v>
      </c>
      <c r="AO6" s="37">
        <v>3.41</v>
      </c>
    </row>
    <row r="10" spans="1:41" ht="15" thickBot="1" x14ac:dyDescent="0.4"/>
    <row r="11" spans="1:41" ht="21.5" thickBot="1" x14ac:dyDescent="0.55000000000000004">
      <c r="B11" s="74" t="s">
        <v>116</v>
      </c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AO11" s="76"/>
    </row>
    <row r="12" spans="1:41" ht="15" thickBot="1" x14ac:dyDescent="0.4"/>
    <row r="13" spans="1:41" ht="19.5" thickTop="1" thickBot="1" x14ac:dyDescent="0.5">
      <c r="A13" s="28"/>
      <c r="B13" s="80" t="s">
        <v>40</v>
      </c>
      <c r="C13" s="80"/>
      <c r="D13" s="80"/>
      <c r="E13" s="80"/>
      <c r="F13" s="80"/>
      <c r="G13" s="80" t="s">
        <v>87</v>
      </c>
      <c r="H13" s="80"/>
      <c r="I13" s="80"/>
      <c r="J13" s="80"/>
      <c r="K13" s="80"/>
      <c r="L13" s="80">
        <v>21</v>
      </c>
      <c r="M13" s="80"/>
      <c r="N13" s="80"/>
      <c r="O13" s="80"/>
      <c r="P13" s="80"/>
      <c r="Q13" s="80" t="s">
        <v>78</v>
      </c>
      <c r="R13" s="80"/>
      <c r="S13" s="80"/>
      <c r="T13" s="80"/>
      <c r="U13" s="80"/>
      <c r="V13" s="80" t="s">
        <v>74</v>
      </c>
      <c r="W13" s="80"/>
      <c r="X13" s="80"/>
      <c r="Y13" s="80"/>
      <c r="Z13" s="80"/>
      <c r="AA13" s="80" t="s">
        <v>73</v>
      </c>
      <c r="AB13" s="80"/>
      <c r="AC13" s="80"/>
      <c r="AD13" s="80"/>
      <c r="AE13" s="80"/>
      <c r="AF13" s="80" t="s">
        <v>67</v>
      </c>
      <c r="AG13" s="80"/>
      <c r="AH13" s="80"/>
      <c r="AI13" s="80"/>
      <c r="AJ13" s="80"/>
      <c r="AK13" s="80" t="s">
        <v>66</v>
      </c>
      <c r="AL13" s="80"/>
      <c r="AM13" s="80"/>
      <c r="AN13" s="80"/>
      <c r="AO13" s="80"/>
    </row>
    <row r="14" spans="1:41" ht="15" thickBot="1" x14ac:dyDescent="0.4">
      <c r="A14" t="s">
        <v>115</v>
      </c>
      <c r="B14" s="39">
        <v>0.1</v>
      </c>
      <c r="C14" s="38">
        <v>0.31</v>
      </c>
      <c r="D14" s="38">
        <v>0.16</v>
      </c>
      <c r="E14" s="38">
        <v>0.15</v>
      </c>
      <c r="F14" s="37">
        <v>0.21</v>
      </c>
      <c r="G14" s="39">
        <v>0.34</v>
      </c>
      <c r="H14" s="38">
        <v>0.63</v>
      </c>
      <c r="I14" s="38">
        <v>1.06</v>
      </c>
      <c r="J14" s="38">
        <v>0.47</v>
      </c>
      <c r="K14" s="37">
        <v>0.99</v>
      </c>
      <c r="L14" s="39">
        <v>1.53</v>
      </c>
      <c r="M14" s="38">
        <v>0.55000000000000004</v>
      </c>
      <c r="N14" s="38">
        <v>0.4</v>
      </c>
      <c r="O14" s="38">
        <v>0.37</v>
      </c>
      <c r="P14" s="37">
        <v>0.22</v>
      </c>
      <c r="Q14" s="39">
        <v>0.45</v>
      </c>
      <c r="R14" s="38">
        <v>0.98</v>
      </c>
      <c r="S14" s="38">
        <v>0.43</v>
      </c>
      <c r="T14" s="38">
        <v>0.42</v>
      </c>
      <c r="U14" s="37">
        <v>0.37</v>
      </c>
      <c r="V14" s="39">
        <v>0.49</v>
      </c>
      <c r="W14" s="38">
        <v>0.69</v>
      </c>
      <c r="X14" s="38">
        <v>0.34</v>
      </c>
      <c r="Y14" s="38">
        <v>0.3</v>
      </c>
      <c r="Z14" s="37">
        <v>0.32</v>
      </c>
      <c r="AA14" s="39">
        <v>0.12</v>
      </c>
      <c r="AB14" s="38">
        <v>0.34</v>
      </c>
      <c r="AC14" s="38">
        <v>0.13</v>
      </c>
      <c r="AD14" s="38">
        <v>0.21</v>
      </c>
      <c r="AE14" s="37">
        <v>0.15</v>
      </c>
      <c r="AF14" s="39">
        <v>0.15</v>
      </c>
      <c r="AG14" s="38">
        <v>0.41</v>
      </c>
      <c r="AH14" s="38">
        <v>0.18</v>
      </c>
      <c r="AI14" s="38">
        <v>0.23</v>
      </c>
      <c r="AJ14" s="37">
        <v>0.16</v>
      </c>
      <c r="AK14" s="39">
        <v>1.06</v>
      </c>
      <c r="AL14" s="38">
        <v>1.45</v>
      </c>
      <c r="AM14" s="38">
        <v>1.55</v>
      </c>
      <c r="AN14" s="38">
        <v>0.7</v>
      </c>
      <c r="AO14" s="37">
        <v>0.91</v>
      </c>
    </row>
    <row r="15" spans="1:41" ht="15" thickBot="1" x14ac:dyDescent="0.4">
      <c r="A15" t="s">
        <v>114</v>
      </c>
      <c r="B15" s="39">
        <v>0.32</v>
      </c>
      <c r="C15" s="38">
        <v>0.98299999999999998</v>
      </c>
      <c r="D15" s="38">
        <v>0.82299999999999995</v>
      </c>
      <c r="E15" s="38">
        <v>0.55400000000000005</v>
      </c>
      <c r="F15" s="37">
        <v>0.93700000000000006</v>
      </c>
      <c r="G15" s="39">
        <v>0.99</v>
      </c>
      <c r="H15" s="38">
        <v>1.64</v>
      </c>
      <c r="I15" s="38">
        <v>5.61</v>
      </c>
      <c r="J15" s="38">
        <v>1.7</v>
      </c>
      <c r="K15" s="37">
        <v>4.54</v>
      </c>
      <c r="L15" s="39">
        <v>4.9000000000000004</v>
      </c>
      <c r="M15" s="38">
        <v>1.76</v>
      </c>
      <c r="N15" s="38">
        <v>2.06</v>
      </c>
      <c r="O15" s="38">
        <v>1.31</v>
      </c>
      <c r="P15" s="37">
        <v>0.90900000000000003</v>
      </c>
      <c r="Q15" s="39">
        <v>1.4</v>
      </c>
      <c r="R15" s="38">
        <v>2.9</v>
      </c>
      <c r="S15" s="38">
        <v>2.2400000000000002</v>
      </c>
      <c r="T15" s="38">
        <v>1.56</v>
      </c>
      <c r="U15" s="37">
        <v>1.56</v>
      </c>
      <c r="V15" s="39">
        <v>1.6</v>
      </c>
      <c r="W15" s="38">
        <v>2.27</v>
      </c>
      <c r="X15" s="38">
        <v>1.8</v>
      </c>
      <c r="Y15" s="38">
        <v>1.1100000000000001</v>
      </c>
      <c r="Z15" s="37">
        <v>1.41</v>
      </c>
      <c r="AA15" s="39">
        <v>0.35</v>
      </c>
      <c r="AB15" s="38">
        <v>1.01</v>
      </c>
      <c r="AC15" s="38">
        <v>0.61699999999999999</v>
      </c>
      <c r="AD15" s="38">
        <v>0.71</v>
      </c>
      <c r="AE15" s="37">
        <v>0.61099999999999999</v>
      </c>
      <c r="AF15" s="39">
        <v>0.46</v>
      </c>
      <c r="AG15" s="38">
        <v>1.26</v>
      </c>
      <c r="AH15" s="38">
        <v>0.86</v>
      </c>
      <c r="AI15" s="38">
        <v>0.79500000000000004</v>
      </c>
      <c r="AJ15" s="37">
        <v>0.65300000000000002</v>
      </c>
      <c r="AK15" s="39">
        <v>3.1</v>
      </c>
      <c r="AL15" s="38">
        <v>4.16</v>
      </c>
      <c r="AM15" s="38">
        <v>7.48</v>
      </c>
      <c r="AN15" s="38">
        <v>2.41</v>
      </c>
      <c r="AO15" s="37">
        <v>3.69</v>
      </c>
    </row>
  </sheetData>
  <mergeCells count="18">
    <mergeCell ref="B2:AO2"/>
    <mergeCell ref="B11:AO11"/>
    <mergeCell ref="B13:F13"/>
    <mergeCell ref="G13:K13"/>
    <mergeCell ref="L13:P13"/>
    <mergeCell ref="Q13:U13"/>
    <mergeCell ref="V13:Z13"/>
    <mergeCell ref="AA13:AE13"/>
    <mergeCell ref="B4:F4"/>
    <mergeCell ref="G4:K4"/>
    <mergeCell ref="L4:P4"/>
    <mergeCell ref="Q4:U4"/>
    <mergeCell ref="V4:Z4"/>
    <mergeCell ref="AA4:AE4"/>
    <mergeCell ref="AF13:AJ13"/>
    <mergeCell ref="AK13:AO13"/>
    <mergeCell ref="AF4:AJ4"/>
    <mergeCell ref="AK4:AO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3EE5A-ECC8-4084-A9BC-8D863B10488E}">
  <dimension ref="A1:AO15"/>
  <sheetViews>
    <sheetView zoomScale="60" zoomScaleNormal="60" workbookViewId="0">
      <selection activeCell="B1" sqref="B1:D1"/>
    </sheetView>
  </sheetViews>
  <sheetFormatPr defaultRowHeight="14.5" x14ac:dyDescent="0.35"/>
  <cols>
    <col min="1" max="1" width="19" bestFit="1" customWidth="1"/>
  </cols>
  <sheetData>
    <row r="1" spans="1:41" ht="15" thickBot="1" x14ac:dyDescent="0.4"/>
    <row r="2" spans="1:41" ht="21.5" thickBot="1" x14ac:dyDescent="0.55000000000000004">
      <c r="B2" s="74" t="s">
        <v>119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6"/>
    </row>
    <row r="3" spans="1:41" ht="15" thickBot="1" x14ac:dyDescent="0.4"/>
    <row r="4" spans="1:41" ht="19.5" thickTop="1" thickBot="1" x14ac:dyDescent="0.5">
      <c r="A4" s="28"/>
      <c r="B4" s="83" t="s">
        <v>40</v>
      </c>
      <c r="C4" s="84"/>
      <c r="D4" s="84"/>
      <c r="E4" s="84"/>
      <c r="F4" s="85"/>
      <c r="G4" s="80" t="s">
        <v>87</v>
      </c>
      <c r="H4" s="80"/>
      <c r="I4" s="80"/>
      <c r="J4" s="80"/>
      <c r="K4" s="80"/>
      <c r="L4" s="80">
        <v>28</v>
      </c>
      <c r="M4" s="80"/>
      <c r="N4" s="80"/>
      <c r="O4" s="80"/>
      <c r="P4" s="80"/>
      <c r="Q4" s="80">
        <v>33</v>
      </c>
      <c r="R4" s="80"/>
      <c r="S4" s="80"/>
      <c r="T4" s="80"/>
      <c r="U4" s="80"/>
      <c r="V4" s="80">
        <v>34</v>
      </c>
      <c r="W4" s="80"/>
      <c r="X4" s="80"/>
      <c r="Y4" s="80"/>
      <c r="Z4" s="80"/>
      <c r="AA4" s="80">
        <v>39</v>
      </c>
      <c r="AB4" s="80"/>
      <c r="AC4" s="80"/>
      <c r="AD4" s="80"/>
      <c r="AE4" s="80"/>
      <c r="AF4" s="80">
        <v>40</v>
      </c>
      <c r="AG4" s="80"/>
      <c r="AH4" s="80"/>
      <c r="AI4" s="80"/>
      <c r="AJ4" s="80"/>
      <c r="AK4" s="80">
        <v>50</v>
      </c>
      <c r="AL4" s="80"/>
      <c r="AM4" s="80"/>
      <c r="AN4" s="80"/>
      <c r="AO4" s="80"/>
    </row>
    <row r="5" spans="1:41" ht="15" thickBot="1" x14ac:dyDescent="0.4">
      <c r="A5" t="s">
        <v>115</v>
      </c>
      <c r="B5" s="39">
        <v>0.21</v>
      </c>
      <c r="C5" s="38">
        <v>8.5999999999999993E-2</v>
      </c>
      <c r="D5" s="38">
        <v>8.8999999999999996E-2</v>
      </c>
      <c r="E5" s="38">
        <v>5.1999999999999998E-2</v>
      </c>
      <c r="F5" s="37">
        <v>6.9000000000000006E-2</v>
      </c>
      <c r="G5" s="39">
        <v>3.56</v>
      </c>
      <c r="H5" s="38">
        <v>1.18</v>
      </c>
      <c r="I5" s="38">
        <v>2.14</v>
      </c>
      <c r="J5" s="38">
        <v>1.65</v>
      </c>
      <c r="K5" s="37">
        <v>2.5299999999999998</v>
      </c>
      <c r="L5" s="39">
        <v>0.65</v>
      </c>
      <c r="M5" s="38">
        <v>0.78</v>
      </c>
      <c r="N5" s="38">
        <v>0.9</v>
      </c>
      <c r="O5" s="38">
        <v>0.39</v>
      </c>
      <c r="P5" s="37">
        <v>1.1399999999999999</v>
      </c>
      <c r="Q5" s="39">
        <v>0.2</v>
      </c>
      <c r="R5" s="38">
        <v>0.13</v>
      </c>
      <c r="S5" s="38">
        <v>0.11</v>
      </c>
      <c r="T5" s="38">
        <v>0.13</v>
      </c>
      <c r="U5" s="37">
        <v>0.15</v>
      </c>
      <c r="V5" s="39">
        <v>0.15</v>
      </c>
      <c r="W5" s="38">
        <v>0.14000000000000001</v>
      </c>
      <c r="X5" s="38">
        <v>0.28000000000000003</v>
      </c>
      <c r="Y5" s="38">
        <v>6.4000000000000001E-2</v>
      </c>
      <c r="Z5" s="37">
        <v>9.6000000000000002E-2</v>
      </c>
      <c r="AA5" s="39">
        <v>0.41</v>
      </c>
      <c r="AB5" s="38">
        <v>0.3</v>
      </c>
      <c r="AC5" s="38">
        <v>0.34</v>
      </c>
      <c r="AD5" s="38">
        <v>0.11</v>
      </c>
      <c r="AE5" s="37">
        <v>0.65</v>
      </c>
      <c r="AF5" s="39">
        <v>0.91</v>
      </c>
      <c r="AG5" s="38">
        <v>1.24</v>
      </c>
      <c r="AH5" s="38">
        <v>0.42</v>
      </c>
      <c r="AI5" s="38">
        <v>0.71</v>
      </c>
      <c r="AJ5" s="37">
        <v>1.57</v>
      </c>
      <c r="AK5" s="39">
        <v>0.19</v>
      </c>
      <c r="AL5" s="38">
        <v>0.12</v>
      </c>
      <c r="AM5" s="38">
        <v>9.2999999999999999E-2</v>
      </c>
      <c r="AN5" s="38">
        <v>4.2999999999999997E-2</v>
      </c>
      <c r="AO5" s="37">
        <v>0.16</v>
      </c>
    </row>
    <row r="6" spans="1:41" ht="15" thickBot="1" x14ac:dyDescent="0.4">
      <c r="A6" t="s">
        <v>114</v>
      </c>
      <c r="B6" s="39">
        <v>1.03</v>
      </c>
      <c r="C6" s="38">
        <v>0.23799999999999999</v>
      </c>
      <c r="D6" s="38">
        <v>0.39400000000000002</v>
      </c>
      <c r="E6" s="38">
        <v>0.17899999999999999</v>
      </c>
      <c r="F6" s="37">
        <v>0.189</v>
      </c>
      <c r="G6" s="39">
        <v>18.7</v>
      </c>
      <c r="H6" s="38">
        <v>3.61</v>
      </c>
      <c r="I6" s="38">
        <v>9.49</v>
      </c>
      <c r="J6" s="38">
        <v>5.78</v>
      </c>
      <c r="K6" s="37">
        <v>7.25</v>
      </c>
      <c r="L6" s="39">
        <v>3.38</v>
      </c>
      <c r="M6" s="38">
        <v>2.2000000000000002</v>
      </c>
      <c r="N6" s="38">
        <v>3.94</v>
      </c>
      <c r="O6" s="38">
        <v>1.37</v>
      </c>
      <c r="P6" s="37">
        <v>3.26</v>
      </c>
      <c r="Q6" s="39">
        <v>1.04</v>
      </c>
      <c r="R6" s="38">
        <v>0.37</v>
      </c>
      <c r="S6" s="38">
        <v>0.46700000000000003</v>
      </c>
      <c r="T6" s="38">
        <v>0.45200000000000001</v>
      </c>
      <c r="U6" s="37">
        <v>0.441</v>
      </c>
      <c r="V6" s="39">
        <v>0.79300000000000004</v>
      </c>
      <c r="W6" s="38">
        <v>0.378</v>
      </c>
      <c r="X6" s="38">
        <v>1.23</v>
      </c>
      <c r="Y6" s="38">
        <v>0.221</v>
      </c>
      <c r="Z6" s="37">
        <v>0.24199999999999999</v>
      </c>
      <c r="AA6" s="39">
        <v>2.08</v>
      </c>
      <c r="AB6" s="38">
        <v>0.81</v>
      </c>
      <c r="AC6" s="38">
        <v>1.33</v>
      </c>
      <c r="AD6" s="38">
        <v>0.38900000000000001</v>
      </c>
      <c r="AE6" s="37">
        <v>1.79</v>
      </c>
      <c r="AF6" s="39">
        <v>4.8099999999999996</v>
      </c>
      <c r="AG6" s="38">
        <v>3.43</v>
      </c>
      <c r="AH6" s="38">
        <v>1.75</v>
      </c>
      <c r="AI6" s="38">
        <v>2.52</v>
      </c>
      <c r="AJ6" s="37">
        <v>4.3099999999999996</v>
      </c>
      <c r="AK6" s="39">
        <v>1.01</v>
      </c>
      <c r="AL6" s="38">
        <v>0.33400000000000002</v>
      </c>
      <c r="AM6" s="38">
        <v>0.39400000000000002</v>
      </c>
      <c r="AN6" s="38">
        <v>0.14699999999999999</v>
      </c>
      <c r="AO6" s="37">
        <v>0.441</v>
      </c>
    </row>
    <row r="10" spans="1:41" ht="15" thickBot="1" x14ac:dyDescent="0.4"/>
    <row r="11" spans="1:41" ht="21.5" thickBot="1" x14ac:dyDescent="0.55000000000000004">
      <c r="B11" s="74" t="s">
        <v>118</v>
      </c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AO11" s="76"/>
    </row>
    <row r="12" spans="1:41" ht="15" thickBot="1" x14ac:dyDescent="0.4"/>
    <row r="13" spans="1:41" ht="19.5" thickTop="1" thickBot="1" x14ac:dyDescent="0.5">
      <c r="A13" s="28"/>
      <c r="B13" s="83" t="s">
        <v>40</v>
      </c>
      <c r="C13" s="84"/>
      <c r="D13" s="84"/>
      <c r="E13" s="84"/>
      <c r="F13" s="85"/>
      <c r="G13" s="80" t="s">
        <v>87</v>
      </c>
      <c r="H13" s="80"/>
      <c r="I13" s="80"/>
      <c r="J13" s="80"/>
      <c r="K13" s="80"/>
      <c r="L13" s="80">
        <v>28</v>
      </c>
      <c r="M13" s="80"/>
      <c r="N13" s="80"/>
      <c r="O13" s="80"/>
      <c r="P13" s="80"/>
      <c r="Q13" s="80">
        <v>33</v>
      </c>
      <c r="R13" s="80"/>
      <c r="S13" s="80"/>
      <c r="T13" s="80"/>
      <c r="U13" s="80"/>
      <c r="V13" s="80">
        <v>34</v>
      </c>
      <c r="W13" s="80"/>
      <c r="X13" s="80"/>
      <c r="Y13" s="80"/>
      <c r="Z13" s="80"/>
      <c r="AA13" s="80">
        <v>39</v>
      </c>
      <c r="AB13" s="80"/>
      <c r="AC13" s="80"/>
      <c r="AD13" s="80"/>
      <c r="AE13" s="80"/>
      <c r="AF13" s="80">
        <v>40</v>
      </c>
      <c r="AG13" s="80"/>
      <c r="AH13" s="80"/>
      <c r="AI13" s="80"/>
      <c r="AJ13" s="80"/>
      <c r="AK13" s="80">
        <v>50</v>
      </c>
      <c r="AL13" s="80"/>
      <c r="AM13" s="80"/>
      <c r="AN13" s="80"/>
      <c r="AO13" s="80"/>
    </row>
    <row r="14" spans="1:41" ht="15" thickBot="1" x14ac:dyDescent="0.4">
      <c r="A14" t="s">
        <v>115</v>
      </c>
      <c r="B14" s="39">
        <v>0.37</v>
      </c>
      <c r="C14" s="38">
        <v>0.52</v>
      </c>
      <c r="D14" s="38">
        <v>0.76</v>
      </c>
      <c r="E14" s="38">
        <v>0.42</v>
      </c>
      <c r="F14" s="37">
        <v>0.42</v>
      </c>
      <c r="G14" s="39">
        <v>3.68</v>
      </c>
      <c r="H14" s="38">
        <v>2.25</v>
      </c>
      <c r="I14" s="38">
        <v>3.71</v>
      </c>
      <c r="J14" s="38">
        <v>3.54</v>
      </c>
      <c r="K14" s="37">
        <v>4.0599999999999996</v>
      </c>
      <c r="L14" s="39">
        <v>1.1200000000000001</v>
      </c>
      <c r="M14" s="38">
        <v>1.98</v>
      </c>
      <c r="N14" s="38">
        <v>2.21</v>
      </c>
      <c r="O14" s="38">
        <v>1.22</v>
      </c>
      <c r="P14" s="37">
        <v>1.97</v>
      </c>
      <c r="Q14" s="39">
        <v>0.41</v>
      </c>
      <c r="R14" s="38">
        <v>0.47</v>
      </c>
      <c r="S14" s="38">
        <v>0.64</v>
      </c>
      <c r="T14" s="38">
        <v>0.62</v>
      </c>
      <c r="U14" s="37">
        <v>0.32</v>
      </c>
      <c r="V14" s="39">
        <v>0.28000000000000003</v>
      </c>
      <c r="W14" s="38">
        <v>0.55000000000000004</v>
      </c>
      <c r="X14" s="38">
        <v>0.76</v>
      </c>
      <c r="Y14" s="38">
        <v>0.48</v>
      </c>
      <c r="Z14" s="37">
        <v>0.26</v>
      </c>
      <c r="AA14" s="39">
        <v>0.55000000000000004</v>
      </c>
      <c r="AB14" s="38">
        <v>0.82</v>
      </c>
      <c r="AC14" s="38">
        <v>0.92</v>
      </c>
      <c r="AD14" s="38">
        <v>0.56000000000000005</v>
      </c>
      <c r="AE14" s="37">
        <v>0.92</v>
      </c>
      <c r="AF14" s="39">
        <v>1.02</v>
      </c>
      <c r="AG14" s="38">
        <v>2.39</v>
      </c>
      <c r="AH14" s="38">
        <v>1.51</v>
      </c>
      <c r="AI14" s="38">
        <v>1.59</v>
      </c>
      <c r="AJ14" s="37">
        <v>1.93</v>
      </c>
      <c r="AK14" s="39">
        <v>0.32</v>
      </c>
      <c r="AL14" s="38">
        <v>0.51</v>
      </c>
      <c r="AM14" s="38">
        <v>0.65</v>
      </c>
      <c r="AN14" s="38">
        <v>0.37</v>
      </c>
      <c r="AO14" s="37">
        <v>0.31</v>
      </c>
    </row>
    <row r="15" spans="1:41" ht="15" thickBot="1" x14ac:dyDescent="0.4">
      <c r="A15" t="s">
        <v>114</v>
      </c>
      <c r="B15" s="39">
        <v>1.82</v>
      </c>
      <c r="C15" s="38">
        <v>1.41</v>
      </c>
      <c r="D15" s="38">
        <v>3.36</v>
      </c>
      <c r="E15" s="38">
        <v>1.47</v>
      </c>
      <c r="F15" s="37">
        <v>1.1599999999999999</v>
      </c>
      <c r="G15" s="39">
        <v>19.399999999999999</v>
      </c>
      <c r="H15" s="38">
        <v>6.86</v>
      </c>
      <c r="I15" s="38">
        <v>16.5</v>
      </c>
      <c r="J15" s="38">
        <v>12.5</v>
      </c>
      <c r="K15" s="37">
        <v>11.6</v>
      </c>
      <c r="L15" s="39">
        <v>5.85</v>
      </c>
      <c r="M15" s="38">
        <v>5.54</v>
      </c>
      <c r="N15" s="38">
        <v>9.49</v>
      </c>
      <c r="O15" s="38">
        <v>4.3099999999999996</v>
      </c>
      <c r="P15" s="37">
        <v>5.67</v>
      </c>
      <c r="Q15" s="39">
        <v>2.21</v>
      </c>
      <c r="R15" s="38">
        <v>1.32</v>
      </c>
      <c r="S15" s="38">
        <v>2.77</v>
      </c>
      <c r="T15" s="38">
        <v>2.21</v>
      </c>
      <c r="U15" s="37">
        <v>0.91400000000000003</v>
      </c>
      <c r="V15" s="39">
        <v>1.43</v>
      </c>
      <c r="W15" s="38">
        <v>1.5</v>
      </c>
      <c r="X15" s="38">
        <v>3.21</v>
      </c>
      <c r="Y15" s="38">
        <v>1.68</v>
      </c>
      <c r="Z15" s="37">
        <v>0.64100000000000001</v>
      </c>
      <c r="AA15" s="39">
        <v>2.73</v>
      </c>
      <c r="AB15" s="38">
        <v>2.2000000000000002</v>
      </c>
      <c r="AC15" s="38">
        <v>3.65</v>
      </c>
      <c r="AD15" s="38">
        <v>1.89</v>
      </c>
      <c r="AE15" s="37">
        <v>2.63</v>
      </c>
      <c r="AF15" s="39">
        <v>5.33</v>
      </c>
      <c r="AG15" s="38">
        <v>6.51</v>
      </c>
      <c r="AH15" s="38">
        <v>6.57</v>
      </c>
      <c r="AI15" s="38">
        <v>5.57</v>
      </c>
      <c r="AJ15" s="37">
        <v>5.36</v>
      </c>
      <c r="AK15" s="39">
        <v>1.69</v>
      </c>
      <c r="AL15" s="38">
        <v>1.41</v>
      </c>
      <c r="AM15" s="38">
        <v>2.77</v>
      </c>
      <c r="AN15" s="38">
        <v>1.26</v>
      </c>
      <c r="AO15" s="37">
        <v>0.88200000000000001</v>
      </c>
    </row>
  </sheetData>
  <mergeCells count="18">
    <mergeCell ref="B11:AO11"/>
    <mergeCell ref="B13:F13"/>
    <mergeCell ref="G13:K13"/>
    <mergeCell ref="L13:P13"/>
    <mergeCell ref="Q13:U13"/>
    <mergeCell ref="V13:Z13"/>
    <mergeCell ref="AA13:AE13"/>
    <mergeCell ref="AF13:AJ13"/>
    <mergeCell ref="AK13:AO13"/>
    <mergeCell ref="B2:AO2"/>
    <mergeCell ref="B4:F4"/>
    <mergeCell ref="G4:K4"/>
    <mergeCell ref="L4:P4"/>
    <mergeCell ref="Q4:U4"/>
    <mergeCell ref="V4:Z4"/>
    <mergeCell ref="AA4:AE4"/>
    <mergeCell ref="AF4:AJ4"/>
    <mergeCell ref="AK4:AO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6FA6B-DE34-419D-8B5D-A6208B82FB56}">
  <dimension ref="A1:K15"/>
  <sheetViews>
    <sheetView workbookViewId="0">
      <selection activeCell="B1" sqref="B1:D1"/>
    </sheetView>
  </sheetViews>
  <sheetFormatPr defaultRowHeight="14.5" x14ac:dyDescent="0.35"/>
  <cols>
    <col min="1" max="1" width="15.7265625" bestFit="1" customWidth="1"/>
  </cols>
  <sheetData>
    <row r="1" spans="1:11" ht="15" thickBot="1" x14ac:dyDescent="0.4"/>
    <row r="2" spans="1:11" ht="21.5" thickBot="1" x14ac:dyDescent="0.55000000000000004">
      <c r="B2" s="74" t="s">
        <v>122</v>
      </c>
      <c r="C2" s="75"/>
      <c r="D2" s="75"/>
      <c r="E2" s="75"/>
      <c r="F2" s="75"/>
      <c r="G2" s="75"/>
      <c r="H2" s="75"/>
      <c r="I2" s="75"/>
      <c r="J2" s="75"/>
      <c r="K2" s="76"/>
    </row>
    <row r="3" spans="1:11" ht="15" thickBot="1" x14ac:dyDescent="0.4"/>
    <row r="4" spans="1:11" ht="19.5" thickTop="1" thickBot="1" x14ac:dyDescent="0.5">
      <c r="A4" s="28"/>
      <c r="B4" s="83" t="s">
        <v>40</v>
      </c>
      <c r="C4" s="84"/>
      <c r="D4" s="84"/>
      <c r="E4" s="84"/>
      <c r="F4" s="85"/>
      <c r="G4" s="80" t="s">
        <v>120</v>
      </c>
      <c r="H4" s="80"/>
      <c r="I4" s="80"/>
      <c r="J4" s="80"/>
      <c r="K4" s="80"/>
    </row>
    <row r="5" spans="1:11" ht="15" thickBot="1" x14ac:dyDescent="0.4">
      <c r="A5" t="s">
        <v>115</v>
      </c>
      <c r="B5" s="42">
        <v>0</v>
      </c>
      <c r="C5" s="41">
        <v>0.14000000000000001</v>
      </c>
      <c r="D5" s="41">
        <v>9.4E-2</v>
      </c>
      <c r="E5" s="41">
        <v>9.2999999999999999E-2</v>
      </c>
      <c r="F5" s="40">
        <v>0.13</v>
      </c>
      <c r="G5" s="42">
        <v>0.64</v>
      </c>
      <c r="H5" s="41">
        <v>0.35</v>
      </c>
      <c r="I5" s="41">
        <v>0.12</v>
      </c>
      <c r="J5" s="41">
        <v>0.22</v>
      </c>
      <c r="K5" s="40">
        <v>0.53</v>
      </c>
    </row>
    <row r="6" spans="1:11" ht="15" thickBot="1" x14ac:dyDescent="0.4">
      <c r="A6" t="s">
        <v>114</v>
      </c>
      <c r="B6" s="39">
        <v>0</v>
      </c>
      <c r="C6" s="38">
        <v>4.53E-2</v>
      </c>
      <c r="D6" s="38">
        <v>9.9000000000000008E-3</v>
      </c>
      <c r="E6" s="38">
        <v>3.2099999999999997E-2</v>
      </c>
      <c r="F6" s="37">
        <v>0.114</v>
      </c>
      <c r="G6" s="39">
        <v>0.17</v>
      </c>
      <c r="H6" s="38">
        <v>0.104</v>
      </c>
      <c r="I6" s="38">
        <v>9.0799999999999995E-3</v>
      </c>
      <c r="J6" s="38">
        <v>5.8200000000000002E-2</v>
      </c>
      <c r="K6" s="37">
        <v>0.36</v>
      </c>
    </row>
    <row r="10" spans="1:11" ht="15" thickBot="1" x14ac:dyDescent="0.4"/>
    <row r="11" spans="1:11" ht="21.5" thickBot="1" x14ac:dyDescent="0.55000000000000004">
      <c r="B11" s="74" t="s">
        <v>121</v>
      </c>
      <c r="C11" s="75"/>
      <c r="D11" s="75"/>
      <c r="E11" s="75"/>
      <c r="F11" s="75"/>
      <c r="G11" s="75"/>
      <c r="H11" s="75"/>
      <c r="I11" s="75"/>
      <c r="J11" s="75"/>
      <c r="K11" s="76"/>
    </row>
    <row r="12" spans="1:11" ht="15" thickBot="1" x14ac:dyDescent="0.4"/>
    <row r="13" spans="1:11" ht="19.5" thickTop="1" thickBot="1" x14ac:dyDescent="0.5">
      <c r="A13" s="28"/>
      <c r="B13" s="83" t="s">
        <v>40</v>
      </c>
      <c r="C13" s="84"/>
      <c r="D13" s="84"/>
      <c r="E13" s="84"/>
      <c r="F13" s="85"/>
      <c r="G13" s="80" t="s">
        <v>120</v>
      </c>
      <c r="H13" s="80"/>
      <c r="I13" s="80"/>
      <c r="J13" s="80"/>
      <c r="K13" s="80"/>
    </row>
    <row r="14" spans="1:11" ht="15" thickBot="1" x14ac:dyDescent="0.4">
      <c r="A14" t="s">
        <v>115</v>
      </c>
      <c r="B14" s="42">
        <v>0.47</v>
      </c>
      <c r="C14" s="41">
        <v>0.68</v>
      </c>
      <c r="D14" s="41">
        <v>0.38</v>
      </c>
      <c r="E14" s="41">
        <v>0.65</v>
      </c>
      <c r="F14" s="40">
        <v>0.31</v>
      </c>
      <c r="G14" s="42">
        <v>1.03</v>
      </c>
      <c r="H14" s="41">
        <v>1.24</v>
      </c>
      <c r="I14" s="41">
        <v>0.74</v>
      </c>
      <c r="J14" s="41">
        <v>0.43</v>
      </c>
      <c r="K14" s="40">
        <v>1</v>
      </c>
    </row>
    <row r="15" spans="1:11" ht="15" thickBot="1" x14ac:dyDescent="0.4">
      <c r="A15" t="s">
        <v>114</v>
      </c>
      <c r="B15" s="39">
        <v>0.15</v>
      </c>
      <c r="C15" s="38">
        <v>0.22500000000000001</v>
      </c>
      <c r="D15" s="38">
        <v>3.9600000000000003E-2</v>
      </c>
      <c r="E15" s="38">
        <v>0.22500000000000001</v>
      </c>
      <c r="F15" s="37">
        <v>0.28499999999999998</v>
      </c>
      <c r="G15" s="39">
        <v>0.27</v>
      </c>
      <c r="H15" s="38">
        <v>0.36</v>
      </c>
      <c r="I15" s="38">
        <v>5.45E-2</v>
      </c>
      <c r="J15" s="38">
        <v>0.11600000000000001</v>
      </c>
      <c r="K15" s="37">
        <v>0.69</v>
      </c>
    </row>
  </sheetData>
  <mergeCells count="6">
    <mergeCell ref="B4:F4"/>
    <mergeCell ref="G4:K4"/>
    <mergeCell ref="B13:F13"/>
    <mergeCell ref="G13:K13"/>
    <mergeCell ref="B2:K2"/>
    <mergeCell ref="B11:K1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2FF12-8DD3-4BD4-AB8C-5064DC031240}">
  <dimension ref="A1:K15"/>
  <sheetViews>
    <sheetView workbookViewId="0">
      <selection activeCell="B1" sqref="B1:D1"/>
    </sheetView>
  </sheetViews>
  <sheetFormatPr defaultRowHeight="14.5" x14ac:dyDescent="0.35"/>
  <cols>
    <col min="1" max="1" width="15.7265625" bestFit="1" customWidth="1"/>
  </cols>
  <sheetData>
    <row r="1" spans="1:11" ht="15" thickBot="1" x14ac:dyDescent="0.4"/>
    <row r="2" spans="1:11" ht="21.5" thickBot="1" x14ac:dyDescent="0.55000000000000004">
      <c r="B2" s="74" t="s">
        <v>124</v>
      </c>
      <c r="C2" s="75"/>
      <c r="D2" s="75"/>
      <c r="E2" s="75"/>
      <c r="F2" s="75"/>
      <c r="G2" s="75"/>
      <c r="H2" s="75"/>
      <c r="I2" s="75"/>
      <c r="J2" s="75"/>
      <c r="K2" s="76"/>
    </row>
    <row r="3" spans="1:11" ht="15" thickBot="1" x14ac:dyDescent="0.4"/>
    <row r="4" spans="1:11" ht="19.5" thickTop="1" thickBot="1" x14ac:dyDescent="0.5">
      <c r="A4" s="28"/>
      <c r="B4" s="83" t="s">
        <v>40</v>
      </c>
      <c r="C4" s="84"/>
      <c r="D4" s="84"/>
      <c r="E4" s="84"/>
      <c r="F4" s="85"/>
      <c r="G4" s="80" t="s">
        <v>120</v>
      </c>
      <c r="H4" s="80"/>
      <c r="I4" s="80"/>
      <c r="J4" s="80"/>
      <c r="K4" s="80"/>
    </row>
    <row r="5" spans="1:11" ht="15" thickBot="1" x14ac:dyDescent="0.4">
      <c r="A5" t="s">
        <v>115</v>
      </c>
      <c r="B5" s="42">
        <v>0.12</v>
      </c>
      <c r="C5" s="41">
        <v>0.15</v>
      </c>
      <c r="D5" s="41">
        <v>0</v>
      </c>
      <c r="E5" s="41">
        <v>0.18</v>
      </c>
      <c r="F5" s="40">
        <v>0.14000000000000001</v>
      </c>
      <c r="G5" s="42">
        <v>0.56000000000000005</v>
      </c>
      <c r="H5" s="41">
        <v>0.44</v>
      </c>
      <c r="I5" s="41">
        <v>0.15</v>
      </c>
      <c r="J5" s="41">
        <v>0.56999999999999995</v>
      </c>
      <c r="K5" s="40">
        <v>0.23</v>
      </c>
    </row>
    <row r="6" spans="1:11" ht="15" thickBot="1" x14ac:dyDescent="0.4">
      <c r="A6" t="s">
        <v>114</v>
      </c>
      <c r="B6" s="42">
        <v>0.23300000000000001</v>
      </c>
      <c r="C6" s="41">
        <v>0.49099999999999999</v>
      </c>
      <c r="D6" s="41">
        <v>0</v>
      </c>
      <c r="E6" s="41">
        <v>0.84</v>
      </c>
      <c r="F6" s="40">
        <v>0.15</v>
      </c>
      <c r="G6" s="42">
        <v>1.05</v>
      </c>
      <c r="H6" s="41">
        <v>1.37</v>
      </c>
      <c r="I6" s="41">
        <v>0.187</v>
      </c>
      <c r="J6" s="41">
        <v>2.17</v>
      </c>
      <c r="K6" s="40">
        <v>0.23</v>
      </c>
    </row>
    <row r="7" spans="1:11" x14ac:dyDescent="0.35"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5"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35"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15" thickBot="1" x14ac:dyDescent="0.4"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21.5" thickBot="1" x14ac:dyDescent="0.4">
      <c r="B11" s="86" t="s">
        <v>123</v>
      </c>
      <c r="C11" s="87"/>
      <c r="D11" s="87"/>
      <c r="E11" s="87"/>
      <c r="F11" s="87"/>
      <c r="G11" s="87"/>
      <c r="H11" s="87"/>
      <c r="I11" s="87"/>
      <c r="J11" s="87"/>
      <c r="K11" s="88"/>
    </row>
    <row r="12" spans="1:11" ht="15" thickBot="1" x14ac:dyDescent="0.4"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ht="19.5" thickTop="1" thickBot="1" x14ac:dyDescent="0.5">
      <c r="A13" s="28"/>
      <c r="B13" s="89" t="s">
        <v>40</v>
      </c>
      <c r="C13" s="90"/>
      <c r="D13" s="90"/>
      <c r="E13" s="90"/>
      <c r="F13" s="91"/>
      <c r="G13" s="92" t="s">
        <v>120</v>
      </c>
      <c r="H13" s="92"/>
      <c r="I13" s="92"/>
      <c r="J13" s="92"/>
      <c r="K13" s="92"/>
    </row>
    <row r="14" spans="1:11" ht="15" thickBot="1" x14ac:dyDescent="0.4">
      <c r="A14" t="s">
        <v>115</v>
      </c>
      <c r="B14" s="42">
        <v>0.33</v>
      </c>
      <c r="C14" s="41">
        <v>0.7</v>
      </c>
      <c r="D14" s="41">
        <v>0.57999999999999996</v>
      </c>
      <c r="E14" s="41">
        <v>1.0900000000000001</v>
      </c>
      <c r="F14" s="40">
        <v>0.23</v>
      </c>
      <c r="G14" s="42">
        <v>0.39</v>
      </c>
      <c r="H14" s="41">
        <v>1.1100000000000001</v>
      </c>
      <c r="I14" s="41">
        <v>0.39</v>
      </c>
      <c r="J14" s="41">
        <v>1.49</v>
      </c>
      <c r="K14" s="40">
        <v>0.78</v>
      </c>
    </row>
    <row r="15" spans="1:11" ht="15" thickBot="1" x14ac:dyDescent="0.4">
      <c r="A15" t="s">
        <v>114</v>
      </c>
      <c r="B15" s="42">
        <v>0.6</v>
      </c>
      <c r="C15" s="41">
        <v>2.34</v>
      </c>
      <c r="D15" s="41">
        <v>0.84</v>
      </c>
      <c r="E15" s="41">
        <v>4.9000000000000004</v>
      </c>
      <c r="F15" s="40">
        <v>0.249</v>
      </c>
      <c r="G15" s="42">
        <v>0.75</v>
      </c>
      <c r="H15" s="41">
        <v>3.51</v>
      </c>
      <c r="I15" s="41">
        <v>0.49</v>
      </c>
      <c r="J15" s="41">
        <v>5.74</v>
      </c>
      <c r="K15" s="40">
        <v>0.77500000000000002</v>
      </c>
    </row>
  </sheetData>
  <mergeCells count="6">
    <mergeCell ref="B2:K2"/>
    <mergeCell ref="B4:F4"/>
    <mergeCell ref="G4:K4"/>
    <mergeCell ref="B11:K11"/>
    <mergeCell ref="B13:F13"/>
    <mergeCell ref="G13:K1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745F9-782C-41FE-A3BC-220A76FE8C18}">
  <dimension ref="A1:L98"/>
  <sheetViews>
    <sheetView topLeftCell="A81" zoomScale="115" zoomScaleNormal="115" workbookViewId="0">
      <selection activeCell="N97" sqref="N97"/>
    </sheetView>
  </sheetViews>
  <sheetFormatPr defaultRowHeight="14.5" x14ac:dyDescent="0.35"/>
  <sheetData>
    <row r="1" spans="1:12" x14ac:dyDescent="0.35">
      <c r="B1" s="94" t="s">
        <v>14</v>
      </c>
      <c r="C1" s="94"/>
      <c r="D1" s="94"/>
      <c r="E1" s="94"/>
      <c r="F1" s="94"/>
      <c r="G1" s="94"/>
      <c r="H1" s="94"/>
      <c r="I1" s="94"/>
      <c r="J1" s="94"/>
      <c r="K1" s="94"/>
      <c r="L1" s="94"/>
    </row>
    <row r="2" spans="1:12" x14ac:dyDescent="0.35">
      <c r="B2" s="9" t="s">
        <v>40</v>
      </c>
      <c r="C2" s="9">
        <v>19</v>
      </c>
      <c r="D2" s="9">
        <v>21</v>
      </c>
      <c r="E2" s="9">
        <v>28</v>
      </c>
      <c r="F2" s="9">
        <v>32</v>
      </c>
      <c r="G2" s="9">
        <v>33</v>
      </c>
      <c r="H2" s="9">
        <v>34</v>
      </c>
      <c r="I2" s="9">
        <v>39</v>
      </c>
      <c r="J2" s="9">
        <v>40</v>
      </c>
      <c r="K2" s="9">
        <v>41</v>
      </c>
      <c r="L2" s="9">
        <v>50</v>
      </c>
    </row>
    <row r="3" spans="1:12" x14ac:dyDescent="0.35">
      <c r="A3" s="93"/>
      <c r="B3" s="8">
        <v>1.1495839999999999</v>
      </c>
      <c r="C3" s="8">
        <v>0.90720199999999995</v>
      </c>
      <c r="D3" s="8">
        <v>0.59556799999999999</v>
      </c>
      <c r="E3" s="8">
        <v>0.67174500000000004</v>
      </c>
      <c r="F3" s="8">
        <v>0.67867</v>
      </c>
      <c r="G3" s="8">
        <v>0.72714699999999999</v>
      </c>
      <c r="H3" s="8">
        <v>0.74792199999999998</v>
      </c>
      <c r="I3" s="8">
        <v>0.87950099999999998</v>
      </c>
      <c r="J3" s="8">
        <v>0.941828</v>
      </c>
      <c r="K3" s="8">
        <v>0.96952899999999997</v>
      </c>
      <c r="L3" s="8">
        <v>0.69252100000000005</v>
      </c>
    </row>
    <row r="4" spans="1:12" x14ac:dyDescent="0.35">
      <c r="A4" s="93"/>
      <c r="B4" s="8">
        <v>0.79639899999999997</v>
      </c>
      <c r="C4" s="8">
        <v>0.72022200000000003</v>
      </c>
      <c r="D4" s="8">
        <v>0.65097000000000005</v>
      </c>
      <c r="E4" s="8">
        <v>0.74792199999999998</v>
      </c>
      <c r="F4" s="8">
        <v>1.128809</v>
      </c>
      <c r="G4" s="8">
        <v>1.024931</v>
      </c>
      <c r="H4" s="8">
        <v>0.65097000000000005</v>
      </c>
      <c r="I4" s="8">
        <v>0.55401699999999998</v>
      </c>
      <c r="J4" s="8">
        <v>0.78254800000000002</v>
      </c>
      <c r="K4" s="8">
        <v>0.60249299999999995</v>
      </c>
      <c r="L4" s="8">
        <v>2.6315789999999999</v>
      </c>
    </row>
    <row r="5" spans="1:12" x14ac:dyDescent="0.35">
      <c r="A5" s="93"/>
      <c r="B5" s="8">
        <v>0.810249</v>
      </c>
      <c r="C5" s="8">
        <v>0.83102500000000001</v>
      </c>
      <c r="D5" s="8">
        <v>0.91412700000000002</v>
      </c>
      <c r="E5" s="8">
        <v>0.68559599999999998</v>
      </c>
      <c r="F5" s="8">
        <v>0.63711899999999999</v>
      </c>
      <c r="G5" s="8">
        <v>0.96260400000000002</v>
      </c>
      <c r="H5" s="8">
        <v>0.65097000000000005</v>
      </c>
      <c r="I5" s="8">
        <v>0.52631600000000001</v>
      </c>
      <c r="J5" s="8">
        <v>1.4127419999999999</v>
      </c>
      <c r="K5" s="8">
        <v>1.01108</v>
      </c>
      <c r="L5" s="8">
        <v>1.481994</v>
      </c>
    </row>
    <row r="6" spans="1:12" x14ac:dyDescent="0.35">
      <c r="A6" s="93"/>
      <c r="B6" s="8">
        <v>1.211911</v>
      </c>
      <c r="C6" s="8">
        <v>0.85180100000000003</v>
      </c>
      <c r="D6" s="8">
        <v>0.65789500000000001</v>
      </c>
      <c r="E6" s="8">
        <v>0.81717499999999998</v>
      </c>
      <c r="F6" s="8">
        <v>0.941828</v>
      </c>
      <c r="G6" s="8">
        <v>0.80332400000000004</v>
      </c>
      <c r="H6" s="8">
        <v>1.0595570000000001</v>
      </c>
      <c r="I6" s="8">
        <v>1.01108</v>
      </c>
      <c r="J6" s="8">
        <v>1.052632</v>
      </c>
      <c r="K6" s="8">
        <v>1.1703600000000001</v>
      </c>
      <c r="L6" s="8">
        <v>2.4653740000000002</v>
      </c>
    </row>
    <row r="7" spans="1:12" x14ac:dyDescent="0.35">
      <c r="A7" s="93"/>
      <c r="B7" s="8">
        <v>1.0318560000000001</v>
      </c>
      <c r="C7" s="8">
        <v>0.74792199999999998</v>
      </c>
      <c r="D7" s="8">
        <v>0.70637099999999997</v>
      </c>
      <c r="E7" s="8">
        <v>0.80684599999999995</v>
      </c>
      <c r="F7" s="8">
        <v>0.58679700000000001</v>
      </c>
      <c r="G7" s="8">
        <v>0.59556799999999999</v>
      </c>
      <c r="H7" s="8">
        <v>0.89335200000000003</v>
      </c>
      <c r="I7" s="8">
        <v>1.0664819999999999</v>
      </c>
      <c r="J7" s="8">
        <v>1.515892</v>
      </c>
      <c r="K7" s="8">
        <v>0.71329600000000004</v>
      </c>
      <c r="L7" s="8">
        <v>1.073407</v>
      </c>
    </row>
    <row r="8" spans="1:12" x14ac:dyDescent="0.35">
      <c r="A8" s="93"/>
      <c r="B8" s="8">
        <v>1.295844</v>
      </c>
      <c r="C8" s="8">
        <v>0.83129600000000003</v>
      </c>
      <c r="D8" s="8">
        <v>1.08802</v>
      </c>
      <c r="E8" s="8">
        <v>0.66014700000000004</v>
      </c>
      <c r="F8" s="8">
        <v>0.85574600000000001</v>
      </c>
      <c r="G8" s="8">
        <v>0.70904599999999995</v>
      </c>
      <c r="H8" s="8">
        <v>0.61124699999999998</v>
      </c>
      <c r="I8" s="8">
        <v>0.53789699999999996</v>
      </c>
      <c r="J8" s="8">
        <v>1.0635699999999999</v>
      </c>
      <c r="K8" s="8">
        <v>1.210269</v>
      </c>
      <c r="L8" s="8">
        <v>1.210269</v>
      </c>
    </row>
    <row r="9" spans="1:12" x14ac:dyDescent="0.35">
      <c r="A9" s="93"/>
      <c r="B9" s="8">
        <v>0.88019599999999998</v>
      </c>
      <c r="C9" s="8">
        <v>0.58679700000000001</v>
      </c>
      <c r="D9" s="8">
        <v>1.2469440000000001</v>
      </c>
      <c r="E9" s="8">
        <v>1.3202929999999999</v>
      </c>
      <c r="F9" s="8">
        <v>0.58679700000000001</v>
      </c>
      <c r="G9" s="8">
        <v>0.78239599999999998</v>
      </c>
      <c r="H9" s="8">
        <v>0.51344699999999999</v>
      </c>
      <c r="I9" s="8">
        <v>0.46454800000000002</v>
      </c>
      <c r="J9" s="8">
        <v>0.96577000000000002</v>
      </c>
      <c r="K9" s="8">
        <v>0.67237199999999997</v>
      </c>
      <c r="L9" s="8">
        <v>0.75794600000000001</v>
      </c>
    </row>
    <row r="10" spans="1:12" x14ac:dyDescent="0.35">
      <c r="A10" s="93"/>
      <c r="B10" s="8">
        <v>0.721271</v>
      </c>
      <c r="C10" s="8">
        <v>0.68459700000000001</v>
      </c>
      <c r="D10" s="8">
        <v>2.2493889999999999</v>
      </c>
      <c r="E10" s="8">
        <v>0.88019599999999998</v>
      </c>
      <c r="F10" s="8">
        <v>0.66014700000000004</v>
      </c>
      <c r="G10" s="8">
        <v>0.66014700000000004</v>
      </c>
      <c r="H10" s="8">
        <v>0.68459700000000001</v>
      </c>
      <c r="I10" s="8">
        <v>0.44009799999999999</v>
      </c>
      <c r="J10" s="8">
        <v>1.08802</v>
      </c>
      <c r="K10" s="8">
        <v>1.1124689999999999</v>
      </c>
      <c r="L10" s="8">
        <v>0.67237199999999997</v>
      </c>
    </row>
    <row r="11" spans="1:12" x14ac:dyDescent="0.35">
      <c r="A11" s="93"/>
      <c r="B11" s="8">
        <v>1.1613690000000001</v>
      </c>
      <c r="C11" s="8">
        <v>0.63569699999999996</v>
      </c>
      <c r="D11" s="8">
        <v>1.051345</v>
      </c>
      <c r="E11" s="8">
        <v>0.929095</v>
      </c>
      <c r="F11" s="8">
        <v>0.58083799999999997</v>
      </c>
      <c r="G11" s="8">
        <v>0.68459700000000001</v>
      </c>
      <c r="H11" s="8">
        <v>0.85574600000000001</v>
      </c>
      <c r="I11" s="8">
        <v>0.83129600000000003</v>
      </c>
      <c r="J11" s="8">
        <v>0.81907099999999999</v>
      </c>
      <c r="K11" s="8">
        <v>0.86797100000000005</v>
      </c>
      <c r="L11" s="8">
        <v>0.89242100000000002</v>
      </c>
    </row>
    <row r="12" spans="1:12" x14ac:dyDescent="0.35">
      <c r="A12" s="93"/>
      <c r="B12" s="8">
        <v>0.94132000000000005</v>
      </c>
      <c r="C12" s="8">
        <v>0.88019599999999998</v>
      </c>
      <c r="D12" s="8">
        <v>0.67065900000000001</v>
      </c>
      <c r="E12" s="8">
        <v>0.74251500000000004</v>
      </c>
      <c r="F12" s="8">
        <v>0.64071900000000004</v>
      </c>
      <c r="G12" s="8">
        <v>0.80239499999999997</v>
      </c>
      <c r="H12" s="8">
        <v>0.63473100000000005</v>
      </c>
      <c r="I12" s="8">
        <v>1.2469440000000001</v>
      </c>
      <c r="J12" s="8">
        <v>0.874251</v>
      </c>
      <c r="K12" s="8">
        <v>1.0635699999999999</v>
      </c>
      <c r="L12" s="8">
        <v>0.84352099999999997</v>
      </c>
    </row>
    <row r="13" spans="1:12" x14ac:dyDescent="0.35">
      <c r="A13" s="93"/>
      <c r="B13" s="8">
        <v>0.65868300000000002</v>
      </c>
      <c r="C13" s="8">
        <v>0.49101800000000001</v>
      </c>
      <c r="D13" s="8">
        <v>0.71856299999999995</v>
      </c>
      <c r="E13" s="8">
        <v>0.50299400000000005</v>
      </c>
      <c r="F13" s="8">
        <v>0.65094300000000005</v>
      </c>
      <c r="G13" s="8">
        <v>0.778443</v>
      </c>
      <c r="H13" s="8">
        <v>0.49101800000000001</v>
      </c>
      <c r="I13" s="8">
        <v>0.74850300000000003</v>
      </c>
      <c r="J13" s="8">
        <v>2.2814369999999999</v>
      </c>
      <c r="K13" s="8">
        <v>0.778443</v>
      </c>
      <c r="L13" s="8">
        <v>1</v>
      </c>
    </row>
    <row r="14" spans="1:12" x14ac:dyDescent="0.35">
      <c r="A14" s="93"/>
      <c r="B14" s="8">
        <v>1.3413170000000001</v>
      </c>
      <c r="C14" s="8">
        <v>0.74850300000000003</v>
      </c>
      <c r="D14" s="8">
        <v>0.65094300000000005</v>
      </c>
      <c r="E14" s="8">
        <v>0.59433999999999998</v>
      </c>
      <c r="F14" s="8">
        <v>1.103774</v>
      </c>
      <c r="G14" s="8">
        <v>0.87735799999999997</v>
      </c>
      <c r="H14" s="8">
        <v>0.67924499999999999</v>
      </c>
      <c r="I14" s="8">
        <v>0.79640699999999998</v>
      </c>
      <c r="J14" s="8">
        <v>1.2169810000000001</v>
      </c>
      <c r="K14" s="8">
        <v>0.65269500000000003</v>
      </c>
      <c r="L14" s="8">
        <v>0.82035899999999995</v>
      </c>
    </row>
    <row r="15" spans="1:12" x14ac:dyDescent="0.35">
      <c r="A15" s="93"/>
      <c r="B15" s="8">
        <v>0.99056599999999995</v>
      </c>
      <c r="C15" s="8">
        <v>0.76415100000000002</v>
      </c>
      <c r="D15" s="8">
        <v>1.386792</v>
      </c>
      <c r="E15" s="8">
        <v>0.79245299999999996</v>
      </c>
      <c r="F15" s="8">
        <v>0</v>
      </c>
      <c r="G15" s="8">
        <v>0.73584899999999998</v>
      </c>
      <c r="H15" s="8">
        <v>0.93396199999999996</v>
      </c>
      <c r="I15" s="8">
        <v>0.45283000000000001</v>
      </c>
      <c r="J15" s="8">
        <v>0.67924499999999999</v>
      </c>
      <c r="K15" s="8">
        <v>0.93396199999999996</v>
      </c>
      <c r="L15" s="8">
        <v>1.273585</v>
      </c>
    </row>
    <row r="16" spans="1:12" x14ac:dyDescent="0.35">
      <c r="A16" s="93"/>
      <c r="B16" s="8">
        <v>1.1179250000000001</v>
      </c>
      <c r="C16" s="8">
        <v>0.62264200000000003</v>
      </c>
      <c r="D16" s="8">
        <v>0.82075500000000001</v>
      </c>
      <c r="E16" s="8">
        <v>1.0188680000000001</v>
      </c>
      <c r="F16" s="8">
        <v>2.9122810000000001</v>
      </c>
      <c r="G16" s="8">
        <v>0.82075500000000001</v>
      </c>
      <c r="H16" s="8">
        <v>0.67924499999999999</v>
      </c>
      <c r="I16" s="8">
        <v>0.70754700000000004</v>
      </c>
      <c r="J16" s="8">
        <v>1.174528</v>
      </c>
      <c r="K16" s="8">
        <v>1.1320749999999999</v>
      </c>
      <c r="L16" s="8">
        <v>0.58018899999999995</v>
      </c>
    </row>
    <row r="17" spans="1:12" x14ac:dyDescent="0.35">
      <c r="A17" s="93"/>
      <c r="B17" s="8">
        <v>0.891509</v>
      </c>
      <c r="C17" s="8">
        <v>0.70754700000000004</v>
      </c>
      <c r="D17" s="8">
        <v>1.079545</v>
      </c>
      <c r="E17" s="8">
        <v>6.7719300000000002</v>
      </c>
      <c r="F17" s="8">
        <v>2.526316</v>
      </c>
      <c r="G17" s="8">
        <v>0.53030299999999997</v>
      </c>
      <c r="H17" s="8">
        <v>0.49242399999999997</v>
      </c>
      <c r="I17" s="8">
        <v>0.82075500000000001</v>
      </c>
      <c r="J17" s="8">
        <v>8.6666670000000003</v>
      </c>
      <c r="K17" s="8">
        <v>1.5424530000000001</v>
      </c>
      <c r="L17" s="8">
        <v>0.83490600000000004</v>
      </c>
    </row>
    <row r="18" spans="1:12" x14ac:dyDescent="0.35">
      <c r="A18" s="93"/>
      <c r="B18" s="8">
        <v>1.192982</v>
      </c>
      <c r="C18" s="8">
        <v>8.6666670000000003</v>
      </c>
      <c r="D18" s="8">
        <v>1.1647730000000001</v>
      </c>
      <c r="E18" s="8">
        <v>12</v>
      </c>
      <c r="F18" s="8">
        <v>4.4561400000000004</v>
      </c>
      <c r="G18" s="8">
        <v>0.88068199999999996</v>
      </c>
      <c r="H18" s="8">
        <v>0.45454499999999998</v>
      </c>
      <c r="I18" s="8">
        <v>10.17544</v>
      </c>
      <c r="J18" s="8">
        <v>7.5789470000000003</v>
      </c>
      <c r="K18" s="8">
        <v>3.473684</v>
      </c>
      <c r="L18" s="8">
        <v>8.9824560000000009</v>
      </c>
    </row>
    <row r="19" spans="1:12" x14ac:dyDescent="0.35">
      <c r="A19" s="93"/>
      <c r="B19" s="8">
        <v>0.84210499999999999</v>
      </c>
      <c r="C19" s="8">
        <v>7.5789470000000003</v>
      </c>
      <c r="D19" s="8">
        <v>0.91856099999999996</v>
      </c>
      <c r="E19" s="8">
        <v>9.1929820000000007</v>
      </c>
      <c r="F19" s="8">
        <v>3.1228069999999999</v>
      </c>
      <c r="G19" s="8">
        <v>1.3731059999999999</v>
      </c>
      <c r="H19" s="8">
        <v>0.60606099999999996</v>
      </c>
      <c r="I19" s="8">
        <v>7.2631579999999998</v>
      </c>
      <c r="J19" s="8">
        <v>10.52632</v>
      </c>
      <c r="K19" s="8">
        <v>8.1052630000000008</v>
      </c>
      <c r="L19" s="8">
        <v>11.754390000000001</v>
      </c>
    </row>
    <row r="20" spans="1:12" x14ac:dyDescent="0.35">
      <c r="A20" s="93"/>
      <c r="B20" s="8">
        <v>0.91228100000000001</v>
      </c>
      <c r="C20" s="8">
        <v>10.52632</v>
      </c>
      <c r="D20" s="8">
        <v>1.8276520000000001</v>
      </c>
      <c r="E20" s="8">
        <v>9.3684209999999997</v>
      </c>
      <c r="F20" s="8">
        <v>12.912280000000001</v>
      </c>
      <c r="G20" s="8">
        <v>0.49242399999999997</v>
      </c>
      <c r="H20" s="8">
        <v>1.638258</v>
      </c>
      <c r="I20" s="8">
        <v>8.6315790000000003</v>
      </c>
      <c r="J20" s="8">
        <v>6.2807019999999998</v>
      </c>
      <c r="K20" s="8">
        <v>9.8245609999999992</v>
      </c>
      <c r="L20" s="8">
        <v>8.4561399999999995</v>
      </c>
    </row>
    <row r="21" spans="1:12" x14ac:dyDescent="0.35">
      <c r="A21" s="93"/>
      <c r="B21" s="8">
        <v>0.631579</v>
      </c>
      <c r="C21" s="8">
        <v>6.2807019999999998</v>
      </c>
      <c r="D21" s="8">
        <v>0.91836700000000004</v>
      </c>
      <c r="E21" s="8">
        <v>6.6315790000000003</v>
      </c>
      <c r="F21" s="8">
        <v>2.589744</v>
      </c>
      <c r="G21" s="8">
        <v>0.60606099999999996</v>
      </c>
      <c r="H21" s="8">
        <v>1.486742</v>
      </c>
      <c r="I21" s="8">
        <v>6.947368</v>
      </c>
      <c r="J21" s="8">
        <v>5.0877189999999999</v>
      </c>
      <c r="K21" s="8">
        <v>7.1929819999999998</v>
      </c>
      <c r="L21" s="8">
        <v>10.245609999999999</v>
      </c>
    </row>
    <row r="22" spans="1:12" x14ac:dyDescent="0.35">
      <c r="A22" s="93"/>
      <c r="B22" s="8">
        <v>1.1578949999999999</v>
      </c>
      <c r="C22" s="8">
        <v>5.0877189999999999</v>
      </c>
      <c r="D22" s="8">
        <v>1.3265309999999999</v>
      </c>
      <c r="E22" s="8">
        <v>6.2807019999999998</v>
      </c>
      <c r="F22" s="8">
        <v>1.435897</v>
      </c>
      <c r="G22" s="8">
        <v>0.76530600000000004</v>
      </c>
      <c r="H22" s="8">
        <v>1.020408</v>
      </c>
      <c r="I22" s="8">
        <v>8.5614039999999996</v>
      </c>
      <c r="J22" s="8">
        <v>10.63158</v>
      </c>
      <c r="K22" s="8">
        <v>7.052632</v>
      </c>
      <c r="L22" s="8">
        <v>6.2807019999999998</v>
      </c>
    </row>
    <row r="23" spans="1:12" x14ac:dyDescent="0.35">
      <c r="A23" s="93"/>
      <c r="B23" s="8">
        <v>1.263158</v>
      </c>
      <c r="C23" s="8">
        <v>10.63158</v>
      </c>
      <c r="D23" s="8">
        <v>1.352041</v>
      </c>
      <c r="E23" s="8">
        <v>7.179487</v>
      </c>
      <c r="F23" s="8">
        <v>2.461538</v>
      </c>
      <c r="G23" s="8">
        <v>1.1734690000000001</v>
      </c>
      <c r="H23" s="8">
        <v>0.96938800000000003</v>
      </c>
      <c r="I23" s="8">
        <v>9.2280700000000007</v>
      </c>
      <c r="J23" s="8">
        <v>8.2051280000000002</v>
      </c>
      <c r="K23" s="8">
        <v>4.1282050000000003</v>
      </c>
      <c r="L23" s="8">
        <v>10.52632</v>
      </c>
    </row>
    <row r="24" spans="1:12" x14ac:dyDescent="0.35">
      <c r="A24" s="93"/>
      <c r="B24" s="8">
        <v>1.3589739999999999</v>
      </c>
      <c r="C24" s="8">
        <v>7.0256410000000002</v>
      </c>
      <c r="D24" s="8">
        <v>1.785714</v>
      </c>
      <c r="E24" s="8">
        <v>3.9743590000000002</v>
      </c>
      <c r="F24" s="8">
        <v>2.4871789999999998</v>
      </c>
      <c r="G24" s="8">
        <v>1.1734690000000001</v>
      </c>
      <c r="H24" s="8">
        <v>0.96938800000000003</v>
      </c>
      <c r="I24" s="8">
        <v>5.820513</v>
      </c>
      <c r="J24" s="8">
        <v>4.2820510000000001</v>
      </c>
      <c r="K24" s="8">
        <v>4.538462</v>
      </c>
      <c r="L24" s="8">
        <v>4.0769229999999999</v>
      </c>
    </row>
    <row r="25" spans="1:12" x14ac:dyDescent="0.35">
      <c r="A25" s="93"/>
      <c r="B25" s="8">
        <v>1.3846149999999999</v>
      </c>
      <c r="C25" s="8">
        <v>4.2820510000000001</v>
      </c>
      <c r="D25" s="8">
        <v>0.74534199999999995</v>
      </c>
      <c r="E25" s="8">
        <v>5.8717949999999997</v>
      </c>
      <c r="F25" s="8">
        <v>1.6923079999999999</v>
      </c>
      <c r="G25" s="8">
        <v>1.1734690000000001</v>
      </c>
      <c r="H25" s="8">
        <v>0.66326499999999999</v>
      </c>
      <c r="I25" s="8">
        <v>10.5641</v>
      </c>
      <c r="J25" s="8">
        <v>7.9230770000000001</v>
      </c>
      <c r="K25" s="8">
        <v>5</v>
      </c>
      <c r="L25" s="8">
        <v>4.179487</v>
      </c>
    </row>
    <row r="26" spans="1:12" x14ac:dyDescent="0.35">
      <c r="A26" s="93"/>
      <c r="B26" s="8">
        <v>1.230769</v>
      </c>
      <c r="C26" s="8">
        <v>3.5641029999999998</v>
      </c>
      <c r="D26" s="8">
        <v>0.89441000000000004</v>
      </c>
      <c r="E26" s="8">
        <v>4.6923079999999997</v>
      </c>
      <c r="F26" s="8">
        <v>3.4358970000000002</v>
      </c>
      <c r="G26" s="8">
        <v>0.81632700000000002</v>
      </c>
      <c r="H26" s="8">
        <v>0.86734699999999998</v>
      </c>
      <c r="I26" s="8">
        <v>10.10256</v>
      </c>
      <c r="J26" s="8">
        <v>5.461538</v>
      </c>
      <c r="K26" s="8">
        <v>5.7179489999999999</v>
      </c>
      <c r="L26" s="8">
        <v>7.820513</v>
      </c>
    </row>
    <row r="27" spans="1:12" x14ac:dyDescent="0.35">
      <c r="A27" s="93"/>
      <c r="B27" s="8">
        <v>0.769231</v>
      </c>
      <c r="C27" s="8">
        <v>6.8717949999999997</v>
      </c>
      <c r="D27" s="8">
        <v>0.69565200000000005</v>
      </c>
      <c r="E27" s="8">
        <v>6.2820510000000001</v>
      </c>
      <c r="F27" s="8">
        <v>1.1268940000000001</v>
      </c>
      <c r="G27" s="8">
        <v>0.64596299999999995</v>
      </c>
      <c r="H27" s="8">
        <v>1.0931679999999999</v>
      </c>
      <c r="I27" s="8">
        <v>7.1538459999999997</v>
      </c>
      <c r="J27" s="8">
        <v>4.2051280000000002</v>
      </c>
      <c r="K27" s="8">
        <v>7.461538</v>
      </c>
      <c r="L27" s="8">
        <v>6.5128209999999997</v>
      </c>
    </row>
    <row r="28" spans="1:12" x14ac:dyDescent="0.35">
      <c r="A28" s="93"/>
      <c r="B28" s="8">
        <v>0.461538</v>
      </c>
      <c r="C28" s="8">
        <v>5.3076920000000003</v>
      </c>
      <c r="D28" s="8">
        <v>1.118012</v>
      </c>
      <c r="E28" s="8">
        <v>5.6666670000000003</v>
      </c>
      <c r="F28" s="8">
        <v>0.96590900000000002</v>
      </c>
      <c r="G28" s="8">
        <v>0.59627300000000005</v>
      </c>
      <c r="H28" s="8">
        <v>1.0931679999999999</v>
      </c>
      <c r="I28" s="8">
        <v>5.3589739999999999</v>
      </c>
      <c r="J28" s="8">
        <v>5.7692310000000004</v>
      </c>
      <c r="K28" s="8">
        <v>1.174242</v>
      </c>
      <c r="L28" s="8">
        <v>4.0256410000000002</v>
      </c>
    </row>
    <row r="29" spans="1:12" x14ac:dyDescent="0.35">
      <c r="A29" s="93"/>
      <c r="B29" s="8">
        <v>0.79487200000000002</v>
      </c>
      <c r="C29" s="8">
        <v>6.3846150000000002</v>
      </c>
      <c r="D29" s="8">
        <v>1.061947</v>
      </c>
      <c r="E29" s="8">
        <v>1.524621</v>
      </c>
      <c r="F29" s="8">
        <v>1.524621</v>
      </c>
      <c r="G29" s="8">
        <v>0.94409900000000002</v>
      </c>
      <c r="H29" s="8">
        <v>1.2422359999999999</v>
      </c>
      <c r="I29" s="8">
        <v>6.0256410000000002</v>
      </c>
      <c r="J29" s="8">
        <v>0.96590900000000002</v>
      </c>
      <c r="K29" s="8">
        <v>0.49242399999999997</v>
      </c>
      <c r="L29" s="8">
        <v>5.1025640000000001</v>
      </c>
    </row>
    <row r="30" spans="1:12" x14ac:dyDescent="0.35">
      <c r="A30" s="93"/>
      <c r="B30" s="8">
        <v>0.96590900000000002</v>
      </c>
      <c r="C30" s="8">
        <v>0.49242399999999997</v>
      </c>
      <c r="D30" s="8">
        <v>0.88495599999999996</v>
      </c>
      <c r="E30" s="8">
        <v>1.2784089999999999</v>
      </c>
      <c r="F30" s="8">
        <v>0.45454499999999998</v>
      </c>
      <c r="G30" s="8">
        <v>0.74534199999999995</v>
      </c>
      <c r="H30" s="8">
        <v>0.74534199999999995</v>
      </c>
      <c r="I30" s="8">
        <v>0.53030299999999997</v>
      </c>
      <c r="J30" s="8">
        <v>1.7897730000000001</v>
      </c>
      <c r="K30" s="8">
        <v>1.1268940000000001</v>
      </c>
      <c r="L30" s="8">
        <v>0.83333299999999999</v>
      </c>
    </row>
    <row r="31" spans="1:12" x14ac:dyDescent="0.35">
      <c r="A31" s="93"/>
      <c r="B31" s="8">
        <v>0.76704499999999998</v>
      </c>
      <c r="C31" s="8">
        <v>0.54924200000000001</v>
      </c>
      <c r="D31" s="8">
        <v>1.061947</v>
      </c>
      <c r="E31" s="8">
        <v>0.85227299999999995</v>
      </c>
      <c r="F31" s="8">
        <v>0.99431800000000004</v>
      </c>
      <c r="G31" s="8">
        <v>1.061947</v>
      </c>
      <c r="H31" s="8">
        <v>0.92035400000000001</v>
      </c>
      <c r="I31" s="8">
        <v>0.70075799999999999</v>
      </c>
      <c r="J31" s="8">
        <v>1.392045</v>
      </c>
      <c r="K31" s="8">
        <v>1.2973479999999999</v>
      </c>
      <c r="L31" s="8">
        <v>1.7708330000000001</v>
      </c>
    </row>
    <row r="32" spans="1:12" x14ac:dyDescent="0.35">
      <c r="A32" s="93"/>
      <c r="B32" s="8">
        <v>1.1458330000000001</v>
      </c>
      <c r="C32" s="8">
        <v>0.83333299999999999</v>
      </c>
      <c r="D32" s="8">
        <v>1.2035400000000001</v>
      </c>
      <c r="E32" s="8">
        <v>1.0606059999999999</v>
      </c>
      <c r="F32" s="8">
        <v>1.122449</v>
      </c>
      <c r="G32" s="8">
        <v>1.2035400000000001</v>
      </c>
      <c r="H32" s="8">
        <v>1.1327430000000001</v>
      </c>
      <c r="I32" s="8">
        <v>1.174242</v>
      </c>
      <c r="J32" s="8">
        <v>1.2405299999999999</v>
      </c>
      <c r="K32" s="8">
        <v>0.59659099999999998</v>
      </c>
      <c r="L32" s="8">
        <v>1.2594700000000001</v>
      </c>
    </row>
    <row r="33" spans="1:12" x14ac:dyDescent="0.35">
      <c r="A33" s="93"/>
      <c r="B33" s="8">
        <v>0.95643900000000004</v>
      </c>
      <c r="C33" s="8">
        <v>0.53030299999999997</v>
      </c>
      <c r="D33" s="8">
        <v>0.67399299999999995</v>
      </c>
      <c r="E33" s="8">
        <v>0.90909099999999998</v>
      </c>
      <c r="F33" s="8">
        <v>0.81632700000000002</v>
      </c>
      <c r="G33" s="8">
        <v>1.0265489999999999</v>
      </c>
      <c r="H33" s="8">
        <v>1.1327430000000001</v>
      </c>
      <c r="I33" s="8">
        <v>0.70075799999999999</v>
      </c>
      <c r="J33" s="8">
        <v>0.83333299999999999</v>
      </c>
      <c r="K33" s="8">
        <v>1.377551</v>
      </c>
      <c r="L33" s="8">
        <v>1.070076</v>
      </c>
    </row>
    <row r="34" spans="1:12" x14ac:dyDescent="0.35">
      <c r="A34" s="93"/>
      <c r="B34" s="8">
        <v>1.1647730000000001</v>
      </c>
      <c r="C34" s="8">
        <v>1.6761360000000001</v>
      </c>
      <c r="D34" s="8">
        <v>0.43956000000000001</v>
      </c>
      <c r="E34" s="8">
        <v>0.91836700000000004</v>
      </c>
      <c r="F34" s="8">
        <v>0.81632700000000002</v>
      </c>
      <c r="G34" s="8">
        <v>0.99114999999999998</v>
      </c>
      <c r="H34" s="8">
        <v>1.3451329999999999</v>
      </c>
      <c r="I34" s="8">
        <v>0.83333299999999999</v>
      </c>
      <c r="J34" s="8">
        <v>1.734694</v>
      </c>
      <c r="K34" s="8">
        <v>1.2755099999999999</v>
      </c>
      <c r="L34" s="8">
        <v>1.4488639999999999</v>
      </c>
    </row>
    <row r="35" spans="1:12" x14ac:dyDescent="0.35">
      <c r="A35" s="93"/>
      <c r="B35" s="8">
        <v>0.91836700000000004</v>
      </c>
      <c r="C35" s="8">
        <v>2.1683669999999999</v>
      </c>
      <c r="D35" s="8">
        <v>0.73260099999999995</v>
      </c>
      <c r="E35" s="8">
        <v>0.81632700000000002</v>
      </c>
      <c r="F35" s="8">
        <v>1.2755099999999999</v>
      </c>
      <c r="G35" s="8">
        <v>0.498168</v>
      </c>
      <c r="H35" s="8">
        <v>0.82051300000000005</v>
      </c>
      <c r="I35" s="8">
        <v>1.071429</v>
      </c>
      <c r="J35" s="8">
        <v>1.2244900000000001</v>
      </c>
      <c r="K35" s="8">
        <v>1.0969390000000001</v>
      </c>
      <c r="L35" s="8">
        <v>1.1734690000000001</v>
      </c>
    </row>
    <row r="36" spans="1:12" x14ac:dyDescent="0.35">
      <c r="A36" s="93"/>
      <c r="B36" s="8">
        <v>1.352041</v>
      </c>
      <c r="C36" s="8">
        <v>1.122449</v>
      </c>
      <c r="D36" s="8">
        <v>0.73260099999999995</v>
      </c>
      <c r="E36" s="8">
        <v>0.81632700000000002</v>
      </c>
      <c r="F36" s="8">
        <v>1.377551</v>
      </c>
      <c r="G36" s="8">
        <v>0.468864</v>
      </c>
      <c r="H36" s="8">
        <v>0.58608099999999996</v>
      </c>
      <c r="I36" s="8">
        <v>1.020408</v>
      </c>
      <c r="J36" s="8">
        <v>1.4030609999999999</v>
      </c>
      <c r="K36" s="8">
        <v>1.428571</v>
      </c>
      <c r="L36" s="8">
        <v>3.3928569999999998</v>
      </c>
    </row>
    <row r="37" spans="1:12" x14ac:dyDescent="0.35">
      <c r="A37" s="93"/>
      <c r="B37" s="8">
        <v>0.71428599999999998</v>
      </c>
      <c r="C37" s="8">
        <v>1.122449</v>
      </c>
      <c r="D37" s="8">
        <v>0.57970999999999995</v>
      </c>
      <c r="E37" s="8">
        <v>1.122449</v>
      </c>
      <c r="F37" s="8">
        <v>0.74534199999999995</v>
      </c>
      <c r="G37" s="8">
        <v>0.468864</v>
      </c>
      <c r="H37" s="8">
        <v>0.74725299999999995</v>
      </c>
      <c r="I37" s="8">
        <v>1.020408</v>
      </c>
      <c r="J37" s="8">
        <v>1.122449</v>
      </c>
      <c r="K37" s="8">
        <v>1.1989799999999999</v>
      </c>
      <c r="L37" s="8">
        <v>1.4030609999999999</v>
      </c>
    </row>
    <row r="38" spans="1:12" x14ac:dyDescent="0.35">
      <c r="A38" s="93"/>
      <c r="B38" s="8">
        <v>0.96938800000000003</v>
      </c>
      <c r="C38" s="8">
        <v>1.9387760000000001</v>
      </c>
      <c r="D38" s="8">
        <v>0.55072500000000002</v>
      </c>
      <c r="E38" s="8">
        <v>1.1734690000000001</v>
      </c>
      <c r="F38" s="8">
        <v>1.4409940000000001</v>
      </c>
      <c r="G38" s="8">
        <v>0.82051300000000005</v>
      </c>
      <c r="H38" s="8">
        <v>1.2747250000000001</v>
      </c>
      <c r="I38" s="8">
        <v>0</v>
      </c>
      <c r="J38" s="8">
        <v>2.0663269999999998</v>
      </c>
      <c r="K38" s="8">
        <v>0.94409900000000002</v>
      </c>
      <c r="L38" s="8">
        <v>1.3265309999999999</v>
      </c>
    </row>
    <row r="39" spans="1:12" x14ac:dyDescent="0.35">
      <c r="A39" s="93"/>
      <c r="B39" s="8">
        <v>1.0459179999999999</v>
      </c>
      <c r="C39" s="8">
        <v>1.122449</v>
      </c>
      <c r="D39" s="8">
        <v>0.84057999999999999</v>
      </c>
      <c r="E39" s="8">
        <v>1.0931679999999999</v>
      </c>
      <c r="F39" s="8">
        <v>0.89441000000000004</v>
      </c>
      <c r="G39" s="8">
        <v>0.63768100000000005</v>
      </c>
      <c r="H39" s="8">
        <v>0.46376800000000001</v>
      </c>
      <c r="I39" s="8">
        <v>0.86734699999999998</v>
      </c>
      <c r="J39" s="8">
        <v>1.7391300000000001</v>
      </c>
      <c r="K39" s="8">
        <v>0.94409900000000002</v>
      </c>
      <c r="L39" s="8">
        <v>1.709184</v>
      </c>
    </row>
    <row r="40" spans="1:12" x14ac:dyDescent="0.35">
      <c r="A40" s="93"/>
      <c r="B40" s="8">
        <v>0.74534199999999995</v>
      </c>
      <c r="C40" s="8">
        <v>1.0683229999999999</v>
      </c>
      <c r="D40" s="8">
        <v>0.724638</v>
      </c>
      <c r="E40" s="8">
        <v>0.64596299999999995</v>
      </c>
      <c r="F40" s="8">
        <v>1.142857</v>
      </c>
      <c r="G40" s="8">
        <v>0.66666700000000001</v>
      </c>
      <c r="H40" s="8">
        <v>0.43478299999999998</v>
      </c>
      <c r="I40" s="8">
        <v>0.84472000000000003</v>
      </c>
      <c r="J40" s="8">
        <v>0.94409900000000002</v>
      </c>
      <c r="K40" s="8">
        <v>0.99378900000000003</v>
      </c>
      <c r="L40" s="8">
        <v>1.291925</v>
      </c>
    </row>
    <row r="41" spans="1:12" x14ac:dyDescent="0.35">
      <c r="A41" s="93"/>
      <c r="B41" s="8">
        <v>0.86956500000000003</v>
      </c>
      <c r="C41" s="8">
        <v>0.94409900000000002</v>
      </c>
      <c r="D41" s="14"/>
      <c r="E41" s="8">
        <v>0.89441000000000004</v>
      </c>
      <c r="F41" s="8">
        <v>0.63716799999999996</v>
      </c>
      <c r="G41" s="8">
        <v>0.43478299999999998</v>
      </c>
      <c r="H41" s="8">
        <v>0.55072500000000002</v>
      </c>
      <c r="I41" s="8">
        <v>0.84472000000000003</v>
      </c>
      <c r="J41" s="8">
        <v>0.94409900000000002</v>
      </c>
      <c r="K41" s="8">
        <v>1.167702</v>
      </c>
      <c r="L41" s="8">
        <v>0.84472000000000003</v>
      </c>
    </row>
    <row r="42" spans="1:12" x14ac:dyDescent="0.35">
      <c r="A42" s="93"/>
      <c r="B42" s="8">
        <v>1.31677</v>
      </c>
      <c r="C42" s="8">
        <v>0.94409900000000002</v>
      </c>
      <c r="D42" s="14"/>
      <c r="E42" s="8">
        <v>1.142857</v>
      </c>
      <c r="F42" s="8">
        <v>1.1327430000000001</v>
      </c>
      <c r="G42" s="8">
        <v>0.724638</v>
      </c>
      <c r="H42" s="8">
        <v>2.1594199999999999</v>
      </c>
      <c r="I42" s="8">
        <v>0.84472000000000003</v>
      </c>
      <c r="J42" s="8">
        <v>0.86956500000000003</v>
      </c>
      <c r="K42" s="8">
        <v>1.362832</v>
      </c>
      <c r="L42" s="8">
        <v>0.77018600000000004</v>
      </c>
    </row>
    <row r="43" spans="1:12" x14ac:dyDescent="0.35">
      <c r="A43" s="93"/>
      <c r="B43" s="8">
        <v>1.0683229999999999</v>
      </c>
      <c r="C43" s="8">
        <v>0.84472000000000003</v>
      </c>
      <c r="D43" s="14"/>
      <c r="E43" s="8">
        <v>0.88495599999999996</v>
      </c>
      <c r="F43" s="8">
        <v>0.95575200000000005</v>
      </c>
      <c r="G43" s="14"/>
      <c r="H43" s="14"/>
      <c r="I43" s="8">
        <v>1.192547</v>
      </c>
      <c r="J43" s="8">
        <v>1.9823010000000001</v>
      </c>
      <c r="K43" s="8">
        <v>1.292035</v>
      </c>
      <c r="L43" s="8">
        <v>1.018634</v>
      </c>
    </row>
    <row r="44" spans="1:12" x14ac:dyDescent="0.35">
      <c r="A44" s="93"/>
      <c r="B44" s="8">
        <v>1.168142</v>
      </c>
      <c r="C44" s="8">
        <v>0.743363</v>
      </c>
      <c r="D44" s="14"/>
      <c r="E44" s="8">
        <v>0.84955800000000004</v>
      </c>
      <c r="F44" s="8">
        <v>1.3097350000000001</v>
      </c>
      <c r="G44" s="14"/>
      <c r="H44" s="14"/>
      <c r="I44" s="8">
        <v>1.097345</v>
      </c>
      <c r="J44" s="8">
        <v>1.150442</v>
      </c>
      <c r="K44" s="8">
        <v>1.292035</v>
      </c>
      <c r="L44" s="8">
        <v>1.6991149999999999</v>
      </c>
    </row>
    <row r="45" spans="1:12" x14ac:dyDescent="0.35">
      <c r="A45" s="93"/>
      <c r="B45" s="8">
        <v>0.93805300000000003</v>
      </c>
      <c r="C45" s="8">
        <v>1.0265489999999999</v>
      </c>
      <c r="D45" s="14"/>
      <c r="E45" s="8">
        <v>0.95575200000000005</v>
      </c>
      <c r="F45" s="8">
        <v>0.55677699999999997</v>
      </c>
      <c r="G45" s="14"/>
      <c r="H45" s="14"/>
      <c r="I45" s="8">
        <v>1.2389380000000001</v>
      </c>
      <c r="J45" s="8">
        <v>1.221239</v>
      </c>
      <c r="K45" s="8">
        <v>1.3982300000000001</v>
      </c>
      <c r="L45" s="8">
        <v>1.00885</v>
      </c>
    </row>
    <row r="46" spans="1:12" x14ac:dyDescent="0.35">
      <c r="A46" s="93"/>
      <c r="B46" s="8">
        <v>0.93805300000000003</v>
      </c>
      <c r="C46" s="8">
        <v>1.168142</v>
      </c>
      <c r="D46" s="14"/>
      <c r="E46" s="8">
        <v>1.3451329999999999</v>
      </c>
      <c r="F46" s="8">
        <v>0.73260099999999995</v>
      </c>
      <c r="G46" s="14"/>
      <c r="H46" s="14"/>
      <c r="I46" s="8">
        <v>0.84955800000000004</v>
      </c>
      <c r="J46" s="8">
        <v>1.256637</v>
      </c>
      <c r="K46" s="8">
        <v>1.5824180000000001</v>
      </c>
      <c r="L46" s="8">
        <v>1.00885</v>
      </c>
    </row>
    <row r="47" spans="1:12" x14ac:dyDescent="0.35">
      <c r="A47" s="93"/>
      <c r="B47" s="8">
        <v>0.95575200000000005</v>
      </c>
      <c r="C47" s="8">
        <v>1.3097350000000001</v>
      </c>
      <c r="D47" s="14"/>
      <c r="E47" s="8">
        <v>0.498168</v>
      </c>
      <c r="F47" s="8">
        <v>0.73260099999999995</v>
      </c>
      <c r="G47" s="14"/>
      <c r="H47" s="14"/>
      <c r="I47" s="8">
        <v>1.097345</v>
      </c>
      <c r="J47" s="8">
        <v>0.96703300000000003</v>
      </c>
      <c r="K47" s="8">
        <v>0.60073299999999996</v>
      </c>
      <c r="L47" s="8">
        <v>1.3982300000000001</v>
      </c>
    </row>
    <row r="48" spans="1:12" x14ac:dyDescent="0.35">
      <c r="A48" s="93"/>
      <c r="B48" s="8">
        <v>0.79120900000000005</v>
      </c>
      <c r="C48" s="8">
        <v>0.76190500000000005</v>
      </c>
      <c r="D48" s="14"/>
      <c r="E48" s="8">
        <v>1.025641</v>
      </c>
      <c r="F48" s="8">
        <v>0.79120900000000005</v>
      </c>
      <c r="G48" s="14"/>
      <c r="H48" s="14"/>
      <c r="I48" s="8">
        <v>0.67399299999999995</v>
      </c>
      <c r="J48" s="8">
        <v>0.74725299999999995</v>
      </c>
      <c r="K48" s="8">
        <v>0.98168500000000003</v>
      </c>
      <c r="L48" s="8">
        <v>0.99633700000000003</v>
      </c>
    </row>
    <row r="49" spans="1:12" x14ac:dyDescent="0.35">
      <c r="A49" s="93"/>
      <c r="B49" s="8">
        <v>1.0695969999999999</v>
      </c>
      <c r="C49" s="8">
        <v>0.58608099999999996</v>
      </c>
      <c r="D49" s="14"/>
      <c r="E49" s="8">
        <v>0.73260099999999995</v>
      </c>
      <c r="F49" s="8">
        <v>0.84057999999999999</v>
      </c>
      <c r="G49" s="14"/>
      <c r="H49" s="14"/>
      <c r="I49" s="8">
        <v>0.43956000000000001</v>
      </c>
      <c r="J49" s="8">
        <v>0.61538499999999996</v>
      </c>
      <c r="K49" s="8">
        <v>0.61538499999999996</v>
      </c>
      <c r="L49" s="8">
        <v>0.63003699999999996</v>
      </c>
    </row>
    <row r="50" spans="1:12" x14ac:dyDescent="0.35">
      <c r="A50" s="93"/>
      <c r="B50" s="8">
        <v>0.89377300000000004</v>
      </c>
      <c r="C50" s="8">
        <v>0.58608099999999996</v>
      </c>
      <c r="D50" s="14"/>
      <c r="E50" s="8">
        <v>0.76190500000000005</v>
      </c>
      <c r="F50" s="8">
        <v>1.4492750000000001</v>
      </c>
      <c r="G50" s="14"/>
      <c r="H50" s="14"/>
      <c r="I50" s="8">
        <v>0.61538499999999996</v>
      </c>
      <c r="J50" s="8">
        <v>0.95238100000000003</v>
      </c>
      <c r="K50" s="8">
        <v>0.34782600000000002</v>
      </c>
      <c r="L50" s="8">
        <v>0.60073299999999996</v>
      </c>
    </row>
    <row r="51" spans="1:12" x14ac:dyDescent="0.35">
      <c r="A51" s="93"/>
      <c r="B51" s="8">
        <v>1.2454209999999999</v>
      </c>
      <c r="C51" s="8">
        <v>0.76190500000000005</v>
      </c>
      <c r="D51" s="14"/>
      <c r="E51" s="8">
        <v>0.95652199999999998</v>
      </c>
      <c r="F51" s="8">
        <v>0.63768100000000005</v>
      </c>
      <c r="G51" s="14"/>
      <c r="H51" s="14"/>
      <c r="I51" s="8">
        <v>0.79120900000000005</v>
      </c>
      <c r="J51" s="8">
        <v>0.92753600000000003</v>
      </c>
      <c r="K51" s="8">
        <v>0.76811600000000002</v>
      </c>
      <c r="L51" s="8">
        <v>0.86446900000000004</v>
      </c>
    </row>
    <row r="52" spans="1:12" x14ac:dyDescent="0.35">
      <c r="A52" s="93"/>
      <c r="B52" s="8">
        <v>1.1594199999999999</v>
      </c>
      <c r="C52" s="8">
        <v>0.43478299999999998</v>
      </c>
      <c r="D52" s="14"/>
      <c r="E52" s="8">
        <v>0.81159400000000004</v>
      </c>
      <c r="F52" s="8">
        <v>0.84057999999999999</v>
      </c>
      <c r="G52" s="14"/>
      <c r="H52" s="14"/>
      <c r="I52" s="8">
        <v>0.75362300000000004</v>
      </c>
      <c r="J52" s="8">
        <v>0.59420300000000004</v>
      </c>
      <c r="K52" s="8">
        <v>0.68115899999999996</v>
      </c>
      <c r="L52" s="8">
        <v>1.536232</v>
      </c>
    </row>
    <row r="53" spans="1:12" x14ac:dyDescent="0.35">
      <c r="A53" s="93"/>
      <c r="B53" s="8">
        <v>1.463768</v>
      </c>
      <c r="C53" s="8">
        <v>0.60869600000000001</v>
      </c>
      <c r="D53" s="14"/>
      <c r="E53" s="8">
        <v>0.86956500000000003</v>
      </c>
      <c r="F53" s="14"/>
      <c r="G53" s="14"/>
      <c r="H53" s="14"/>
      <c r="I53" s="8">
        <v>0.31884099999999999</v>
      </c>
      <c r="J53" s="8">
        <v>0.724638</v>
      </c>
      <c r="K53" s="8">
        <v>0.76811600000000002</v>
      </c>
      <c r="L53" s="8">
        <v>1.4347829999999999</v>
      </c>
    </row>
    <row r="54" spans="1:12" x14ac:dyDescent="0.35">
      <c r="A54" s="93"/>
      <c r="B54" s="8">
        <v>0.66666700000000001</v>
      </c>
      <c r="C54" s="8">
        <v>0.43478299999999998</v>
      </c>
      <c r="D54" s="14"/>
      <c r="E54" s="8">
        <v>0.63768100000000005</v>
      </c>
      <c r="F54" s="14"/>
      <c r="G54" s="14"/>
      <c r="H54" s="14"/>
      <c r="I54" s="8">
        <v>0.782609</v>
      </c>
      <c r="J54" s="8">
        <v>0.56521699999999997</v>
      </c>
      <c r="K54" s="14"/>
      <c r="L54" s="8">
        <v>0.57970999999999995</v>
      </c>
    </row>
    <row r="55" spans="1:12" x14ac:dyDescent="0.35">
      <c r="A55" s="93"/>
      <c r="B55" s="8">
        <v>0.71014500000000003</v>
      </c>
      <c r="C55" s="8">
        <v>0.60869600000000001</v>
      </c>
      <c r="D55" s="14"/>
      <c r="E55" s="14"/>
      <c r="F55" s="14"/>
      <c r="G55" s="14"/>
      <c r="H55" s="14"/>
      <c r="I55" s="8">
        <v>0.34782600000000002</v>
      </c>
      <c r="J55" s="14"/>
      <c r="K55" s="14"/>
      <c r="L55" s="8">
        <v>0.57970999999999995</v>
      </c>
    </row>
    <row r="57" spans="1:12" x14ac:dyDescent="0.35">
      <c r="D57" s="94" t="s">
        <v>127</v>
      </c>
      <c r="E57" s="94"/>
      <c r="F57" s="94"/>
      <c r="G57" s="94"/>
      <c r="H57" s="94"/>
      <c r="I57" s="94"/>
      <c r="J57" s="94"/>
    </row>
    <row r="58" spans="1:12" ht="15" thickBot="1" x14ac:dyDescent="0.4">
      <c r="D58" s="48" t="s">
        <v>40</v>
      </c>
      <c r="E58" s="48">
        <v>19</v>
      </c>
      <c r="F58" s="48">
        <v>28</v>
      </c>
      <c r="G58" s="48">
        <v>39</v>
      </c>
      <c r="H58" s="48">
        <v>40</v>
      </c>
      <c r="I58" s="48">
        <v>41</v>
      </c>
      <c r="J58" s="48">
        <v>50</v>
      </c>
    </row>
    <row r="59" spans="1:12" x14ac:dyDescent="0.35">
      <c r="B59" s="98" t="s">
        <v>128</v>
      </c>
      <c r="C59" s="95" t="s">
        <v>125</v>
      </c>
      <c r="D59" s="43">
        <v>3.591954E-2</v>
      </c>
      <c r="E59" s="43">
        <v>0.18768768799999999</v>
      </c>
      <c r="F59" s="43">
        <v>2.9841837999999999E-2</v>
      </c>
      <c r="G59" s="43">
        <v>0.15335614</v>
      </c>
      <c r="H59" s="43">
        <v>0.85980415600000004</v>
      </c>
      <c r="I59" s="43">
        <v>0.23580627600000001</v>
      </c>
      <c r="J59" s="44">
        <v>0.698458574</v>
      </c>
    </row>
    <row r="60" spans="1:12" x14ac:dyDescent="0.35">
      <c r="B60" s="99"/>
      <c r="C60" s="96"/>
      <c r="D60" s="14">
        <v>9.2678406000000005E-2</v>
      </c>
      <c r="E60" s="14">
        <v>5.2714812999999999E-2</v>
      </c>
      <c r="F60" s="14">
        <v>0.116482236</v>
      </c>
      <c r="G60" s="14">
        <v>1.9387359E-2</v>
      </c>
      <c r="H60" s="14">
        <v>0.216539493</v>
      </c>
      <c r="I60" s="14">
        <v>0.28451261799999999</v>
      </c>
      <c r="J60" s="45">
        <v>0.50690508499999998</v>
      </c>
    </row>
    <row r="61" spans="1:12" x14ac:dyDescent="0.35">
      <c r="B61" s="99"/>
      <c r="C61" s="96"/>
      <c r="D61" s="14">
        <v>5.8764271E-2</v>
      </c>
      <c r="E61" s="14">
        <v>3.5683896E-2</v>
      </c>
      <c r="F61" s="14">
        <v>3.4017461999999998E-2</v>
      </c>
      <c r="G61" s="14">
        <v>1.2853745999999999E-2</v>
      </c>
      <c r="H61" s="14">
        <v>0.37097542700000002</v>
      </c>
      <c r="I61" s="14">
        <v>0.60453033599999995</v>
      </c>
      <c r="J61" s="45">
        <v>0.48623748900000002</v>
      </c>
    </row>
    <row r="62" spans="1:12" x14ac:dyDescent="0.35">
      <c r="B62" s="99"/>
      <c r="C62" s="96"/>
      <c r="D62" s="14">
        <v>0</v>
      </c>
      <c r="E62" s="14">
        <v>3.5606195E-2</v>
      </c>
      <c r="F62" s="14">
        <v>0.60742971889999997</v>
      </c>
      <c r="G62" s="14">
        <v>8.5384944000000004E-2</v>
      </c>
      <c r="H62" s="14">
        <v>0.88046054900000004</v>
      </c>
      <c r="I62" s="14">
        <v>0.82933216899999995</v>
      </c>
      <c r="J62" s="45">
        <v>0.30322374699999999</v>
      </c>
    </row>
    <row r="63" spans="1:12" x14ac:dyDescent="0.35">
      <c r="B63" s="99"/>
      <c r="C63" s="96"/>
      <c r="D63" s="14">
        <v>5.6453320000000001E-2</v>
      </c>
      <c r="E63" s="14">
        <v>4.5960107E-2</v>
      </c>
      <c r="F63" s="14">
        <v>0.13206768499999999</v>
      </c>
      <c r="G63" s="14">
        <v>1.8527668000000001E-2</v>
      </c>
      <c r="H63" s="14">
        <v>0.29701793999999998</v>
      </c>
      <c r="I63" s="14">
        <v>1.0041951570000001</v>
      </c>
      <c r="J63" s="45">
        <v>9.6099944000000007E-2</v>
      </c>
    </row>
    <row r="64" spans="1:12" x14ac:dyDescent="0.35">
      <c r="B64" s="99"/>
      <c r="C64" s="96"/>
      <c r="D64" s="14">
        <v>2.3188E-2</v>
      </c>
      <c r="E64" s="14">
        <v>6.0655000000000001E-2</v>
      </c>
      <c r="F64" s="14">
        <v>5.8723999999999998E-2</v>
      </c>
      <c r="G64" s="14">
        <v>7.4737999999999999E-2</v>
      </c>
      <c r="H64" s="14">
        <v>0.10254199999999999</v>
      </c>
      <c r="I64" s="14">
        <v>0.124</v>
      </c>
      <c r="J64" s="45">
        <v>0.19306699999999999</v>
      </c>
    </row>
    <row r="65" spans="2:10" x14ac:dyDescent="0.35">
      <c r="B65" s="99"/>
      <c r="C65" s="96"/>
      <c r="D65" s="14">
        <v>0.16338900000000001</v>
      </c>
      <c r="E65" s="14">
        <v>4.7187E-2</v>
      </c>
      <c r="F65" s="14">
        <v>9.5131999999999994E-2</v>
      </c>
      <c r="G65" s="14">
        <v>6.2234999999999999E-2</v>
      </c>
      <c r="H65" s="14">
        <v>0.12393700000000001</v>
      </c>
      <c r="I65" s="14">
        <v>0.121174</v>
      </c>
      <c r="J65" s="45">
        <v>0.216476</v>
      </c>
    </row>
    <row r="66" spans="2:10" x14ac:dyDescent="0.35">
      <c r="B66" s="99"/>
      <c r="C66" s="96"/>
      <c r="D66" s="14">
        <v>8.7114999999999998E-2</v>
      </c>
      <c r="E66" s="14">
        <v>0.16334499999999999</v>
      </c>
      <c r="F66" s="14">
        <v>1.6173E-2</v>
      </c>
      <c r="G66" s="14">
        <v>0.24327099999999999</v>
      </c>
      <c r="H66" s="14">
        <v>0.226828</v>
      </c>
      <c r="I66" s="14">
        <v>0.26482099999999997</v>
      </c>
      <c r="J66" s="45">
        <v>0.330737</v>
      </c>
    </row>
    <row r="67" spans="2:10" x14ac:dyDescent="0.35">
      <c r="B67" s="99"/>
      <c r="C67" s="96"/>
      <c r="D67" s="14">
        <v>7.5235999999999997E-2</v>
      </c>
      <c r="E67" s="14">
        <v>6.1190000000000003E-3</v>
      </c>
      <c r="F67" s="14">
        <v>1.8377999999999999E-2</v>
      </c>
      <c r="G67" s="14">
        <v>1.0102999999999999E-2</v>
      </c>
      <c r="H67" s="14">
        <v>4.071E-3</v>
      </c>
      <c r="I67" s="14">
        <v>0.118953</v>
      </c>
      <c r="J67" s="45">
        <v>2.0476000000000001E-2</v>
      </c>
    </row>
    <row r="68" spans="2:10" x14ac:dyDescent="0.35">
      <c r="B68" s="99"/>
      <c r="C68" s="96"/>
      <c r="D68" s="14">
        <v>0</v>
      </c>
      <c r="E68" s="14">
        <v>5.5E-2</v>
      </c>
      <c r="F68" s="14">
        <v>0</v>
      </c>
      <c r="G68" s="14">
        <v>6.0999999999999999E-2</v>
      </c>
      <c r="H68" s="14">
        <v>3.7999999999999999E-2</v>
      </c>
      <c r="I68" s="14">
        <v>4.7E-2</v>
      </c>
      <c r="J68" s="45">
        <v>0.14000000000000001</v>
      </c>
    </row>
    <row r="69" spans="2:10" x14ac:dyDescent="0.35">
      <c r="B69" s="99"/>
      <c r="C69" s="96" t="s">
        <v>126</v>
      </c>
      <c r="D69" s="14">
        <v>2.5337999999999999E-2</v>
      </c>
      <c r="E69" s="14">
        <v>5.432E-2</v>
      </c>
      <c r="F69" s="14">
        <v>5.176E-2</v>
      </c>
      <c r="G69" s="14">
        <v>3.6158000000000003E-2</v>
      </c>
      <c r="H69" s="14">
        <v>9.5399999999999999E-2</v>
      </c>
      <c r="I69" s="14">
        <v>0.18790000000000001</v>
      </c>
      <c r="J69" s="45">
        <v>6.5600000000000006E-2</v>
      </c>
    </row>
    <row r="70" spans="2:10" x14ac:dyDescent="0.35">
      <c r="B70" s="99"/>
      <c r="C70" s="96"/>
      <c r="D70" s="14">
        <v>3.0977000000000001E-2</v>
      </c>
      <c r="E70" s="14">
        <v>6.3506000000000007E-2</v>
      </c>
      <c r="F70" s="14">
        <v>3.2162000000000003E-2</v>
      </c>
      <c r="G70" s="14">
        <v>0.29261199999999998</v>
      </c>
      <c r="H70" s="14">
        <v>0.1076</v>
      </c>
      <c r="I70" s="14">
        <v>0.1661</v>
      </c>
      <c r="J70" s="45">
        <v>6.2700000000000006E-2</v>
      </c>
    </row>
    <row r="71" spans="2:10" x14ac:dyDescent="0.35">
      <c r="B71" s="99"/>
      <c r="C71" s="96"/>
      <c r="D71" s="14">
        <v>5.1009999999999996E-3</v>
      </c>
      <c r="E71" s="14">
        <v>7.6569999999999999E-2</v>
      </c>
      <c r="F71" s="14">
        <v>6.3968999999999998E-2</v>
      </c>
      <c r="G71" s="14">
        <v>0.17039599999999999</v>
      </c>
      <c r="H71" s="14">
        <v>0.15540000000000001</v>
      </c>
      <c r="I71" s="14">
        <v>7.7899999999999997E-2</v>
      </c>
      <c r="J71" s="45">
        <v>8.4900000000000003E-2</v>
      </c>
    </row>
    <row r="72" spans="2:10" x14ac:dyDescent="0.35">
      <c r="B72" s="99"/>
      <c r="C72" s="96"/>
      <c r="D72" s="14">
        <v>0</v>
      </c>
      <c r="E72" s="14">
        <v>5.4385000000000003E-2</v>
      </c>
      <c r="F72" s="14">
        <v>1.5990000000000001E-2</v>
      </c>
      <c r="G72" s="14">
        <v>3.1085000000000002E-2</v>
      </c>
      <c r="H72" s="14">
        <v>0</v>
      </c>
      <c r="I72" s="14">
        <v>1.6964E-2</v>
      </c>
      <c r="J72" s="45">
        <v>2.4981E-2</v>
      </c>
    </row>
    <row r="73" spans="2:10" x14ac:dyDescent="0.35">
      <c r="B73" s="99"/>
      <c r="C73" s="96"/>
      <c r="D73" s="14">
        <v>1.073E-2</v>
      </c>
      <c r="E73" s="14">
        <v>3.6870000000000002E-3</v>
      </c>
      <c r="F73" s="14">
        <v>1.8728000000000002E-2</v>
      </c>
      <c r="G73" s="14">
        <v>1.2942E-2</v>
      </c>
      <c r="H73" s="14">
        <v>2.2152999999999999E-2</v>
      </c>
      <c r="I73" s="14">
        <v>9.7750000000000007E-3</v>
      </c>
      <c r="J73" s="45">
        <v>1.3687E-2</v>
      </c>
    </row>
    <row r="74" spans="2:10" x14ac:dyDescent="0.35">
      <c r="B74" s="99"/>
      <c r="C74" s="96"/>
      <c r="D74" s="14">
        <v>0.115243</v>
      </c>
      <c r="E74" s="14">
        <v>1.5826E-2</v>
      </c>
      <c r="F74" s="14">
        <v>6.8170000000000001E-3</v>
      </c>
      <c r="G74" s="14">
        <v>1.1650000000000001E-2</v>
      </c>
      <c r="H74" s="14">
        <v>3.6770000000000001E-3</v>
      </c>
      <c r="I74" s="14">
        <v>0</v>
      </c>
      <c r="J74" s="45">
        <v>5.4209999999999996E-3</v>
      </c>
    </row>
    <row r="75" spans="2:10" x14ac:dyDescent="0.35">
      <c r="B75" s="99"/>
      <c r="C75" s="96"/>
      <c r="D75" s="14">
        <v>0.18706999999999999</v>
      </c>
      <c r="E75" s="14">
        <v>5.7308999999999999E-2</v>
      </c>
      <c r="F75" s="14">
        <v>4.3480000000000003E-3</v>
      </c>
      <c r="G75" s="14">
        <v>1.6081000000000002E-2</v>
      </c>
      <c r="H75" s="14">
        <v>0</v>
      </c>
      <c r="I75" s="14">
        <v>6.7510000000000001E-3</v>
      </c>
      <c r="J75" s="45">
        <v>1.193E-2</v>
      </c>
    </row>
    <row r="76" spans="2:10" x14ac:dyDescent="0.35">
      <c r="B76" s="99"/>
      <c r="C76" s="96"/>
      <c r="D76" s="14">
        <v>0.14397599999999999</v>
      </c>
      <c r="E76" s="14">
        <v>1.2697E-2</v>
      </c>
      <c r="F76" s="14">
        <v>2.7465E-2</v>
      </c>
      <c r="G76" s="14">
        <v>0.111586</v>
      </c>
      <c r="H76" s="14">
        <v>4.3898E-2</v>
      </c>
      <c r="I76" s="14">
        <v>1.2522999999999999E-2</v>
      </c>
      <c r="J76" s="45">
        <v>0</v>
      </c>
    </row>
    <row r="77" spans="2:10" x14ac:dyDescent="0.35">
      <c r="B77" s="99"/>
      <c r="C77" s="96"/>
      <c r="D77" s="14">
        <v>0</v>
      </c>
      <c r="E77" s="14">
        <v>0</v>
      </c>
      <c r="F77" s="14">
        <v>0</v>
      </c>
      <c r="G77" s="14">
        <v>0</v>
      </c>
      <c r="H77" s="14">
        <v>0</v>
      </c>
      <c r="I77" s="14">
        <v>0</v>
      </c>
      <c r="J77" s="45">
        <v>0</v>
      </c>
    </row>
    <row r="78" spans="2:10" ht="15" thickBot="1" x14ac:dyDescent="0.4">
      <c r="B78" s="100"/>
      <c r="C78" s="97"/>
      <c r="D78" s="46">
        <v>0</v>
      </c>
      <c r="E78" s="46">
        <v>2.5000000000000001E-2</v>
      </c>
      <c r="F78" s="46">
        <v>0</v>
      </c>
      <c r="G78" s="46">
        <v>0</v>
      </c>
      <c r="H78" s="46">
        <v>0</v>
      </c>
      <c r="I78" s="46">
        <v>0</v>
      </c>
      <c r="J78" s="47">
        <v>0</v>
      </c>
    </row>
    <row r="79" spans="2:10" x14ac:dyDescent="0.35">
      <c r="B79" s="98" t="s">
        <v>129</v>
      </c>
      <c r="C79" s="95" t="s">
        <v>125</v>
      </c>
      <c r="D79" s="43">
        <v>3.591954E-2</v>
      </c>
      <c r="E79" s="43">
        <v>3.7537538000000002E-2</v>
      </c>
      <c r="F79" s="43">
        <v>0.119367353</v>
      </c>
      <c r="G79" s="43">
        <v>5.8983131000000001E-2</v>
      </c>
      <c r="H79" s="43">
        <v>0.14330069300000001</v>
      </c>
      <c r="I79" s="43">
        <v>0.12697261000000001</v>
      </c>
      <c r="J79" s="44">
        <v>0.256904303</v>
      </c>
    </row>
    <row r="80" spans="2:10" x14ac:dyDescent="0.35">
      <c r="B80" s="99"/>
      <c r="C80" s="96"/>
      <c r="D80" s="14">
        <v>9.2678406000000005E-2</v>
      </c>
      <c r="E80" s="14">
        <v>6.2299324000000003E-2</v>
      </c>
      <c r="F80" s="14">
        <v>5.8241118000000001E-2</v>
      </c>
      <c r="G80" s="14">
        <v>2.4234199000000001E-2</v>
      </c>
      <c r="H80" s="14">
        <v>4.1245617999999998E-2</v>
      </c>
      <c r="I80" s="14">
        <v>6.8035626000000002E-2</v>
      </c>
      <c r="J80" s="45">
        <v>2.3948272E-2</v>
      </c>
    </row>
    <row r="81" spans="2:10" x14ac:dyDescent="0.35">
      <c r="B81" s="99"/>
      <c r="C81" s="96"/>
      <c r="D81" s="14">
        <v>5.8764271E-2</v>
      </c>
      <c r="E81" s="14">
        <v>1.9214405E-2</v>
      </c>
      <c r="F81" s="14">
        <v>3.4017461999999998E-2</v>
      </c>
      <c r="G81" s="14">
        <v>1.9280618999999999E-2</v>
      </c>
      <c r="H81" s="14">
        <v>3.0630998999999999E-2</v>
      </c>
      <c r="I81" s="14">
        <v>0.10925247</v>
      </c>
      <c r="J81" s="45">
        <v>3.4121929000000002E-2</v>
      </c>
    </row>
    <row r="82" spans="2:10" x14ac:dyDescent="0.35">
      <c r="B82" s="99"/>
      <c r="C82" s="96"/>
      <c r="D82" s="14">
        <v>0</v>
      </c>
      <c r="E82" s="14">
        <v>5.3409292999999997E-2</v>
      </c>
      <c r="F82" s="14">
        <v>5.0200803000000002E-2</v>
      </c>
      <c r="G82" s="14">
        <v>7.1154120000000001E-2</v>
      </c>
      <c r="H82" s="14">
        <v>3.3863866999999999E-2</v>
      </c>
      <c r="I82" s="14">
        <v>0.378291867</v>
      </c>
      <c r="J82" s="45">
        <v>0.111714012</v>
      </c>
    </row>
    <row r="83" spans="2:10" x14ac:dyDescent="0.35">
      <c r="B83" s="99"/>
      <c r="C83" s="96"/>
      <c r="D83" s="14">
        <v>5.6453320000000001E-2</v>
      </c>
      <c r="E83" s="14">
        <v>2.2980053E-2</v>
      </c>
      <c r="F83" s="14">
        <v>5.7779612000000001E-2</v>
      </c>
      <c r="G83" s="14">
        <v>5.5583003999999998E-2</v>
      </c>
      <c r="H83" s="14">
        <v>0.14652884999999999</v>
      </c>
      <c r="I83" s="14">
        <v>0.63092524699999997</v>
      </c>
      <c r="J83" s="45">
        <v>5.2054136000000001E-2</v>
      </c>
    </row>
    <row r="84" spans="2:10" x14ac:dyDescent="0.35">
      <c r="B84" s="99"/>
      <c r="C84" s="96"/>
      <c r="D84" s="14">
        <v>0.115942</v>
      </c>
      <c r="E84" s="14">
        <v>1.0109E-2</v>
      </c>
      <c r="F84" s="14">
        <v>1.3050000000000001E-2</v>
      </c>
      <c r="G84" s="14">
        <v>0.114982</v>
      </c>
      <c r="H84" s="14">
        <v>9.0111999999999998E-2</v>
      </c>
      <c r="I84" s="14">
        <v>7.5919E-2</v>
      </c>
      <c r="J84" s="45">
        <v>0.15848799999999999</v>
      </c>
    </row>
    <row r="85" spans="2:10" x14ac:dyDescent="0.35">
      <c r="B85" s="99"/>
      <c r="C85" s="96"/>
      <c r="D85" s="14">
        <v>4.1001000000000003E-2</v>
      </c>
      <c r="E85" s="14">
        <v>1.1797E-2</v>
      </c>
      <c r="F85" s="14">
        <v>2.643E-3</v>
      </c>
      <c r="G85" s="14">
        <v>3.7784999999999999E-2</v>
      </c>
      <c r="H85" s="14">
        <v>6.7404000000000006E-2</v>
      </c>
      <c r="I85" s="14">
        <v>8.9902999999999997E-2</v>
      </c>
      <c r="J85" s="45">
        <v>0.17077600000000001</v>
      </c>
    </row>
    <row r="86" spans="2:10" x14ac:dyDescent="0.35">
      <c r="B86" s="99"/>
      <c r="C86" s="96"/>
      <c r="D86" s="14">
        <v>7.5235999999999997E-2</v>
      </c>
      <c r="E86" s="14">
        <v>0.19601399999999999</v>
      </c>
      <c r="F86" s="14">
        <v>0</v>
      </c>
      <c r="G86" s="14">
        <v>0.24011099999999999</v>
      </c>
      <c r="H86" s="14">
        <v>0.21129200000000001</v>
      </c>
      <c r="I86" s="14">
        <v>0.280553</v>
      </c>
      <c r="J86" s="45">
        <v>0.29873</v>
      </c>
    </row>
    <row r="87" spans="2:10" x14ac:dyDescent="0.35">
      <c r="B87" s="99"/>
      <c r="C87" s="96"/>
      <c r="D87" s="14">
        <v>0.189882</v>
      </c>
      <c r="E87" s="14">
        <v>5.9149E-2</v>
      </c>
      <c r="F87" s="14">
        <v>0.137325</v>
      </c>
      <c r="G87" s="14">
        <v>6.0615000000000002E-2</v>
      </c>
      <c r="H87" s="14">
        <v>0.142485</v>
      </c>
      <c r="I87" s="14">
        <v>0.63452299999999995</v>
      </c>
      <c r="J87" s="45">
        <v>0.27130799999999999</v>
      </c>
    </row>
    <row r="88" spans="2:10" x14ac:dyDescent="0.35">
      <c r="B88" s="99"/>
      <c r="C88" s="96"/>
      <c r="D88" s="14"/>
      <c r="E88" s="14"/>
      <c r="F88" s="14"/>
      <c r="G88" s="14"/>
      <c r="H88" s="14"/>
      <c r="I88" s="14"/>
      <c r="J88" s="45"/>
    </row>
    <row r="89" spans="2:10" x14ac:dyDescent="0.35">
      <c r="B89" s="99"/>
      <c r="C89" s="96" t="s">
        <v>126</v>
      </c>
      <c r="D89" s="14">
        <v>0</v>
      </c>
      <c r="E89" s="14">
        <v>1.8107000000000002E-2</v>
      </c>
      <c r="F89" s="14">
        <v>1.294E-2</v>
      </c>
      <c r="G89" s="14">
        <v>0.12230100000000001</v>
      </c>
      <c r="H89" s="14">
        <v>0.140268</v>
      </c>
      <c r="I89" s="14">
        <v>0.115629</v>
      </c>
      <c r="J89" s="45">
        <v>0.16101099999999999</v>
      </c>
    </row>
    <row r="90" spans="2:10" x14ac:dyDescent="0.35">
      <c r="B90" s="99"/>
      <c r="C90" s="96"/>
      <c r="D90" s="14">
        <v>0.197128</v>
      </c>
      <c r="E90" s="14">
        <v>8.4673999999999999E-2</v>
      </c>
      <c r="F90" s="14">
        <v>1.3783999999999999E-2</v>
      </c>
      <c r="G90" s="14">
        <v>0.16298699999999999</v>
      </c>
      <c r="H90" s="14">
        <v>0.21140800000000001</v>
      </c>
      <c r="I90" s="14">
        <v>0.17760000000000001</v>
      </c>
      <c r="J90" s="45">
        <v>0.11841699999999999</v>
      </c>
    </row>
    <row r="91" spans="2:10" x14ac:dyDescent="0.35">
      <c r="B91" s="99"/>
      <c r="C91" s="96"/>
      <c r="D91" s="14">
        <v>2.5503999999999999E-2</v>
      </c>
      <c r="E91" s="14">
        <v>8.6449999999999999E-2</v>
      </c>
      <c r="F91" s="14">
        <v>2.7813000000000001E-2</v>
      </c>
      <c r="G91" s="14">
        <v>0.111084</v>
      </c>
      <c r="H91" s="14">
        <v>0.17391899999999999</v>
      </c>
      <c r="I91" s="14">
        <v>0.16298899999999999</v>
      </c>
      <c r="J91" s="45">
        <v>4.2472000000000003E-2</v>
      </c>
    </row>
    <row r="92" spans="2:10" x14ac:dyDescent="0.35">
      <c r="B92" s="99"/>
      <c r="C92" s="96"/>
      <c r="D92" s="14">
        <v>9.2207999999999998E-2</v>
      </c>
      <c r="E92" s="14">
        <v>4.7586999999999997E-2</v>
      </c>
      <c r="F92" s="14">
        <v>7.9949000000000006E-2</v>
      </c>
      <c r="G92" s="14">
        <v>4.6627000000000002E-2</v>
      </c>
      <c r="H92" s="14">
        <v>0.116163</v>
      </c>
      <c r="I92" s="14">
        <v>6.7853999999999998E-2</v>
      </c>
      <c r="J92" s="45">
        <v>4.9963E-2</v>
      </c>
    </row>
    <row r="93" spans="2:10" x14ac:dyDescent="0.35">
      <c r="B93" s="99"/>
      <c r="C93" s="96"/>
      <c r="D93" s="14">
        <v>3.5764999999999998E-2</v>
      </c>
      <c r="E93" s="14">
        <v>2.5805999999999999E-2</v>
      </c>
      <c r="F93" s="14">
        <v>8.4278000000000006E-2</v>
      </c>
      <c r="G93" s="14">
        <v>5.1767000000000001E-2</v>
      </c>
      <c r="H93" s="14">
        <v>4.4306999999999999E-2</v>
      </c>
      <c r="I93" s="14">
        <v>3.9100999999999997E-2</v>
      </c>
      <c r="J93" s="45">
        <v>6.8436999999999998E-2</v>
      </c>
    </row>
    <row r="94" spans="2:10" x14ac:dyDescent="0.35">
      <c r="B94" s="99"/>
      <c r="C94" s="96"/>
      <c r="D94" s="14">
        <v>0.106378</v>
      </c>
      <c r="E94" s="14">
        <v>4.4311999999999997E-2</v>
      </c>
      <c r="F94" s="14">
        <v>3.0675999999999998E-2</v>
      </c>
      <c r="G94" s="14">
        <v>3.7863000000000001E-2</v>
      </c>
      <c r="H94" s="14">
        <v>2.9416000000000001E-2</v>
      </c>
      <c r="I94" s="14">
        <v>2.6488999999999999E-2</v>
      </c>
      <c r="J94" s="45">
        <v>2.1684999999999999E-2</v>
      </c>
    </row>
    <row r="95" spans="2:10" x14ac:dyDescent="0.35">
      <c r="B95" s="99"/>
      <c r="C95" s="96"/>
      <c r="D95" s="14">
        <v>2.6643199999999999E-2</v>
      </c>
      <c r="E95" s="14">
        <v>2.5395000000000001E-2</v>
      </c>
      <c r="F95" s="14">
        <v>3.0439000000000001E-2</v>
      </c>
      <c r="G95" s="14">
        <v>2.5127E-2</v>
      </c>
      <c r="H95" s="14">
        <v>2.3629000000000001E-2</v>
      </c>
      <c r="I95" s="14">
        <v>7.9301999999999997E-2</v>
      </c>
      <c r="J95" s="45">
        <v>2.3861E-2</v>
      </c>
    </row>
    <row r="96" spans="2:10" x14ac:dyDescent="0.35">
      <c r="B96" s="99"/>
      <c r="C96" s="96"/>
      <c r="D96" s="14">
        <v>0.12094000000000001</v>
      </c>
      <c r="E96" s="14">
        <v>9.5516000000000004E-2</v>
      </c>
      <c r="F96" s="14">
        <v>1.5315E-2</v>
      </c>
      <c r="G96" s="14">
        <v>2.1441999999999999E-2</v>
      </c>
      <c r="H96" s="14">
        <v>1.8598E-2</v>
      </c>
      <c r="I96" s="14">
        <v>2.3657000000000001E-2</v>
      </c>
      <c r="J96" s="45">
        <v>0</v>
      </c>
    </row>
    <row r="97" spans="2:10" x14ac:dyDescent="0.35">
      <c r="B97" s="99"/>
      <c r="C97" s="96"/>
      <c r="D97" s="14"/>
      <c r="E97" s="14"/>
      <c r="F97" s="14"/>
      <c r="G97" s="14"/>
      <c r="H97" s="14"/>
      <c r="I97" s="14"/>
      <c r="J97" s="45"/>
    </row>
    <row r="98" spans="2:10" ht="15" thickBot="1" x14ac:dyDescent="0.4">
      <c r="B98" s="100"/>
      <c r="C98" s="97"/>
      <c r="D98" s="46"/>
      <c r="E98" s="46"/>
      <c r="F98" s="46"/>
      <c r="G98" s="46"/>
      <c r="H98" s="46"/>
      <c r="I98" s="46"/>
      <c r="J98" s="47"/>
    </row>
  </sheetData>
  <mergeCells count="9">
    <mergeCell ref="B79:B98"/>
    <mergeCell ref="C79:C88"/>
    <mergeCell ref="C89:C98"/>
    <mergeCell ref="A3:A55"/>
    <mergeCell ref="B1:L1"/>
    <mergeCell ref="D57:J57"/>
    <mergeCell ref="C59:C68"/>
    <mergeCell ref="C69:C78"/>
    <mergeCell ref="B59:B7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B33EF-E27B-4154-96A8-7001DCA9BEFE}">
  <dimension ref="B2:AG50"/>
  <sheetViews>
    <sheetView workbookViewId="0">
      <selection activeCell="M30" sqref="M30"/>
    </sheetView>
  </sheetViews>
  <sheetFormatPr defaultRowHeight="14.5" x14ac:dyDescent="0.35"/>
  <cols>
    <col min="2" max="2" width="13.1796875" bestFit="1" customWidth="1"/>
    <col min="25" max="25" width="13.7265625" bestFit="1" customWidth="1"/>
    <col min="26" max="26" width="10.1796875" bestFit="1" customWidth="1"/>
    <col min="27" max="27" width="17.453125" bestFit="1" customWidth="1"/>
    <col min="28" max="28" width="32" bestFit="1" customWidth="1"/>
    <col min="29" max="29" width="18.26953125" bestFit="1" customWidth="1"/>
  </cols>
  <sheetData>
    <row r="2" spans="2:33" x14ac:dyDescent="0.35">
      <c r="B2" s="7"/>
      <c r="C2" s="5" t="s">
        <v>6</v>
      </c>
      <c r="D2" s="102" t="s">
        <v>25</v>
      </c>
      <c r="E2" s="102"/>
      <c r="F2" s="102"/>
      <c r="G2" s="102"/>
      <c r="H2" s="102"/>
      <c r="I2" s="102" t="s">
        <v>26</v>
      </c>
      <c r="J2" s="102"/>
      <c r="K2" s="102"/>
      <c r="L2" s="102"/>
      <c r="M2" s="102"/>
      <c r="N2" s="102" t="s">
        <v>27</v>
      </c>
      <c r="O2" s="102"/>
      <c r="P2" s="102"/>
      <c r="Q2" s="102"/>
      <c r="R2" s="102"/>
      <c r="S2" s="102" t="s">
        <v>28</v>
      </c>
      <c r="T2" s="102"/>
      <c r="U2" s="102"/>
      <c r="V2" s="102"/>
      <c r="W2" s="102"/>
      <c r="X2" s="2"/>
      <c r="Y2" s="5" t="s">
        <v>6</v>
      </c>
      <c r="Z2" s="12" t="s">
        <v>25</v>
      </c>
      <c r="AA2" s="12" t="s">
        <v>26</v>
      </c>
      <c r="AB2" s="12" t="s">
        <v>27</v>
      </c>
      <c r="AC2" s="12" t="s">
        <v>28</v>
      </c>
      <c r="AD2" s="15"/>
      <c r="AE2" s="15"/>
      <c r="AF2" s="15"/>
      <c r="AG2" s="15"/>
    </row>
    <row r="3" spans="2:33" ht="15" customHeight="1" x14ac:dyDescent="0.35">
      <c r="B3" s="82" t="s">
        <v>22</v>
      </c>
      <c r="C3" s="12" t="s">
        <v>19</v>
      </c>
      <c r="D3" s="12">
        <v>8260000</v>
      </c>
      <c r="E3" s="12">
        <v>13820000</v>
      </c>
      <c r="F3" s="12">
        <v>4760000</v>
      </c>
      <c r="G3" s="12">
        <v>5300000</v>
      </c>
      <c r="H3" s="12">
        <v>6500000</v>
      </c>
      <c r="I3" s="12">
        <v>4480000</v>
      </c>
      <c r="J3" s="12">
        <v>2700000</v>
      </c>
      <c r="K3" s="12">
        <v>14460000</v>
      </c>
      <c r="L3" s="12">
        <v>1260000</v>
      </c>
      <c r="M3" s="12">
        <v>4700000</v>
      </c>
      <c r="N3" s="12">
        <v>1080000</v>
      </c>
      <c r="O3" s="12">
        <v>580000</v>
      </c>
      <c r="P3" s="12">
        <v>5540000</v>
      </c>
      <c r="Q3" s="12">
        <v>170000</v>
      </c>
      <c r="R3" s="12">
        <v>120000</v>
      </c>
      <c r="S3" s="12">
        <v>520000</v>
      </c>
      <c r="T3" s="12">
        <v>20000</v>
      </c>
      <c r="U3" s="12">
        <v>660000</v>
      </c>
      <c r="V3" s="12">
        <v>1988000</v>
      </c>
      <c r="W3" s="12">
        <v>1010000</v>
      </c>
      <c r="X3" s="2"/>
      <c r="Y3" s="7"/>
      <c r="Z3" s="12" t="s">
        <v>1</v>
      </c>
      <c r="AA3" s="12" t="s">
        <v>29</v>
      </c>
      <c r="AB3" s="12" t="s">
        <v>30</v>
      </c>
      <c r="AC3" s="12" t="s">
        <v>31</v>
      </c>
    </row>
    <row r="4" spans="2:33" ht="15" customHeight="1" x14ac:dyDescent="0.35">
      <c r="B4" s="82"/>
      <c r="C4" s="12" t="s">
        <v>20</v>
      </c>
      <c r="D4" s="12">
        <v>42800</v>
      </c>
      <c r="E4" s="12">
        <v>172000</v>
      </c>
      <c r="F4" s="12">
        <v>312000</v>
      </c>
      <c r="G4" s="12">
        <v>88000</v>
      </c>
      <c r="H4" s="12">
        <v>56000</v>
      </c>
      <c r="I4" s="12">
        <v>4000</v>
      </c>
      <c r="J4" s="12">
        <v>32000</v>
      </c>
      <c r="K4" s="12">
        <v>4800</v>
      </c>
      <c r="L4" s="12">
        <v>10000</v>
      </c>
      <c r="M4" s="12">
        <v>20</v>
      </c>
      <c r="N4" s="12">
        <v>64000</v>
      </c>
      <c r="O4" s="12">
        <v>4200</v>
      </c>
      <c r="P4" s="12">
        <v>500</v>
      </c>
      <c r="Q4" s="12">
        <v>20</v>
      </c>
      <c r="R4" s="12">
        <v>5000</v>
      </c>
      <c r="S4" s="12">
        <v>34000</v>
      </c>
      <c r="T4" s="12">
        <v>38000</v>
      </c>
      <c r="U4" s="12">
        <v>22400</v>
      </c>
      <c r="V4" s="12">
        <v>60</v>
      </c>
      <c r="W4" s="12">
        <v>1300</v>
      </c>
      <c r="X4" s="2"/>
      <c r="Y4" s="101" t="s">
        <v>32</v>
      </c>
      <c r="Z4" s="12">
        <v>7.0289999999999999</v>
      </c>
      <c r="AA4" s="12">
        <v>12.2</v>
      </c>
      <c r="AB4" s="12">
        <v>12.88</v>
      </c>
      <c r="AC4" s="12">
        <v>43.805999999999997</v>
      </c>
    </row>
    <row r="5" spans="2:33" x14ac:dyDescent="0.35">
      <c r="B5" s="82"/>
      <c r="C5" s="12" t="s">
        <v>21</v>
      </c>
      <c r="D5" s="12">
        <v>20200</v>
      </c>
      <c r="E5" s="12">
        <v>130000</v>
      </c>
      <c r="F5" s="12">
        <v>6400</v>
      </c>
      <c r="G5" s="12">
        <v>12000</v>
      </c>
      <c r="H5" s="12">
        <v>8600</v>
      </c>
      <c r="I5" s="12">
        <v>1500</v>
      </c>
      <c r="J5" s="12">
        <v>240</v>
      </c>
      <c r="K5" s="12">
        <v>2400</v>
      </c>
      <c r="L5" s="12">
        <v>2020</v>
      </c>
      <c r="M5" s="12">
        <v>600</v>
      </c>
      <c r="N5" s="12">
        <v>480</v>
      </c>
      <c r="O5" s="12">
        <v>80</v>
      </c>
      <c r="P5" s="12">
        <v>60</v>
      </c>
      <c r="Q5" s="12">
        <v>20</v>
      </c>
      <c r="R5" s="12">
        <v>20</v>
      </c>
      <c r="S5" s="12">
        <v>700</v>
      </c>
      <c r="T5" s="12">
        <v>420</v>
      </c>
      <c r="U5" s="12">
        <v>200</v>
      </c>
      <c r="V5" s="12">
        <v>80</v>
      </c>
      <c r="W5" s="12">
        <v>4400</v>
      </c>
      <c r="X5" s="2"/>
      <c r="Y5" s="101"/>
      <c r="Z5" s="12">
        <v>12.75</v>
      </c>
      <c r="AA5" s="12">
        <v>22.457999999999998</v>
      </c>
      <c r="AB5" s="12">
        <v>46.3</v>
      </c>
      <c r="AC5" s="12">
        <v>15.836</v>
      </c>
    </row>
    <row r="6" spans="2:33" x14ac:dyDescent="0.35"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2"/>
      <c r="Y6" s="101"/>
      <c r="Z6" s="12">
        <v>9.9359999999999999</v>
      </c>
      <c r="AA6" s="12">
        <v>17.760000000000002</v>
      </c>
      <c r="AB6" s="12">
        <v>38.018999999999998</v>
      </c>
      <c r="AC6" s="12">
        <v>39.049999999999997</v>
      </c>
    </row>
    <row r="7" spans="2:33" x14ac:dyDescent="0.35">
      <c r="B7" s="82" t="s">
        <v>23</v>
      </c>
      <c r="C7" s="12" t="s">
        <v>19</v>
      </c>
      <c r="D7" s="12">
        <v>450000</v>
      </c>
      <c r="E7" s="12">
        <v>965000</v>
      </c>
      <c r="F7" s="12">
        <v>525000</v>
      </c>
      <c r="G7" s="12">
        <v>955000</v>
      </c>
      <c r="H7" s="12">
        <v>530000</v>
      </c>
      <c r="I7" s="12">
        <v>560000</v>
      </c>
      <c r="J7" s="12">
        <v>425000</v>
      </c>
      <c r="K7" s="12">
        <v>500000</v>
      </c>
      <c r="L7" s="12">
        <v>525000</v>
      </c>
      <c r="M7" s="12">
        <v>305000</v>
      </c>
      <c r="N7" s="12">
        <v>200000</v>
      </c>
      <c r="O7" s="12">
        <v>340000</v>
      </c>
      <c r="P7" s="12">
        <v>465000</v>
      </c>
      <c r="Q7" s="12">
        <v>415000</v>
      </c>
      <c r="R7" s="12">
        <v>125000</v>
      </c>
      <c r="S7" s="12">
        <v>75000</v>
      </c>
      <c r="T7" s="12">
        <v>2795000</v>
      </c>
      <c r="U7" s="12">
        <v>960000</v>
      </c>
      <c r="V7" s="12">
        <v>650000</v>
      </c>
      <c r="W7" s="12">
        <v>1670000</v>
      </c>
      <c r="X7" s="2"/>
      <c r="Y7" s="101"/>
      <c r="Z7" s="12">
        <v>8.2530000000000001</v>
      </c>
      <c r="AA7" s="12">
        <v>18.727</v>
      </c>
      <c r="AB7" s="12">
        <v>70.384</v>
      </c>
      <c r="AC7" s="12">
        <v>46.134</v>
      </c>
    </row>
    <row r="8" spans="2:33" x14ac:dyDescent="0.35">
      <c r="B8" s="82"/>
      <c r="C8" s="12" t="s">
        <v>20</v>
      </c>
      <c r="D8" s="12">
        <v>7000</v>
      </c>
      <c r="E8" s="12">
        <v>8500</v>
      </c>
      <c r="F8" s="12">
        <v>13500</v>
      </c>
      <c r="G8" s="12">
        <v>13000</v>
      </c>
      <c r="H8" s="12"/>
      <c r="I8" s="12">
        <v>8500</v>
      </c>
      <c r="J8" s="12">
        <v>11000</v>
      </c>
      <c r="K8" s="12">
        <v>8000</v>
      </c>
      <c r="L8" s="12">
        <v>7500</v>
      </c>
      <c r="M8" s="12">
        <v>10000</v>
      </c>
      <c r="N8" s="12">
        <v>8150</v>
      </c>
      <c r="O8" s="12">
        <v>3500</v>
      </c>
      <c r="P8" s="12">
        <v>5000</v>
      </c>
      <c r="Q8" s="12">
        <v>7000</v>
      </c>
      <c r="R8" s="12">
        <v>9000</v>
      </c>
      <c r="S8" s="12">
        <v>4500</v>
      </c>
      <c r="T8" s="12">
        <v>14000</v>
      </c>
      <c r="U8" s="12">
        <v>6500</v>
      </c>
      <c r="V8" s="12">
        <v>7000</v>
      </c>
      <c r="W8" s="12">
        <v>9000</v>
      </c>
      <c r="X8" s="2"/>
      <c r="Y8" s="101"/>
      <c r="Z8" s="12">
        <v>3.3660000000000001</v>
      </c>
      <c r="AA8" s="12">
        <v>6.4799999999999996E-2</v>
      </c>
      <c r="AB8" s="12">
        <v>31.024999999999999</v>
      </c>
      <c r="AC8" s="12">
        <v>41.093000000000004</v>
      </c>
    </row>
    <row r="9" spans="2:33" x14ac:dyDescent="0.35">
      <c r="B9" s="82"/>
      <c r="C9" s="12" t="s">
        <v>21</v>
      </c>
      <c r="D9" s="12">
        <v>2500</v>
      </c>
      <c r="E9" s="12">
        <v>1100</v>
      </c>
      <c r="F9" s="12">
        <v>1000</v>
      </c>
      <c r="G9" s="12">
        <v>5000</v>
      </c>
      <c r="H9" s="12">
        <v>4350</v>
      </c>
      <c r="I9" s="12">
        <v>4100</v>
      </c>
      <c r="J9" s="12">
        <v>2150</v>
      </c>
      <c r="K9" s="12">
        <v>7000</v>
      </c>
      <c r="L9" s="12">
        <v>2750</v>
      </c>
      <c r="M9" s="12">
        <v>1250</v>
      </c>
      <c r="N9" s="12">
        <v>175</v>
      </c>
      <c r="O9" s="12">
        <v>485</v>
      </c>
      <c r="P9" s="12">
        <v>1500</v>
      </c>
      <c r="Q9" s="12">
        <v>850</v>
      </c>
      <c r="R9" s="12">
        <v>715</v>
      </c>
      <c r="S9" s="12">
        <v>3000</v>
      </c>
      <c r="T9" s="12">
        <v>1000</v>
      </c>
      <c r="U9" s="12">
        <v>1500</v>
      </c>
      <c r="V9" s="12">
        <v>11750</v>
      </c>
      <c r="W9" s="12">
        <v>4150</v>
      </c>
      <c r="X9" s="2"/>
      <c r="Y9" s="7"/>
      <c r="Z9" s="7"/>
      <c r="AA9" s="7"/>
      <c r="AB9" s="7"/>
      <c r="AC9" s="7"/>
    </row>
    <row r="10" spans="2:33" x14ac:dyDescent="0.35"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2"/>
      <c r="Y10" s="101" t="s">
        <v>33</v>
      </c>
      <c r="Z10" s="4">
        <v>9.94</v>
      </c>
      <c r="AA10" s="4">
        <v>18.3</v>
      </c>
      <c r="AB10" s="4">
        <v>5.2240000000000002</v>
      </c>
      <c r="AC10" s="4">
        <v>10.78</v>
      </c>
    </row>
    <row r="11" spans="2:33" x14ac:dyDescent="0.35">
      <c r="B11" s="82" t="s">
        <v>24</v>
      </c>
      <c r="C11" s="12" t="s">
        <v>19</v>
      </c>
      <c r="D11" s="12">
        <v>35000</v>
      </c>
      <c r="E11" s="12">
        <v>26000</v>
      </c>
      <c r="F11" s="12">
        <v>20000</v>
      </c>
      <c r="G11" s="12">
        <v>45000</v>
      </c>
      <c r="H11" s="12">
        <v>28500</v>
      </c>
      <c r="I11" s="12">
        <v>56000</v>
      </c>
      <c r="J11" s="12">
        <v>22500</v>
      </c>
      <c r="K11" s="12">
        <v>90000</v>
      </c>
      <c r="L11" s="12">
        <v>27500</v>
      </c>
      <c r="M11" s="12">
        <v>8500</v>
      </c>
      <c r="N11" s="12">
        <v>25000</v>
      </c>
      <c r="O11" s="12">
        <v>55000</v>
      </c>
      <c r="P11" s="12">
        <v>29000</v>
      </c>
      <c r="Q11" s="12">
        <v>7500</v>
      </c>
      <c r="R11" s="12">
        <v>7500</v>
      </c>
      <c r="S11" s="12">
        <v>1000</v>
      </c>
      <c r="T11" s="12">
        <v>14500</v>
      </c>
      <c r="U11" s="12">
        <v>11500</v>
      </c>
      <c r="V11" s="12">
        <v>19000</v>
      </c>
      <c r="W11" s="12">
        <v>11500</v>
      </c>
      <c r="X11" s="2"/>
      <c r="Y11" s="82"/>
      <c r="Z11" s="4">
        <v>13.75</v>
      </c>
      <c r="AA11" s="4">
        <v>23.94</v>
      </c>
      <c r="AB11" s="4">
        <v>150</v>
      </c>
      <c r="AC11" s="4">
        <v>0.74</v>
      </c>
    </row>
    <row r="12" spans="2:33" x14ac:dyDescent="0.35">
      <c r="B12" s="82"/>
      <c r="C12" s="12" t="s">
        <v>20</v>
      </c>
      <c r="D12" s="12">
        <v>11000</v>
      </c>
      <c r="E12" s="12">
        <v>10000</v>
      </c>
      <c r="F12" s="12">
        <v>45000</v>
      </c>
      <c r="G12" s="12">
        <v>49500</v>
      </c>
      <c r="H12" s="12">
        <v>7500</v>
      </c>
      <c r="I12" s="12">
        <v>140</v>
      </c>
      <c r="J12" s="12">
        <v>105</v>
      </c>
      <c r="K12" s="12">
        <v>25</v>
      </c>
      <c r="L12" s="12">
        <v>30</v>
      </c>
      <c r="M12" s="12">
        <v>5</v>
      </c>
      <c r="N12" s="12">
        <v>550</v>
      </c>
      <c r="O12" s="12">
        <v>230</v>
      </c>
      <c r="P12" s="12">
        <v>50</v>
      </c>
      <c r="Q12" s="12">
        <v>5</v>
      </c>
      <c r="R12" s="12">
        <v>5</v>
      </c>
      <c r="S12" s="12">
        <v>1400</v>
      </c>
      <c r="T12" s="12">
        <v>2000</v>
      </c>
      <c r="U12" s="12">
        <v>230</v>
      </c>
      <c r="V12" s="12">
        <v>1200</v>
      </c>
      <c r="W12" s="12">
        <v>250</v>
      </c>
      <c r="X12" s="2"/>
      <c r="Y12" s="82"/>
      <c r="Z12" s="4">
        <v>17.28</v>
      </c>
      <c r="AA12" s="4">
        <v>30.72</v>
      </c>
      <c r="AB12" s="4">
        <v>130.5</v>
      </c>
      <c r="AC12" s="4">
        <v>22.72</v>
      </c>
    </row>
    <row r="13" spans="2:33" x14ac:dyDescent="0.35">
      <c r="B13" s="82"/>
      <c r="C13" s="12" t="s">
        <v>21</v>
      </c>
      <c r="D13" s="12">
        <v>2000</v>
      </c>
      <c r="E13" s="12">
        <v>900</v>
      </c>
      <c r="F13" s="12">
        <v>50</v>
      </c>
      <c r="G13" s="12">
        <v>715</v>
      </c>
      <c r="H13" s="12">
        <v>550</v>
      </c>
      <c r="I13" s="12">
        <v>5</v>
      </c>
      <c r="J13" s="12">
        <v>100</v>
      </c>
      <c r="K13" s="12">
        <v>45</v>
      </c>
      <c r="L13" s="12">
        <v>20</v>
      </c>
      <c r="M13" s="12">
        <v>5</v>
      </c>
      <c r="N13" s="12">
        <v>5</v>
      </c>
      <c r="O13" s="12">
        <v>5</v>
      </c>
      <c r="P13" s="12">
        <v>55</v>
      </c>
      <c r="Q13" s="12">
        <v>5</v>
      </c>
      <c r="R13" s="12">
        <v>5</v>
      </c>
      <c r="S13" s="12">
        <v>85</v>
      </c>
      <c r="T13" s="12">
        <v>5</v>
      </c>
      <c r="U13" s="12">
        <v>45</v>
      </c>
      <c r="V13" s="12">
        <v>30</v>
      </c>
      <c r="W13" s="12">
        <v>15</v>
      </c>
      <c r="X13" s="2"/>
      <c r="Y13" s="82"/>
      <c r="Z13" s="4">
        <v>9.4844000000000008</v>
      </c>
      <c r="AA13" s="4">
        <v>7.93</v>
      </c>
      <c r="AB13" s="4">
        <v>33.200000000000003</v>
      </c>
      <c r="AC13" s="4">
        <v>45.54</v>
      </c>
    </row>
    <row r="14" spans="2:33" x14ac:dyDescent="0.35"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2"/>
      <c r="Y14" s="82"/>
      <c r="Z14" s="4">
        <v>4.1310000000000002</v>
      </c>
      <c r="AA14" s="4">
        <v>0.36720000000000003</v>
      </c>
      <c r="AB14" s="4">
        <v>71.540000000000006</v>
      </c>
      <c r="AC14" s="4">
        <v>9.0251999999999999</v>
      </c>
    </row>
    <row r="15" spans="2:33" x14ac:dyDescent="0.35">
      <c r="Y15" s="7"/>
      <c r="Z15" s="7"/>
      <c r="AA15" s="7"/>
      <c r="AB15" s="7"/>
      <c r="AC15" s="7"/>
    </row>
    <row r="16" spans="2:33" x14ac:dyDescent="0.35">
      <c r="C16" s="11"/>
      <c r="D16" s="11"/>
      <c r="E16" s="11"/>
      <c r="F16" s="11"/>
      <c r="Y16" s="101" t="s">
        <v>34</v>
      </c>
      <c r="Z16" s="4">
        <v>1.5194000000000001</v>
      </c>
      <c r="AA16" s="4">
        <v>9.8575999999999997</v>
      </c>
      <c r="AB16" s="4">
        <v>17.600000000000001</v>
      </c>
      <c r="AC16" s="4">
        <v>66.64</v>
      </c>
    </row>
    <row r="17" spans="3:29" x14ac:dyDescent="0.35">
      <c r="C17" s="11"/>
      <c r="D17" s="11"/>
      <c r="E17" s="11"/>
      <c r="F17" s="11"/>
      <c r="Y17" s="82"/>
      <c r="Z17" s="4">
        <v>1.925</v>
      </c>
      <c r="AA17" s="4">
        <v>68.400000000000006</v>
      </c>
      <c r="AB17" s="4">
        <v>170</v>
      </c>
      <c r="AC17" s="4">
        <v>12.58</v>
      </c>
    </row>
    <row r="18" spans="3:29" x14ac:dyDescent="0.35">
      <c r="C18" s="11"/>
      <c r="D18" s="11"/>
      <c r="E18" s="11"/>
      <c r="F18" s="11"/>
      <c r="Y18" s="82"/>
      <c r="Z18" s="4">
        <v>2.6352000000000002</v>
      </c>
      <c r="AA18" s="4">
        <v>6.2784000000000004</v>
      </c>
      <c r="AB18" s="4">
        <v>46.11</v>
      </c>
      <c r="AC18" s="4">
        <v>7.3982000000000001</v>
      </c>
    </row>
    <row r="19" spans="3:29" x14ac:dyDescent="0.35">
      <c r="C19" s="11"/>
      <c r="D19" s="11"/>
      <c r="E19" s="11"/>
      <c r="F19" s="11"/>
      <c r="Y19" s="82"/>
      <c r="Z19" s="4">
        <v>3.1570999999999998</v>
      </c>
      <c r="AA19" s="4">
        <v>22.57</v>
      </c>
      <c r="AB19" s="4">
        <v>126.16</v>
      </c>
      <c r="AC19" s="4">
        <v>17.423999999999999</v>
      </c>
    </row>
    <row r="20" spans="3:29" x14ac:dyDescent="0.35">
      <c r="C20" s="11"/>
      <c r="D20" s="11"/>
      <c r="E20" s="11"/>
      <c r="F20" s="11"/>
      <c r="Y20" s="82"/>
      <c r="Z20" s="4">
        <v>4.1310000000000002</v>
      </c>
      <c r="AA20" s="4">
        <v>0.67230000000000001</v>
      </c>
      <c r="AB20" s="4">
        <v>46.72</v>
      </c>
      <c r="AC20" s="4">
        <v>14.17</v>
      </c>
    </row>
    <row r="21" spans="3:29" x14ac:dyDescent="0.35">
      <c r="Y21" s="7"/>
      <c r="Z21" s="7"/>
      <c r="AA21" s="7"/>
      <c r="AB21" s="7"/>
      <c r="AC21" s="7"/>
    </row>
    <row r="22" spans="3:29" x14ac:dyDescent="0.35">
      <c r="Y22" s="101" t="s">
        <v>35</v>
      </c>
      <c r="Z22" s="4">
        <v>5.3250000000000002</v>
      </c>
      <c r="AA22" s="4">
        <v>5.1239999999999997</v>
      </c>
      <c r="AB22" s="4">
        <v>5.28</v>
      </c>
      <c r="AC22" s="4">
        <v>16.66</v>
      </c>
    </row>
    <row r="23" spans="3:29" x14ac:dyDescent="0.35">
      <c r="Y23" s="82"/>
      <c r="Z23" s="4">
        <v>9.875</v>
      </c>
      <c r="AA23" s="4">
        <v>4.7880000000000003</v>
      </c>
      <c r="AB23" s="4">
        <v>15</v>
      </c>
      <c r="AC23" s="4">
        <v>4.1440000000000001</v>
      </c>
    </row>
    <row r="24" spans="3:29" x14ac:dyDescent="0.35">
      <c r="Y24" s="82"/>
      <c r="Z24" s="4">
        <v>5.76</v>
      </c>
      <c r="AA24" s="4">
        <v>4.32</v>
      </c>
      <c r="AB24" s="4">
        <v>32.19</v>
      </c>
      <c r="AC24" s="4">
        <v>22.72</v>
      </c>
    </row>
    <row r="25" spans="3:29" x14ac:dyDescent="0.35">
      <c r="Y25" s="82"/>
      <c r="Z25" s="4">
        <v>4.7160000000000002</v>
      </c>
      <c r="AA25" s="4">
        <v>3.2330000000000001</v>
      </c>
      <c r="AB25" s="4">
        <v>21.58</v>
      </c>
      <c r="AC25" s="4">
        <v>17.423999999999999</v>
      </c>
    </row>
    <row r="26" spans="3:29" x14ac:dyDescent="0.35">
      <c r="Y26" s="82"/>
      <c r="Z26" s="4">
        <v>2.2440000000000002</v>
      </c>
      <c r="AA26" s="4">
        <v>6.1110000000000001E-3</v>
      </c>
      <c r="AB26" s="4">
        <v>14.6</v>
      </c>
      <c r="AC26" s="4">
        <v>9.81</v>
      </c>
    </row>
    <row r="27" spans="3:29" x14ac:dyDescent="0.35">
      <c r="Y27" s="7"/>
      <c r="Z27" s="7"/>
      <c r="AA27" s="7"/>
      <c r="AB27" s="7"/>
      <c r="AC27" s="7"/>
    </row>
    <row r="28" spans="3:29" ht="15" customHeight="1" x14ac:dyDescent="0.35">
      <c r="Y28" s="101" t="s">
        <v>36</v>
      </c>
      <c r="Z28" s="4">
        <v>4.41</v>
      </c>
      <c r="AA28" s="4">
        <v>6.24</v>
      </c>
      <c r="AB28" s="4">
        <v>11.12</v>
      </c>
      <c r="AC28" s="4">
        <v>5.4</v>
      </c>
    </row>
    <row r="29" spans="3:29" x14ac:dyDescent="0.35">
      <c r="Y29" s="101"/>
      <c r="Z29" s="4">
        <v>4.32</v>
      </c>
      <c r="AA29" s="4">
        <v>3.68</v>
      </c>
      <c r="AB29" s="4">
        <v>18.72</v>
      </c>
      <c r="AC29" s="4">
        <v>9.1</v>
      </c>
    </row>
    <row r="30" spans="3:29" x14ac:dyDescent="0.35">
      <c r="Y30" s="101"/>
      <c r="Z30" s="4">
        <v>6.8</v>
      </c>
      <c r="AA30" s="4">
        <v>1.26</v>
      </c>
      <c r="AB30" s="4">
        <v>12.32</v>
      </c>
      <c r="AC30" s="4">
        <v>27.72</v>
      </c>
    </row>
    <row r="31" spans="3:29" x14ac:dyDescent="0.35">
      <c r="Y31" s="101"/>
      <c r="Z31" s="4">
        <v>4.12</v>
      </c>
      <c r="AA31" s="4">
        <v>3.6</v>
      </c>
      <c r="AB31" s="4">
        <v>18.8</v>
      </c>
      <c r="AC31" s="4">
        <v>29.6</v>
      </c>
    </row>
    <row r="32" spans="3:29" x14ac:dyDescent="0.35">
      <c r="Y32" s="101"/>
      <c r="Z32" s="4">
        <v>3.28</v>
      </c>
      <c r="AA32" s="4">
        <v>8.1</v>
      </c>
      <c r="AB32" s="4">
        <v>5.9</v>
      </c>
      <c r="AC32" s="4">
        <v>12.42</v>
      </c>
    </row>
    <row r="33" spans="25:29" x14ac:dyDescent="0.35">
      <c r="Y33" s="7"/>
      <c r="Z33" s="7"/>
      <c r="AA33" s="7"/>
      <c r="AB33" s="7"/>
      <c r="AC33" s="7"/>
    </row>
    <row r="34" spans="25:29" x14ac:dyDescent="0.35">
      <c r="Y34" s="101" t="s">
        <v>37</v>
      </c>
      <c r="Z34" s="4">
        <v>2.1</v>
      </c>
      <c r="AA34" s="4">
        <v>0</v>
      </c>
      <c r="AB34" s="4">
        <v>6</v>
      </c>
      <c r="AC34" s="4">
        <v>0.4</v>
      </c>
    </row>
    <row r="35" spans="25:29" ht="15" customHeight="1" x14ac:dyDescent="0.35">
      <c r="Y35" s="82"/>
      <c r="Z35" s="4">
        <v>4.24</v>
      </c>
      <c r="AA35" s="4">
        <v>3.04</v>
      </c>
      <c r="AB35" s="4">
        <v>9.8800000000000008</v>
      </c>
      <c r="AC35" s="4">
        <v>2.8</v>
      </c>
    </row>
    <row r="36" spans="25:29" x14ac:dyDescent="0.35">
      <c r="Y36" s="82"/>
      <c r="Z36" s="4">
        <v>3.84</v>
      </c>
      <c r="AA36" s="4">
        <v>1.68</v>
      </c>
      <c r="AB36" s="4">
        <v>15.4</v>
      </c>
      <c r="AC36" s="4">
        <v>4.76</v>
      </c>
    </row>
    <row r="37" spans="25:29" x14ac:dyDescent="0.35">
      <c r="Y37" s="82"/>
      <c r="Z37" s="4">
        <v>3</v>
      </c>
      <c r="AA37" s="4">
        <v>0.9</v>
      </c>
      <c r="AB37" s="16"/>
      <c r="AC37" s="16"/>
    </row>
    <row r="38" spans="25:29" x14ac:dyDescent="0.35">
      <c r="Y38" s="82"/>
      <c r="Z38" s="4">
        <v>1.6</v>
      </c>
      <c r="AA38" s="4">
        <v>6.48</v>
      </c>
      <c r="AB38" s="4">
        <v>3.65</v>
      </c>
      <c r="AC38" s="4">
        <v>0.66</v>
      </c>
    </row>
    <row r="39" spans="25:29" x14ac:dyDescent="0.35">
      <c r="Y39" s="7"/>
      <c r="Z39" s="7"/>
      <c r="AA39" s="7"/>
      <c r="AB39" s="7"/>
      <c r="AC39" s="7"/>
    </row>
    <row r="40" spans="25:29" x14ac:dyDescent="0.35">
      <c r="Y40" s="101" t="s">
        <v>38</v>
      </c>
      <c r="Z40" s="4">
        <v>2.1</v>
      </c>
      <c r="AA40" s="4">
        <v>4.6399999999999997</v>
      </c>
      <c r="AB40" s="4">
        <v>3.76</v>
      </c>
      <c r="AC40" s="4">
        <v>2.04</v>
      </c>
    </row>
    <row r="41" spans="25:29" ht="15" customHeight="1" x14ac:dyDescent="0.35">
      <c r="Y41" s="82"/>
      <c r="Z41" s="4">
        <v>0.52639999999999998</v>
      </c>
      <c r="AA41" s="4">
        <v>2.04</v>
      </c>
      <c r="AB41" s="4">
        <v>3.64</v>
      </c>
      <c r="AC41" s="4">
        <v>5.5</v>
      </c>
    </row>
    <row r="42" spans="25:29" x14ac:dyDescent="0.35">
      <c r="Y42" s="82"/>
      <c r="Z42" s="4">
        <v>0.64639999999999997</v>
      </c>
      <c r="AA42" s="4">
        <v>0</v>
      </c>
      <c r="AB42" s="4">
        <v>5.61</v>
      </c>
      <c r="AC42" s="4">
        <v>4.76</v>
      </c>
    </row>
    <row r="43" spans="25:29" x14ac:dyDescent="0.35">
      <c r="Y43" s="82"/>
      <c r="Z43" s="4">
        <v>0.44</v>
      </c>
      <c r="AA43" s="4">
        <v>0</v>
      </c>
      <c r="AB43" s="4">
        <v>7.5</v>
      </c>
      <c r="AC43" s="16"/>
    </row>
    <row r="44" spans="25:29" x14ac:dyDescent="0.35">
      <c r="Y44" s="82"/>
      <c r="Z44" s="4">
        <v>1.92</v>
      </c>
      <c r="AA44" s="4">
        <v>2.61</v>
      </c>
      <c r="AB44" s="4">
        <v>2.5</v>
      </c>
      <c r="AC44" s="4">
        <v>5.88</v>
      </c>
    </row>
    <row r="45" spans="25:29" x14ac:dyDescent="0.35">
      <c r="Y45" s="7"/>
      <c r="Z45" s="7"/>
      <c r="AA45" s="7"/>
      <c r="AB45" s="7"/>
      <c r="AC45" s="7"/>
    </row>
    <row r="46" spans="25:29" x14ac:dyDescent="0.35">
      <c r="Y46" s="101" t="s">
        <v>39</v>
      </c>
      <c r="Z46" s="4">
        <v>0</v>
      </c>
      <c r="AA46" s="4">
        <v>1.1200000000000001</v>
      </c>
      <c r="AB46" s="4">
        <v>7.44</v>
      </c>
      <c r="AC46" s="4">
        <v>0.4</v>
      </c>
    </row>
    <row r="47" spans="25:29" ht="15" customHeight="1" x14ac:dyDescent="0.35">
      <c r="Y47" s="82"/>
      <c r="Z47" s="4">
        <v>0</v>
      </c>
      <c r="AA47" s="4">
        <v>0</v>
      </c>
      <c r="AB47" s="4">
        <v>2.73</v>
      </c>
      <c r="AC47" s="4">
        <v>4.0999999999999996</v>
      </c>
    </row>
    <row r="48" spans="25:29" x14ac:dyDescent="0.35">
      <c r="Y48" s="82"/>
      <c r="Z48" s="4">
        <v>1.28</v>
      </c>
      <c r="AA48" s="4">
        <v>0</v>
      </c>
      <c r="AB48" s="4">
        <v>4.4000000000000004</v>
      </c>
      <c r="AC48" s="4">
        <v>14</v>
      </c>
    </row>
    <row r="49" spans="25:29" x14ac:dyDescent="0.35">
      <c r="Y49" s="82"/>
      <c r="Z49" s="4">
        <v>2.16</v>
      </c>
      <c r="AA49" s="4">
        <v>0.9</v>
      </c>
      <c r="AB49" s="4">
        <v>8.6999999999999993</v>
      </c>
      <c r="AC49" s="4">
        <v>12</v>
      </c>
    </row>
    <row r="50" spans="25:29" x14ac:dyDescent="0.35">
      <c r="Y50" s="82"/>
      <c r="Z50" s="4">
        <v>0.64</v>
      </c>
      <c r="AA50" s="4">
        <v>2.61</v>
      </c>
      <c r="AB50" s="4">
        <v>1.85</v>
      </c>
      <c r="AC50" s="4">
        <v>1.98</v>
      </c>
    </row>
  </sheetData>
  <mergeCells count="15">
    <mergeCell ref="Y28:Y32"/>
    <mergeCell ref="Y34:Y38"/>
    <mergeCell ref="Y40:Y44"/>
    <mergeCell ref="Y46:Y50"/>
    <mergeCell ref="Y16:Y20"/>
    <mergeCell ref="Y22:Y26"/>
    <mergeCell ref="B11:B13"/>
    <mergeCell ref="Y10:Y14"/>
    <mergeCell ref="D2:H2"/>
    <mergeCell ref="I2:M2"/>
    <mergeCell ref="N2:R2"/>
    <mergeCell ref="S2:W2"/>
    <mergeCell ref="B3:B5"/>
    <mergeCell ref="B7:B9"/>
    <mergeCell ref="Y4:Y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74F2E-BF35-4397-9A61-BBDFAED7E7E0}">
  <dimension ref="A2:G38"/>
  <sheetViews>
    <sheetView workbookViewId="0">
      <selection activeCell="F49" sqref="F49"/>
    </sheetView>
  </sheetViews>
  <sheetFormatPr defaultRowHeight="14.5" x14ac:dyDescent="0.35"/>
  <cols>
    <col min="2" max="2" width="10.1796875" bestFit="1" customWidth="1"/>
    <col min="3" max="3" width="15.54296875" bestFit="1" customWidth="1"/>
    <col min="4" max="4" width="25" bestFit="1" customWidth="1"/>
    <col min="5" max="5" width="30.54296875" bestFit="1" customWidth="1"/>
    <col min="6" max="6" width="40.26953125" bestFit="1" customWidth="1"/>
    <col min="7" max="7" width="45.7265625" bestFit="1" customWidth="1"/>
  </cols>
  <sheetData>
    <row r="2" spans="1:7" x14ac:dyDescent="0.35">
      <c r="A2" s="5" t="s">
        <v>46</v>
      </c>
      <c r="B2" s="4" t="s">
        <v>25</v>
      </c>
      <c r="C2" s="4" t="s">
        <v>41</v>
      </c>
      <c r="D2" s="4" t="s">
        <v>42</v>
      </c>
      <c r="E2" s="4" t="s">
        <v>43</v>
      </c>
      <c r="F2" s="4" t="s">
        <v>44</v>
      </c>
      <c r="G2" s="4" t="s">
        <v>45</v>
      </c>
    </row>
    <row r="3" spans="1:7" x14ac:dyDescent="0.35">
      <c r="A3" s="101" t="s">
        <v>47</v>
      </c>
      <c r="B3" s="4">
        <v>122400</v>
      </c>
      <c r="C3" s="4">
        <v>8342400</v>
      </c>
      <c r="D3" s="4">
        <v>84000</v>
      </c>
      <c r="E3" s="4">
        <v>3350400</v>
      </c>
      <c r="F3" s="4">
        <v>2664</v>
      </c>
      <c r="G3" s="4">
        <v>38400</v>
      </c>
    </row>
    <row r="4" spans="1:7" x14ac:dyDescent="0.35">
      <c r="A4" s="82"/>
      <c r="B4" s="4">
        <v>151200</v>
      </c>
      <c r="C4" s="4">
        <v>4958400</v>
      </c>
      <c r="D4" s="4">
        <v>60000</v>
      </c>
      <c r="E4" s="4">
        <v>168000</v>
      </c>
      <c r="F4" s="4">
        <v>9600</v>
      </c>
      <c r="G4" s="4">
        <v>840000</v>
      </c>
    </row>
    <row r="5" spans="1:7" x14ac:dyDescent="0.35">
      <c r="A5" s="82"/>
      <c r="B5" s="4">
        <v>688800</v>
      </c>
      <c r="C5" s="4">
        <v>285600</v>
      </c>
      <c r="D5" s="4">
        <v>19200</v>
      </c>
      <c r="E5" s="4">
        <v>7989600</v>
      </c>
      <c r="F5" s="4">
        <v>24</v>
      </c>
      <c r="G5" s="4">
        <v>5104800</v>
      </c>
    </row>
    <row r="6" spans="1:7" x14ac:dyDescent="0.35">
      <c r="A6" s="82"/>
      <c r="B6" s="4">
        <v>52800</v>
      </c>
      <c r="C6" s="4">
        <v>13692000</v>
      </c>
      <c r="D6" s="4">
        <v>50400</v>
      </c>
      <c r="E6" s="4">
        <v>1178400</v>
      </c>
      <c r="F6" s="4">
        <v>1176</v>
      </c>
      <c r="G6" s="4">
        <v>1200000</v>
      </c>
    </row>
    <row r="7" spans="1:7" x14ac:dyDescent="0.35">
      <c r="A7" s="82"/>
      <c r="B7" s="4">
        <v>151200</v>
      </c>
      <c r="C7" s="4">
        <v>4780800</v>
      </c>
      <c r="D7" s="4">
        <v>4800</v>
      </c>
      <c r="E7" s="4">
        <v>64800</v>
      </c>
      <c r="F7" s="4">
        <v>1056</v>
      </c>
      <c r="G7" s="4">
        <v>6921600</v>
      </c>
    </row>
    <row r="8" spans="1:7" x14ac:dyDescent="0.35">
      <c r="A8" s="7"/>
      <c r="B8" s="7"/>
      <c r="C8" s="7"/>
      <c r="D8" s="7"/>
      <c r="E8" s="7"/>
      <c r="F8" s="7"/>
      <c r="G8" s="7"/>
    </row>
    <row r="9" spans="1:7" x14ac:dyDescent="0.35">
      <c r="A9" s="101" t="s">
        <v>48</v>
      </c>
      <c r="B9" s="4">
        <v>40</v>
      </c>
      <c r="C9" s="4">
        <v>10000</v>
      </c>
      <c r="D9" s="4">
        <v>960</v>
      </c>
      <c r="E9" s="4">
        <v>18000</v>
      </c>
      <c r="F9" s="4">
        <v>20</v>
      </c>
      <c r="G9" s="4">
        <v>200</v>
      </c>
    </row>
    <row r="10" spans="1:7" x14ac:dyDescent="0.35">
      <c r="A10" s="82"/>
      <c r="B10" s="4">
        <v>1520</v>
      </c>
      <c r="C10" s="4">
        <v>20000</v>
      </c>
      <c r="D10" s="4">
        <v>200</v>
      </c>
      <c r="E10" s="4">
        <v>12000</v>
      </c>
      <c r="F10" s="4">
        <v>20</v>
      </c>
      <c r="G10" s="4">
        <v>18000</v>
      </c>
    </row>
    <row r="11" spans="1:7" x14ac:dyDescent="0.35">
      <c r="A11" s="82"/>
      <c r="B11" s="4">
        <v>18000</v>
      </c>
      <c r="C11" s="4">
        <v>120</v>
      </c>
      <c r="D11" s="4">
        <v>120</v>
      </c>
      <c r="E11" s="4">
        <v>66000</v>
      </c>
      <c r="F11" s="4">
        <v>20</v>
      </c>
      <c r="G11" s="4">
        <v>7000</v>
      </c>
    </row>
    <row r="12" spans="1:7" x14ac:dyDescent="0.35">
      <c r="A12" s="82"/>
      <c r="B12" s="4">
        <v>10000</v>
      </c>
      <c r="C12" s="4">
        <v>84000</v>
      </c>
      <c r="D12" s="4">
        <v>420</v>
      </c>
      <c r="E12" s="4">
        <v>12000</v>
      </c>
      <c r="F12" s="4">
        <v>880</v>
      </c>
      <c r="G12" s="4">
        <v>34000</v>
      </c>
    </row>
    <row r="13" spans="1:7" x14ac:dyDescent="0.35">
      <c r="A13" s="82"/>
      <c r="B13" s="4">
        <v>1780</v>
      </c>
      <c r="C13" s="4">
        <v>9200</v>
      </c>
      <c r="D13" s="4">
        <v>20</v>
      </c>
      <c r="E13" s="4">
        <v>10000</v>
      </c>
      <c r="F13" s="4">
        <v>220</v>
      </c>
      <c r="G13" s="4">
        <v>112000</v>
      </c>
    </row>
    <row r="14" spans="1:7" x14ac:dyDescent="0.35">
      <c r="A14" s="7"/>
      <c r="B14" s="7"/>
      <c r="C14" s="7"/>
      <c r="D14" s="7"/>
      <c r="E14" s="7"/>
      <c r="F14" s="7"/>
      <c r="G14" s="7"/>
    </row>
    <row r="15" spans="1:7" x14ac:dyDescent="0.35">
      <c r="A15" s="101" t="s">
        <v>49</v>
      </c>
      <c r="B15" s="4">
        <v>4000</v>
      </c>
      <c r="C15" s="4">
        <v>146000</v>
      </c>
      <c r="D15" s="4">
        <v>8300</v>
      </c>
      <c r="E15" s="4">
        <v>76000</v>
      </c>
      <c r="F15" s="4">
        <v>3000</v>
      </c>
      <c r="G15" s="4">
        <v>72000</v>
      </c>
    </row>
    <row r="16" spans="1:7" x14ac:dyDescent="0.35">
      <c r="A16" s="82"/>
      <c r="B16" s="4">
        <v>4020</v>
      </c>
      <c r="C16" s="4">
        <v>99000</v>
      </c>
      <c r="D16" s="4">
        <v>6000</v>
      </c>
      <c r="E16" s="4">
        <v>140000</v>
      </c>
      <c r="F16" s="4">
        <v>100</v>
      </c>
      <c r="G16" s="4">
        <v>30000</v>
      </c>
    </row>
    <row r="17" spans="1:7" x14ac:dyDescent="0.35">
      <c r="A17" s="82"/>
      <c r="B17" s="4">
        <v>2900</v>
      </c>
      <c r="C17" s="4">
        <v>143000</v>
      </c>
      <c r="D17" s="4">
        <v>5000</v>
      </c>
      <c r="E17" s="4">
        <v>141000</v>
      </c>
      <c r="F17" s="4">
        <v>3500</v>
      </c>
      <c r="G17" s="4">
        <v>40000</v>
      </c>
    </row>
    <row r="18" spans="1:7" x14ac:dyDescent="0.35">
      <c r="A18" s="82"/>
      <c r="B18" s="4">
        <v>5000</v>
      </c>
      <c r="C18" s="4">
        <v>98000</v>
      </c>
      <c r="D18" s="4">
        <v>5600</v>
      </c>
      <c r="E18" s="4">
        <v>124000</v>
      </c>
      <c r="F18" s="4">
        <v>6100</v>
      </c>
      <c r="G18" s="4">
        <v>130000</v>
      </c>
    </row>
    <row r="19" spans="1:7" x14ac:dyDescent="0.35">
      <c r="A19" s="82"/>
      <c r="B19" s="4">
        <v>5300</v>
      </c>
      <c r="C19" s="4">
        <v>107000</v>
      </c>
      <c r="D19" s="4">
        <v>7000</v>
      </c>
      <c r="E19" s="4">
        <v>70000</v>
      </c>
      <c r="F19" s="4">
        <v>700</v>
      </c>
      <c r="G19" s="4">
        <v>114000</v>
      </c>
    </row>
    <row r="20" spans="1:7" x14ac:dyDescent="0.35">
      <c r="A20" s="7"/>
      <c r="B20" s="7"/>
      <c r="C20" s="7"/>
      <c r="D20" s="7"/>
      <c r="E20" s="7"/>
      <c r="F20" s="7"/>
      <c r="G20" s="7"/>
    </row>
    <row r="21" spans="1:7" x14ac:dyDescent="0.35">
      <c r="A21" s="101" t="s">
        <v>50</v>
      </c>
      <c r="B21" s="4">
        <v>79200</v>
      </c>
      <c r="C21" s="4">
        <v>19927200</v>
      </c>
      <c r="D21" s="4">
        <v>24000</v>
      </c>
      <c r="E21" s="4">
        <v>110400</v>
      </c>
      <c r="F21" s="4">
        <v>24</v>
      </c>
      <c r="G21" s="4">
        <v>302400</v>
      </c>
    </row>
    <row r="22" spans="1:7" x14ac:dyDescent="0.35">
      <c r="A22" s="82"/>
      <c r="B22" s="4">
        <v>50400</v>
      </c>
      <c r="C22" s="4">
        <v>4519200</v>
      </c>
      <c r="D22" s="4">
        <v>14400</v>
      </c>
      <c r="E22" s="4">
        <v>50400</v>
      </c>
      <c r="F22" s="4">
        <v>24</v>
      </c>
      <c r="G22" s="4">
        <v>69600</v>
      </c>
    </row>
    <row r="23" spans="1:7" x14ac:dyDescent="0.35">
      <c r="A23" s="82"/>
      <c r="B23" s="4">
        <v>9600</v>
      </c>
      <c r="C23" s="4">
        <v>8908800</v>
      </c>
      <c r="D23" s="4">
        <v>12960</v>
      </c>
      <c r="E23" s="4">
        <v>7200</v>
      </c>
      <c r="F23" s="4">
        <v>96</v>
      </c>
      <c r="G23" s="4">
        <v>374400</v>
      </c>
    </row>
    <row r="24" spans="1:7" x14ac:dyDescent="0.35">
      <c r="A24" s="82"/>
      <c r="B24" s="4">
        <v>129600</v>
      </c>
      <c r="C24" s="4">
        <v>24000</v>
      </c>
      <c r="D24" s="4">
        <v>456</v>
      </c>
      <c r="E24" s="4">
        <v>8913600</v>
      </c>
      <c r="F24" s="4">
        <v>1176</v>
      </c>
      <c r="G24" s="4">
        <v>194400</v>
      </c>
    </row>
    <row r="25" spans="1:7" x14ac:dyDescent="0.35">
      <c r="A25" s="82"/>
      <c r="B25" s="4">
        <v>175200</v>
      </c>
      <c r="C25" s="4">
        <v>26018400</v>
      </c>
      <c r="D25" s="4">
        <v>24</v>
      </c>
      <c r="E25" s="4">
        <v>4118400</v>
      </c>
      <c r="F25" s="4">
        <v>1416</v>
      </c>
      <c r="G25" s="4">
        <v>1939200</v>
      </c>
    </row>
    <row r="26" spans="1:7" x14ac:dyDescent="0.35">
      <c r="A26" s="7"/>
      <c r="B26" s="7"/>
      <c r="C26" s="7"/>
      <c r="D26" s="7"/>
      <c r="E26" s="7"/>
      <c r="F26" s="7"/>
      <c r="G26" s="7"/>
    </row>
    <row r="27" spans="1:7" x14ac:dyDescent="0.35">
      <c r="A27" s="101" t="s">
        <v>51</v>
      </c>
      <c r="B27" s="4">
        <v>4000</v>
      </c>
      <c r="C27" s="4">
        <v>96000</v>
      </c>
      <c r="D27" s="4">
        <v>760</v>
      </c>
      <c r="E27" s="4">
        <v>1200</v>
      </c>
      <c r="F27" s="4">
        <v>60</v>
      </c>
      <c r="G27" s="4">
        <v>106000</v>
      </c>
    </row>
    <row r="28" spans="1:7" x14ac:dyDescent="0.35">
      <c r="A28" s="82"/>
      <c r="B28" s="4">
        <v>20</v>
      </c>
      <c r="C28" s="4">
        <v>34000</v>
      </c>
      <c r="D28" s="4">
        <v>40</v>
      </c>
      <c r="E28" s="4">
        <v>1000</v>
      </c>
      <c r="F28" s="4">
        <v>20</v>
      </c>
      <c r="G28" s="4">
        <v>220</v>
      </c>
    </row>
    <row r="29" spans="1:7" x14ac:dyDescent="0.35">
      <c r="A29" s="82"/>
      <c r="B29" s="4">
        <v>14000</v>
      </c>
      <c r="C29" s="4">
        <v>30800</v>
      </c>
      <c r="D29" s="4">
        <v>800</v>
      </c>
      <c r="E29" s="4">
        <v>1600</v>
      </c>
      <c r="F29" s="4">
        <v>2380</v>
      </c>
      <c r="G29" s="4">
        <v>600</v>
      </c>
    </row>
    <row r="30" spans="1:7" x14ac:dyDescent="0.35">
      <c r="A30" s="82"/>
      <c r="B30" s="4">
        <v>680</v>
      </c>
      <c r="C30" s="4">
        <v>2200</v>
      </c>
      <c r="D30" s="4">
        <v>20</v>
      </c>
      <c r="E30" s="4">
        <v>50000</v>
      </c>
      <c r="F30" s="4">
        <v>20</v>
      </c>
      <c r="G30" s="4">
        <v>10000</v>
      </c>
    </row>
    <row r="31" spans="1:7" x14ac:dyDescent="0.35">
      <c r="A31" s="82"/>
      <c r="B31" s="4">
        <v>20</v>
      </c>
      <c r="C31" s="4">
        <v>508000</v>
      </c>
      <c r="D31" s="4">
        <v>1740</v>
      </c>
      <c r="E31" s="4">
        <v>44000</v>
      </c>
      <c r="F31" s="4">
        <v>20</v>
      </c>
      <c r="G31" s="4">
        <v>20</v>
      </c>
    </row>
    <row r="32" spans="1:7" x14ac:dyDescent="0.35">
      <c r="A32" s="7"/>
      <c r="B32" s="7"/>
      <c r="C32" s="7"/>
      <c r="D32" s="7"/>
      <c r="E32" s="7"/>
      <c r="F32" s="7"/>
      <c r="G32" s="7"/>
    </row>
    <row r="33" spans="1:7" x14ac:dyDescent="0.35">
      <c r="A33" s="101" t="s">
        <v>52</v>
      </c>
      <c r="B33" s="4">
        <v>1100</v>
      </c>
      <c r="C33" s="4">
        <v>140000</v>
      </c>
      <c r="D33" s="4">
        <v>5500</v>
      </c>
      <c r="E33" s="4">
        <v>43000</v>
      </c>
      <c r="F33" s="4">
        <v>860</v>
      </c>
      <c r="G33" s="4">
        <v>53000</v>
      </c>
    </row>
    <row r="34" spans="1:7" x14ac:dyDescent="0.35">
      <c r="A34" s="82"/>
      <c r="B34" s="4">
        <v>4700</v>
      </c>
      <c r="C34" s="4">
        <v>218000</v>
      </c>
      <c r="D34" s="4">
        <v>43000</v>
      </c>
      <c r="E34" s="4">
        <v>84000</v>
      </c>
      <c r="F34" s="4">
        <v>1000</v>
      </c>
      <c r="G34" s="4">
        <v>7000</v>
      </c>
    </row>
    <row r="35" spans="1:7" x14ac:dyDescent="0.35">
      <c r="A35" s="82"/>
      <c r="B35" s="4">
        <v>3000</v>
      </c>
      <c r="C35" s="4">
        <v>125000</v>
      </c>
      <c r="D35" s="4">
        <v>710</v>
      </c>
      <c r="E35" s="4">
        <v>31000</v>
      </c>
      <c r="F35" s="4">
        <v>250</v>
      </c>
      <c r="G35" s="4">
        <v>9100</v>
      </c>
    </row>
    <row r="36" spans="1:7" x14ac:dyDescent="0.35">
      <c r="A36" s="82"/>
      <c r="B36" s="4">
        <v>3000</v>
      </c>
      <c r="C36" s="4">
        <v>87000</v>
      </c>
      <c r="D36" s="4">
        <v>2390</v>
      </c>
      <c r="E36" s="4">
        <v>59000</v>
      </c>
      <c r="F36" s="4">
        <v>1690</v>
      </c>
      <c r="G36" s="4">
        <v>5000</v>
      </c>
    </row>
    <row r="37" spans="1:7" x14ac:dyDescent="0.35">
      <c r="A37" s="82"/>
      <c r="B37" s="4">
        <v>3400</v>
      </c>
      <c r="C37" s="4">
        <v>63000</v>
      </c>
      <c r="D37" s="4">
        <v>1000</v>
      </c>
      <c r="E37" s="4">
        <v>59000</v>
      </c>
      <c r="F37" s="4">
        <v>1470</v>
      </c>
      <c r="G37" s="4">
        <v>58000</v>
      </c>
    </row>
    <row r="38" spans="1:7" x14ac:dyDescent="0.35">
      <c r="A38" s="7"/>
      <c r="B38" s="7"/>
      <c r="C38" s="7"/>
      <c r="D38" s="7"/>
      <c r="E38" s="7"/>
      <c r="F38" s="7"/>
      <c r="G38" s="7"/>
    </row>
  </sheetData>
  <mergeCells count="6">
    <mergeCell ref="A33:A37"/>
    <mergeCell ref="A3:A7"/>
    <mergeCell ref="A9:A13"/>
    <mergeCell ref="A15:A19"/>
    <mergeCell ref="A27:A31"/>
    <mergeCell ref="A21:A2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42A54-B6D6-4D9C-B6F1-48904B2B4177}">
  <dimension ref="A1"/>
  <sheetViews>
    <sheetView workbookViewId="0">
      <selection activeCell="F32" sqref="F32"/>
    </sheetView>
  </sheetViews>
  <sheetFormatPr defaultRowHeight="14.5" x14ac:dyDescent="0.35"/>
  <sheetData>
    <row r="1" spans="1:1" x14ac:dyDescent="0.35">
      <c r="A1" t="s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8E406-A3EF-4AC9-AA41-DDCE8F741282}">
  <dimension ref="A1"/>
  <sheetViews>
    <sheetView workbookViewId="0"/>
  </sheetViews>
  <sheetFormatPr defaultRowHeight="14.5" x14ac:dyDescent="0.35"/>
  <sheetData>
    <row r="1" spans="1:1" x14ac:dyDescent="0.35">
      <c r="A1" t="s">
        <v>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C55E6-EF41-45E3-963B-9D65EA337BC5}">
  <dimension ref="A1"/>
  <sheetViews>
    <sheetView workbookViewId="0"/>
  </sheetViews>
  <sheetFormatPr defaultRowHeight="14.5" x14ac:dyDescent="0.35"/>
  <sheetData>
    <row r="1" spans="1:1" x14ac:dyDescent="0.35">
      <c r="A1" t="s">
        <v>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293CA-1866-4978-BC18-3948B4419C07}">
  <dimension ref="A1"/>
  <sheetViews>
    <sheetView workbookViewId="0">
      <selection activeCell="F29" sqref="F29"/>
    </sheetView>
  </sheetViews>
  <sheetFormatPr defaultRowHeight="14.5" x14ac:dyDescent="0.35"/>
  <sheetData>
    <row r="1" spans="1:1" x14ac:dyDescent="0.35">
      <c r="A1" t="s">
        <v>0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EEFC6-B2DC-4AFF-91E7-A4B58DE904A8}">
  <dimension ref="A2:D11"/>
  <sheetViews>
    <sheetView workbookViewId="0">
      <selection activeCell="K6" sqref="K6"/>
    </sheetView>
  </sheetViews>
  <sheetFormatPr defaultRowHeight="14.5" x14ac:dyDescent="0.35"/>
  <sheetData>
    <row r="2" spans="1:4" x14ac:dyDescent="0.35">
      <c r="A2" s="6"/>
      <c r="B2" s="9" t="s">
        <v>12</v>
      </c>
      <c r="C2" s="9" t="s">
        <v>53</v>
      </c>
      <c r="D2" s="9" t="s">
        <v>54</v>
      </c>
    </row>
    <row r="3" spans="1:4" x14ac:dyDescent="0.35">
      <c r="A3" s="82" t="s">
        <v>55</v>
      </c>
      <c r="B3" s="8">
        <v>0.66339999999999999</v>
      </c>
      <c r="C3" s="8">
        <v>5.185E-2</v>
      </c>
      <c r="D3" s="8">
        <v>0.10034999999999999</v>
      </c>
    </row>
    <row r="4" spans="1:4" x14ac:dyDescent="0.35">
      <c r="A4" s="82"/>
      <c r="B4" s="8">
        <v>0.64065000000000005</v>
      </c>
      <c r="C4" s="8">
        <v>0.1401</v>
      </c>
      <c r="D4" s="8">
        <v>5.3999999999999999E-2</v>
      </c>
    </row>
    <row r="5" spans="1:4" x14ac:dyDescent="0.35">
      <c r="A5" s="82"/>
      <c r="B5" s="8">
        <v>0.66190000000000004</v>
      </c>
      <c r="C5" s="8">
        <v>0.49395</v>
      </c>
      <c r="D5" s="8">
        <v>5.6599999999999998E-2</v>
      </c>
    </row>
    <row r="6" spans="1:4" x14ac:dyDescent="0.35">
      <c r="A6" s="82"/>
      <c r="B6" s="8">
        <v>0.67195000000000005</v>
      </c>
      <c r="C6" s="8">
        <v>0.14929999999999999</v>
      </c>
      <c r="D6" s="8">
        <v>6.6500000000000004E-2</v>
      </c>
    </row>
    <row r="7" spans="1:4" x14ac:dyDescent="0.35">
      <c r="A7" s="82"/>
      <c r="B7" s="8">
        <v>0.62344999999999995</v>
      </c>
      <c r="C7" s="8">
        <v>0.57120000000000004</v>
      </c>
      <c r="D7" s="8">
        <v>5.5750000000000001E-2</v>
      </c>
    </row>
    <row r="8" spans="1:4" x14ac:dyDescent="0.35">
      <c r="A8" s="82"/>
      <c r="B8" s="8">
        <v>0.64829999999999999</v>
      </c>
      <c r="C8" s="8">
        <v>4.675E-2</v>
      </c>
      <c r="D8" s="8">
        <v>6.565E-2</v>
      </c>
    </row>
    <row r="9" spans="1:4" x14ac:dyDescent="0.35">
      <c r="A9" s="82"/>
      <c r="B9" s="8">
        <v>0.68815000000000004</v>
      </c>
      <c r="C9" s="8">
        <v>3.9600000000000003E-2</v>
      </c>
      <c r="D9" s="8">
        <v>7.4800000000000005E-2</v>
      </c>
    </row>
    <row r="10" spans="1:4" x14ac:dyDescent="0.35">
      <c r="A10" s="82"/>
      <c r="B10" s="8">
        <v>0.59499999999999997</v>
      </c>
      <c r="C10" s="8">
        <v>0.79684999999999995</v>
      </c>
      <c r="D10" s="8">
        <v>0.11715</v>
      </c>
    </row>
    <row r="11" spans="1:4" x14ac:dyDescent="0.35">
      <c r="A11" s="82"/>
      <c r="B11" s="8">
        <v>0.60365000000000002</v>
      </c>
      <c r="C11" s="8">
        <v>0.75880000000000003</v>
      </c>
      <c r="D11" s="8">
        <v>6.0999999999999999E-2</v>
      </c>
    </row>
  </sheetData>
  <mergeCells count="1">
    <mergeCell ref="A3:A1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FF27C-5AD1-4B10-BE11-427E20F4E850}">
  <dimension ref="C4:K151"/>
  <sheetViews>
    <sheetView tabSelected="1" zoomScale="70" zoomScaleNormal="70" workbookViewId="0">
      <selection activeCell="N23" sqref="N23"/>
    </sheetView>
  </sheetViews>
  <sheetFormatPr defaultRowHeight="14.5" x14ac:dyDescent="0.35"/>
  <cols>
    <col min="5" max="5" width="49.7265625" bestFit="1" customWidth="1"/>
  </cols>
  <sheetData>
    <row r="4" spans="3:11" ht="15" thickBot="1" x14ac:dyDescent="0.4"/>
    <row r="5" spans="3:11" ht="15" thickBot="1" x14ac:dyDescent="0.4">
      <c r="C5" s="69" t="s">
        <v>144</v>
      </c>
      <c r="D5" s="54" t="s">
        <v>130</v>
      </c>
      <c r="E5" s="55" t="s">
        <v>6</v>
      </c>
      <c r="F5" s="55" t="s">
        <v>16</v>
      </c>
      <c r="G5" s="55" t="s">
        <v>131</v>
      </c>
      <c r="H5" s="55" t="s">
        <v>132</v>
      </c>
      <c r="I5" s="55" t="s">
        <v>133</v>
      </c>
      <c r="J5" s="55" t="s">
        <v>134</v>
      </c>
      <c r="K5" s="56" t="s">
        <v>135</v>
      </c>
    </row>
    <row r="6" spans="3:11" x14ac:dyDescent="0.35">
      <c r="C6" s="70"/>
      <c r="D6" s="67" t="s">
        <v>136</v>
      </c>
      <c r="E6" s="66" t="s">
        <v>137</v>
      </c>
      <c r="F6" s="17">
        <v>1.1000000000000001</v>
      </c>
      <c r="G6" s="14">
        <v>117</v>
      </c>
      <c r="H6" s="14">
        <v>100</v>
      </c>
      <c r="I6" s="14">
        <v>10</v>
      </c>
      <c r="J6" s="14">
        <v>3</v>
      </c>
      <c r="K6" s="45">
        <f>G6*H6*I6*J6</f>
        <v>351000</v>
      </c>
    </row>
    <row r="7" spans="3:11" x14ac:dyDescent="0.35">
      <c r="C7" s="70"/>
      <c r="D7" s="68"/>
      <c r="E7" s="66"/>
      <c r="F7" s="17">
        <v>1.2</v>
      </c>
      <c r="G7" s="14">
        <v>42</v>
      </c>
      <c r="H7" s="14">
        <v>1000</v>
      </c>
      <c r="I7" s="14">
        <v>10</v>
      </c>
      <c r="J7" s="14">
        <v>3</v>
      </c>
      <c r="K7" s="45">
        <f t="shared" ref="K7:K16" si="0">G7*H7*I7*J7</f>
        <v>1260000</v>
      </c>
    </row>
    <row r="8" spans="3:11" x14ac:dyDescent="0.35">
      <c r="C8" s="70"/>
      <c r="D8" s="68"/>
      <c r="E8" s="66"/>
      <c r="F8" s="17">
        <v>1.3</v>
      </c>
      <c r="G8" s="49">
        <v>27</v>
      </c>
      <c r="H8" s="14">
        <v>1000</v>
      </c>
      <c r="I8" s="49">
        <v>10</v>
      </c>
      <c r="J8" s="14">
        <v>3</v>
      </c>
      <c r="K8" s="57">
        <f t="shared" si="0"/>
        <v>810000</v>
      </c>
    </row>
    <row r="9" spans="3:11" x14ac:dyDescent="0.35">
      <c r="C9" s="70"/>
      <c r="D9" s="68"/>
      <c r="E9" s="66"/>
      <c r="F9" s="17">
        <v>1.4</v>
      </c>
      <c r="G9" s="14">
        <v>36</v>
      </c>
      <c r="H9" s="14">
        <v>1000</v>
      </c>
      <c r="I9" s="14">
        <v>10</v>
      </c>
      <c r="J9" s="14">
        <v>3</v>
      </c>
      <c r="K9" s="45">
        <f t="shared" si="0"/>
        <v>1080000</v>
      </c>
    </row>
    <row r="10" spans="3:11" x14ac:dyDescent="0.35">
      <c r="C10" s="70"/>
      <c r="D10" s="68"/>
      <c r="E10" s="66"/>
      <c r="F10" s="17">
        <v>1.5</v>
      </c>
      <c r="G10" s="14">
        <v>28</v>
      </c>
      <c r="H10" s="14">
        <v>1000</v>
      </c>
      <c r="I10" s="14">
        <v>10</v>
      </c>
      <c r="J10" s="14">
        <v>3</v>
      </c>
      <c r="K10" s="45">
        <f t="shared" si="0"/>
        <v>840000</v>
      </c>
    </row>
    <row r="11" spans="3:11" x14ac:dyDescent="0.35">
      <c r="C11" s="70"/>
      <c r="D11" s="68"/>
      <c r="E11" s="50"/>
      <c r="F11" s="51"/>
      <c r="G11" s="6"/>
      <c r="H11" s="6">
        <v>1000</v>
      </c>
      <c r="I11" s="6"/>
      <c r="J11" s="6">
        <v>2</v>
      </c>
      <c r="K11" s="58"/>
    </row>
    <row r="12" spans="3:11" x14ac:dyDescent="0.35">
      <c r="C12" s="70"/>
      <c r="D12" s="68"/>
      <c r="E12" s="66" t="s">
        <v>138</v>
      </c>
      <c r="F12" s="17">
        <v>2.1</v>
      </c>
      <c r="G12" s="14">
        <v>40</v>
      </c>
      <c r="H12" s="14">
        <v>1000</v>
      </c>
      <c r="I12" s="14">
        <v>10</v>
      </c>
      <c r="J12" s="14">
        <v>3</v>
      </c>
      <c r="K12" s="45">
        <f t="shared" si="0"/>
        <v>1200000</v>
      </c>
    </row>
    <row r="13" spans="3:11" x14ac:dyDescent="0.35">
      <c r="C13" s="70"/>
      <c r="D13" s="68"/>
      <c r="E13" s="66"/>
      <c r="F13" s="17">
        <v>2.2000000000000002</v>
      </c>
      <c r="G13" s="14">
        <v>36</v>
      </c>
      <c r="H13" s="14">
        <v>1000</v>
      </c>
      <c r="I13" s="14">
        <v>10</v>
      </c>
      <c r="J13" s="14">
        <v>3</v>
      </c>
      <c r="K13" s="45">
        <f t="shared" si="0"/>
        <v>1080000</v>
      </c>
    </row>
    <row r="14" spans="3:11" x14ac:dyDescent="0.35">
      <c r="C14" s="70"/>
      <c r="D14" s="68"/>
      <c r="E14" s="66"/>
      <c r="F14" s="17">
        <v>2.2999999999999998</v>
      </c>
      <c r="G14" s="14">
        <v>3</v>
      </c>
      <c r="H14" s="14">
        <v>1000</v>
      </c>
      <c r="I14" s="14">
        <v>10</v>
      </c>
      <c r="J14" s="14">
        <v>3</v>
      </c>
      <c r="K14" s="45">
        <f t="shared" si="0"/>
        <v>90000</v>
      </c>
    </row>
    <row r="15" spans="3:11" x14ac:dyDescent="0.35">
      <c r="C15" s="70"/>
      <c r="D15" s="68"/>
      <c r="E15" s="66"/>
      <c r="F15" s="17">
        <v>2.4</v>
      </c>
      <c r="G15" s="14">
        <v>45</v>
      </c>
      <c r="H15" s="14">
        <v>1000</v>
      </c>
      <c r="I15" s="14">
        <v>10</v>
      </c>
      <c r="J15" s="14">
        <v>3</v>
      </c>
      <c r="K15" s="45">
        <f t="shared" si="0"/>
        <v>1350000</v>
      </c>
    </row>
    <row r="16" spans="3:11" x14ac:dyDescent="0.35">
      <c r="C16" s="70"/>
      <c r="D16" s="68"/>
      <c r="E16" s="66"/>
      <c r="F16" s="17">
        <v>2.5</v>
      </c>
      <c r="G16" s="14">
        <v>190</v>
      </c>
      <c r="H16" s="14">
        <v>1000</v>
      </c>
      <c r="I16" s="14">
        <v>10</v>
      </c>
      <c r="J16" s="14">
        <v>3</v>
      </c>
      <c r="K16" s="45">
        <f t="shared" si="0"/>
        <v>5700000</v>
      </c>
    </row>
    <row r="17" spans="3:11" x14ac:dyDescent="0.35">
      <c r="C17" s="70"/>
      <c r="D17" s="68"/>
      <c r="E17" s="52"/>
      <c r="F17" s="6"/>
      <c r="G17" s="6"/>
      <c r="H17" s="6">
        <v>1000</v>
      </c>
      <c r="I17" s="6"/>
      <c r="J17" s="6">
        <v>2</v>
      </c>
      <c r="K17" s="58"/>
    </row>
    <row r="18" spans="3:11" x14ac:dyDescent="0.35">
      <c r="C18" s="70"/>
      <c r="D18" s="68"/>
      <c r="E18" s="66" t="s">
        <v>139</v>
      </c>
      <c r="F18" s="17">
        <v>3.1</v>
      </c>
      <c r="G18" s="14">
        <v>111</v>
      </c>
      <c r="H18" s="14">
        <v>100</v>
      </c>
      <c r="I18" s="14">
        <v>10</v>
      </c>
      <c r="J18" s="14">
        <v>3</v>
      </c>
      <c r="K18" s="45">
        <f>G18*H18*I18*J18</f>
        <v>333000</v>
      </c>
    </row>
    <row r="19" spans="3:11" x14ac:dyDescent="0.35">
      <c r="C19" s="70"/>
      <c r="D19" s="68"/>
      <c r="E19" s="66"/>
      <c r="F19" s="17">
        <v>3.2</v>
      </c>
      <c r="G19" s="14">
        <v>1</v>
      </c>
      <c r="H19" s="14">
        <v>10</v>
      </c>
      <c r="I19" s="14">
        <v>10</v>
      </c>
      <c r="J19" s="14">
        <v>3</v>
      </c>
      <c r="K19" s="45">
        <f t="shared" ref="K19:K22" si="1">G19*H19*I19*J19</f>
        <v>300</v>
      </c>
    </row>
    <row r="20" spans="3:11" x14ac:dyDescent="0.35">
      <c r="C20" s="70"/>
      <c r="D20" s="68"/>
      <c r="E20" s="66"/>
      <c r="F20" s="17">
        <v>3.3</v>
      </c>
      <c r="G20" s="49">
        <v>62</v>
      </c>
      <c r="H20" s="14">
        <v>100</v>
      </c>
      <c r="I20" s="49">
        <v>10</v>
      </c>
      <c r="J20" s="14">
        <v>3</v>
      </c>
      <c r="K20" s="57">
        <f t="shared" si="1"/>
        <v>186000</v>
      </c>
    </row>
    <row r="21" spans="3:11" x14ac:dyDescent="0.35">
      <c r="C21" s="70"/>
      <c r="D21" s="68"/>
      <c r="E21" s="66"/>
      <c r="F21" s="17">
        <v>3.4</v>
      </c>
      <c r="G21" s="14">
        <v>2</v>
      </c>
      <c r="H21" s="14">
        <v>100</v>
      </c>
      <c r="I21" s="14">
        <v>10</v>
      </c>
      <c r="J21" s="14">
        <v>3</v>
      </c>
      <c r="K21" s="45">
        <f t="shared" si="1"/>
        <v>6000</v>
      </c>
    </row>
    <row r="22" spans="3:11" x14ac:dyDescent="0.35">
      <c r="C22" s="70"/>
      <c r="D22" s="68"/>
      <c r="E22" s="66"/>
      <c r="F22" s="53">
        <v>3.5</v>
      </c>
      <c r="G22" s="14">
        <v>52</v>
      </c>
      <c r="H22" s="14">
        <v>100</v>
      </c>
      <c r="I22" s="14">
        <v>10</v>
      </c>
      <c r="J22" s="14">
        <v>3</v>
      </c>
      <c r="K22" s="45">
        <f t="shared" si="1"/>
        <v>156000</v>
      </c>
    </row>
    <row r="23" spans="3:11" x14ac:dyDescent="0.35">
      <c r="C23" s="70"/>
      <c r="D23" s="68"/>
      <c r="E23" s="50"/>
      <c r="F23" s="51"/>
      <c r="G23" s="6"/>
      <c r="H23" s="6">
        <v>1000</v>
      </c>
      <c r="I23" s="6"/>
      <c r="J23" s="6">
        <v>2</v>
      </c>
      <c r="K23" s="58"/>
    </row>
    <row r="24" spans="3:11" x14ac:dyDescent="0.35">
      <c r="C24" s="70"/>
      <c r="D24" s="68"/>
      <c r="E24" s="66" t="s">
        <v>140</v>
      </c>
      <c r="F24" s="17">
        <v>4.0999999999999996</v>
      </c>
      <c r="G24" s="14">
        <v>152</v>
      </c>
      <c r="H24" s="14">
        <v>100</v>
      </c>
      <c r="I24" s="14">
        <v>10</v>
      </c>
      <c r="J24" s="14">
        <v>3</v>
      </c>
      <c r="K24" s="45">
        <f t="shared" ref="K24:K28" si="2">G24*H24*I24*J24</f>
        <v>456000</v>
      </c>
    </row>
    <row r="25" spans="3:11" x14ac:dyDescent="0.35">
      <c r="C25" s="70"/>
      <c r="D25" s="68"/>
      <c r="E25" s="66"/>
      <c r="F25" s="17">
        <v>4.2</v>
      </c>
      <c r="G25" s="14">
        <v>33</v>
      </c>
      <c r="H25" s="14">
        <v>1000</v>
      </c>
      <c r="I25" s="14">
        <v>10</v>
      </c>
      <c r="J25" s="14">
        <v>3</v>
      </c>
      <c r="K25" s="45">
        <f t="shared" si="2"/>
        <v>990000</v>
      </c>
    </row>
    <row r="26" spans="3:11" x14ac:dyDescent="0.35">
      <c r="C26" s="70"/>
      <c r="D26" s="68"/>
      <c r="E26" s="66"/>
      <c r="F26" s="17">
        <v>4.3</v>
      </c>
      <c r="G26" s="14">
        <v>47</v>
      </c>
      <c r="H26" s="14">
        <v>1000</v>
      </c>
      <c r="I26" s="14">
        <v>10</v>
      </c>
      <c r="J26" s="14">
        <v>3</v>
      </c>
      <c r="K26" s="45">
        <f t="shared" si="2"/>
        <v>1410000</v>
      </c>
    </row>
    <row r="27" spans="3:11" x14ac:dyDescent="0.35">
      <c r="C27" s="70"/>
      <c r="D27" s="68"/>
      <c r="E27" s="66"/>
      <c r="F27" s="17">
        <v>4.4000000000000004</v>
      </c>
      <c r="G27" s="14">
        <v>23</v>
      </c>
      <c r="H27" s="14">
        <v>100</v>
      </c>
      <c r="I27" s="14">
        <v>10</v>
      </c>
      <c r="J27" s="14">
        <v>3</v>
      </c>
      <c r="K27" s="45">
        <f t="shared" si="2"/>
        <v>69000</v>
      </c>
    </row>
    <row r="28" spans="3:11" x14ac:dyDescent="0.35">
      <c r="C28" s="70"/>
      <c r="D28" s="68"/>
      <c r="E28" s="66"/>
      <c r="F28" s="17">
        <v>4.5</v>
      </c>
      <c r="G28" s="49">
        <v>153</v>
      </c>
      <c r="H28" s="14">
        <v>100</v>
      </c>
      <c r="I28" s="49">
        <v>10</v>
      </c>
      <c r="J28" s="14">
        <v>3</v>
      </c>
      <c r="K28" s="57">
        <f t="shared" si="2"/>
        <v>459000</v>
      </c>
    </row>
    <row r="29" spans="3:11" x14ac:dyDescent="0.35">
      <c r="C29" s="70"/>
      <c r="D29" s="2"/>
      <c r="E29" s="2"/>
      <c r="F29" s="2"/>
      <c r="G29" s="2"/>
      <c r="H29" s="2"/>
      <c r="I29" s="2"/>
      <c r="J29" s="2"/>
      <c r="K29" s="59"/>
    </row>
    <row r="30" spans="3:11" x14ac:dyDescent="0.35">
      <c r="C30" s="70"/>
      <c r="D30" s="63" t="s">
        <v>141</v>
      </c>
      <c r="E30" s="66" t="s">
        <v>137</v>
      </c>
      <c r="F30" s="17">
        <v>1.1000000000000001</v>
      </c>
      <c r="G30" s="14">
        <v>31</v>
      </c>
      <c r="H30" s="14">
        <v>100</v>
      </c>
      <c r="I30" s="14">
        <v>10</v>
      </c>
      <c r="J30" s="14">
        <v>2</v>
      </c>
      <c r="K30" s="45">
        <f>G30*H30*I30*J30</f>
        <v>62000</v>
      </c>
    </row>
    <row r="31" spans="3:11" x14ac:dyDescent="0.35">
      <c r="C31" s="70"/>
      <c r="D31" s="64"/>
      <c r="E31" s="66"/>
      <c r="F31" s="17">
        <v>1.2</v>
      </c>
      <c r="G31" s="14">
        <v>24</v>
      </c>
      <c r="H31" s="14">
        <v>100</v>
      </c>
      <c r="I31" s="14">
        <v>10</v>
      </c>
      <c r="J31" s="14">
        <v>2</v>
      </c>
      <c r="K31" s="45">
        <f t="shared" ref="K31:K34" si="3">G31*H31*I31*J31</f>
        <v>48000</v>
      </c>
    </row>
    <row r="32" spans="3:11" x14ac:dyDescent="0.35">
      <c r="C32" s="70"/>
      <c r="D32" s="64"/>
      <c r="E32" s="66"/>
      <c r="F32" s="17">
        <v>1.3</v>
      </c>
      <c r="G32" s="49">
        <v>8</v>
      </c>
      <c r="H32" s="14">
        <v>1000</v>
      </c>
      <c r="I32" s="49">
        <v>10</v>
      </c>
      <c r="J32" s="14">
        <v>2</v>
      </c>
      <c r="K32" s="57">
        <f t="shared" si="3"/>
        <v>160000</v>
      </c>
    </row>
    <row r="33" spans="3:11" x14ac:dyDescent="0.35">
      <c r="C33" s="70"/>
      <c r="D33" s="64"/>
      <c r="E33" s="66"/>
      <c r="F33" s="17">
        <v>1.4</v>
      </c>
      <c r="G33" s="14">
        <v>7</v>
      </c>
      <c r="H33" s="14">
        <v>1000</v>
      </c>
      <c r="I33" s="14">
        <v>10</v>
      </c>
      <c r="J33" s="14">
        <v>2</v>
      </c>
      <c r="K33" s="45">
        <f t="shared" si="3"/>
        <v>140000</v>
      </c>
    </row>
    <row r="34" spans="3:11" x14ac:dyDescent="0.35">
      <c r="C34" s="70"/>
      <c r="D34" s="64"/>
      <c r="E34" s="66"/>
      <c r="F34" s="17">
        <v>1.5</v>
      </c>
      <c r="G34" s="14">
        <v>5</v>
      </c>
      <c r="H34" s="14">
        <v>1000</v>
      </c>
      <c r="I34" s="14">
        <v>10</v>
      </c>
      <c r="J34" s="14">
        <v>2</v>
      </c>
      <c r="K34" s="45">
        <f t="shared" si="3"/>
        <v>100000</v>
      </c>
    </row>
    <row r="35" spans="3:11" x14ac:dyDescent="0.35">
      <c r="C35" s="70"/>
      <c r="D35" s="64"/>
      <c r="E35" s="50"/>
      <c r="F35" s="51"/>
      <c r="G35" s="6"/>
      <c r="H35" s="6">
        <v>1000</v>
      </c>
      <c r="I35" s="6"/>
      <c r="J35" s="6">
        <v>0.5</v>
      </c>
      <c r="K35" s="58"/>
    </row>
    <row r="36" spans="3:11" x14ac:dyDescent="0.35">
      <c r="C36" s="70"/>
      <c r="D36" s="64"/>
      <c r="E36" s="66" t="s">
        <v>138</v>
      </c>
      <c r="F36" s="17">
        <v>2.1</v>
      </c>
      <c r="G36" s="14">
        <v>12</v>
      </c>
      <c r="H36" s="14">
        <v>1000</v>
      </c>
      <c r="I36" s="14">
        <v>10</v>
      </c>
      <c r="J36" s="14">
        <v>2</v>
      </c>
      <c r="K36" s="45">
        <f t="shared" ref="K36:K40" si="4">G36*H36*I36*J36</f>
        <v>240000</v>
      </c>
    </row>
    <row r="37" spans="3:11" x14ac:dyDescent="0.35">
      <c r="C37" s="70"/>
      <c r="D37" s="64"/>
      <c r="E37" s="66"/>
      <c r="F37" s="17">
        <v>2.2000000000000002</v>
      </c>
      <c r="G37" s="14">
        <v>64</v>
      </c>
      <c r="H37" s="14">
        <v>100</v>
      </c>
      <c r="I37" s="14">
        <v>10</v>
      </c>
      <c r="J37" s="14">
        <v>2</v>
      </c>
      <c r="K37" s="45">
        <f t="shared" si="4"/>
        <v>128000</v>
      </c>
    </row>
    <row r="38" spans="3:11" x14ac:dyDescent="0.35">
      <c r="C38" s="70"/>
      <c r="D38" s="64"/>
      <c r="E38" s="66"/>
      <c r="F38" s="17">
        <v>2.2999999999999998</v>
      </c>
      <c r="G38" s="14">
        <v>5</v>
      </c>
      <c r="H38" s="14">
        <v>1000</v>
      </c>
      <c r="I38" s="14">
        <v>10</v>
      </c>
      <c r="J38" s="14">
        <v>2</v>
      </c>
      <c r="K38" s="45">
        <f t="shared" si="4"/>
        <v>100000</v>
      </c>
    </row>
    <row r="39" spans="3:11" x14ac:dyDescent="0.35">
      <c r="C39" s="70"/>
      <c r="D39" s="64"/>
      <c r="E39" s="66"/>
      <c r="F39" s="17">
        <v>2.4</v>
      </c>
      <c r="G39" s="14">
        <v>75</v>
      </c>
      <c r="H39" s="14">
        <v>100</v>
      </c>
      <c r="I39" s="14">
        <v>10</v>
      </c>
      <c r="J39" s="14">
        <v>2</v>
      </c>
      <c r="K39" s="45">
        <f t="shared" si="4"/>
        <v>150000</v>
      </c>
    </row>
    <row r="40" spans="3:11" x14ac:dyDescent="0.35">
      <c r="C40" s="70"/>
      <c r="D40" s="64"/>
      <c r="E40" s="66"/>
      <c r="F40" s="17">
        <v>2.5</v>
      </c>
      <c r="G40" s="14">
        <v>12</v>
      </c>
      <c r="H40" s="14">
        <v>1000</v>
      </c>
      <c r="I40" s="14">
        <v>10</v>
      </c>
      <c r="J40" s="14">
        <v>2</v>
      </c>
      <c r="K40" s="45">
        <f t="shared" si="4"/>
        <v>240000</v>
      </c>
    </row>
    <row r="41" spans="3:11" x14ac:dyDescent="0.35">
      <c r="C41" s="70"/>
      <c r="D41" s="64"/>
      <c r="E41" s="52"/>
      <c r="F41" s="6"/>
      <c r="G41" s="6">
        <v>40</v>
      </c>
      <c r="H41" s="6">
        <v>1000</v>
      </c>
      <c r="I41" s="6"/>
      <c r="J41" s="6">
        <v>0.5</v>
      </c>
      <c r="K41" s="58"/>
    </row>
    <row r="42" spans="3:11" x14ac:dyDescent="0.35">
      <c r="C42" s="70"/>
      <c r="D42" s="64"/>
      <c r="E42" s="66" t="s">
        <v>139</v>
      </c>
      <c r="F42" s="17">
        <v>3.1</v>
      </c>
      <c r="G42" s="14">
        <v>40</v>
      </c>
      <c r="H42" s="14">
        <v>100</v>
      </c>
      <c r="I42" s="14">
        <v>10</v>
      </c>
      <c r="J42" s="14">
        <v>2</v>
      </c>
      <c r="K42" s="45">
        <f>G42*H42*I42*J42</f>
        <v>80000</v>
      </c>
    </row>
    <row r="43" spans="3:11" x14ac:dyDescent="0.35">
      <c r="C43" s="70"/>
      <c r="D43" s="64"/>
      <c r="E43" s="66"/>
      <c r="F43" s="17">
        <v>3.2</v>
      </c>
      <c r="G43" s="14">
        <v>14</v>
      </c>
      <c r="H43" s="14">
        <v>100</v>
      </c>
      <c r="I43" s="14">
        <v>10</v>
      </c>
      <c r="J43" s="14">
        <v>2</v>
      </c>
      <c r="K43" s="45">
        <f t="shared" ref="K43:K46" si="5">G43*H43*I43*J43</f>
        <v>28000</v>
      </c>
    </row>
    <row r="44" spans="3:11" x14ac:dyDescent="0.35">
      <c r="C44" s="70"/>
      <c r="D44" s="64"/>
      <c r="E44" s="66"/>
      <c r="F44" s="17">
        <v>3.3</v>
      </c>
      <c r="G44" s="49">
        <v>39</v>
      </c>
      <c r="H44" s="14">
        <v>100</v>
      </c>
      <c r="I44" s="49">
        <v>10</v>
      </c>
      <c r="J44" s="14">
        <v>2</v>
      </c>
      <c r="K44" s="57">
        <f t="shared" si="5"/>
        <v>78000</v>
      </c>
    </row>
    <row r="45" spans="3:11" x14ac:dyDescent="0.35">
      <c r="C45" s="70"/>
      <c r="D45" s="64"/>
      <c r="E45" s="66"/>
      <c r="F45" s="17">
        <v>3.4</v>
      </c>
      <c r="G45" s="14">
        <v>14</v>
      </c>
      <c r="H45" s="14">
        <v>100</v>
      </c>
      <c r="I45" s="14">
        <v>10</v>
      </c>
      <c r="J45" s="14">
        <v>2</v>
      </c>
      <c r="K45" s="45">
        <f t="shared" si="5"/>
        <v>28000</v>
      </c>
    </row>
    <row r="46" spans="3:11" x14ac:dyDescent="0.35">
      <c r="C46" s="70"/>
      <c r="D46" s="64"/>
      <c r="E46" s="66"/>
      <c r="F46" s="53">
        <v>3.5</v>
      </c>
      <c r="G46" s="14">
        <v>29</v>
      </c>
      <c r="H46" s="14">
        <v>100</v>
      </c>
      <c r="I46" s="14">
        <v>10</v>
      </c>
      <c r="J46" s="14">
        <v>2</v>
      </c>
      <c r="K46" s="45">
        <f t="shared" si="5"/>
        <v>58000</v>
      </c>
    </row>
    <row r="47" spans="3:11" x14ac:dyDescent="0.35">
      <c r="C47" s="70"/>
      <c r="D47" s="64"/>
      <c r="E47" s="50"/>
      <c r="F47" s="51"/>
      <c r="G47" s="6"/>
      <c r="H47" s="6">
        <v>1000</v>
      </c>
      <c r="I47" s="6"/>
      <c r="J47" s="6">
        <v>0.5</v>
      </c>
      <c r="K47" s="58"/>
    </row>
    <row r="48" spans="3:11" x14ac:dyDescent="0.35">
      <c r="C48" s="70"/>
      <c r="D48" s="64"/>
      <c r="E48" s="66" t="s">
        <v>140</v>
      </c>
      <c r="F48" s="17">
        <v>4.0999999999999996</v>
      </c>
      <c r="G48" s="14">
        <v>60</v>
      </c>
      <c r="H48" s="14">
        <v>100</v>
      </c>
      <c r="I48" s="14">
        <v>10</v>
      </c>
      <c r="J48" s="14">
        <v>2</v>
      </c>
      <c r="K48" s="45">
        <f t="shared" ref="K48:K52" si="6">G48*H48*I48*J48</f>
        <v>120000</v>
      </c>
    </row>
    <row r="49" spans="3:11" x14ac:dyDescent="0.35">
      <c r="C49" s="70"/>
      <c r="D49" s="64"/>
      <c r="E49" s="66"/>
      <c r="F49" s="17">
        <v>4.2</v>
      </c>
      <c r="G49" s="14">
        <v>84</v>
      </c>
      <c r="H49" s="14">
        <v>100</v>
      </c>
      <c r="I49" s="14">
        <v>10</v>
      </c>
      <c r="J49" s="14">
        <v>2</v>
      </c>
      <c r="K49" s="45">
        <f t="shared" si="6"/>
        <v>168000</v>
      </c>
    </row>
    <row r="50" spans="3:11" x14ac:dyDescent="0.35">
      <c r="C50" s="70"/>
      <c r="D50" s="64"/>
      <c r="E50" s="66"/>
      <c r="F50" s="17">
        <v>4.3</v>
      </c>
      <c r="G50" s="14">
        <v>57</v>
      </c>
      <c r="H50" s="14">
        <v>100</v>
      </c>
      <c r="I50" s="14">
        <v>10</v>
      </c>
      <c r="J50" s="14">
        <v>2</v>
      </c>
      <c r="K50" s="45">
        <f t="shared" si="6"/>
        <v>114000</v>
      </c>
    </row>
    <row r="51" spans="3:11" x14ac:dyDescent="0.35">
      <c r="C51" s="70"/>
      <c r="D51" s="64"/>
      <c r="E51" s="66"/>
      <c r="F51" s="17">
        <v>4.4000000000000004</v>
      </c>
      <c r="G51" s="14">
        <v>111</v>
      </c>
      <c r="H51" s="14">
        <v>100</v>
      </c>
      <c r="I51" s="14">
        <v>10</v>
      </c>
      <c r="J51" s="14">
        <v>2</v>
      </c>
      <c r="K51" s="45">
        <f t="shared" si="6"/>
        <v>222000</v>
      </c>
    </row>
    <row r="52" spans="3:11" x14ac:dyDescent="0.35">
      <c r="C52" s="70"/>
      <c r="D52" s="64"/>
      <c r="E52" s="66"/>
      <c r="F52" s="17">
        <v>4.5</v>
      </c>
      <c r="G52" s="49">
        <v>60</v>
      </c>
      <c r="H52" s="14">
        <v>100</v>
      </c>
      <c r="I52" s="49">
        <v>10</v>
      </c>
      <c r="J52" s="14">
        <v>2</v>
      </c>
      <c r="K52" s="57">
        <f t="shared" si="6"/>
        <v>120000</v>
      </c>
    </row>
    <row r="53" spans="3:11" ht="15" thickBot="1" x14ac:dyDescent="0.4">
      <c r="C53" s="71"/>
      <c r="D53" s="65"/>
      <c r="E53" s="60"/>
      <c r="F53" s="60"/>
      <c r="G53" s="61"/>
      <c r="H53" s="61">
        <v>1000</v>
      </c>
      <c r="I53" s="61"/>
      <c r="J53" s="61">
        <v>0.5</v>
      </c>
      <c r="K53" s="62"/>
    </row>
    <row r="54" spans="3:11" ht="15.75" customHeight="1" thickBot="1" x14ac:dyDescent="0.4">
      <c r="C54" s="69" t="s">
        <v>143</v>
      </c>
      <c r="D54" s="54" t="s">
        <v>130</v>
      </c>
      <c r="E54" s="55" t="s">
        <v>6</v>
      </c>
      <c r="F54" s="55" t="s">
        <v>16</v>
      </c>
      <c r="G54" s="55" t="s">
        <v>131</v>
      </c>
      <c r="H54" s="55" t="s">
        <v>132</v>
      </c>
      <c r="I54" s="55" t="s">
        <v>133</v>
      </c>
      <c r="J54" s="55" t="s">
        <v>134</v>
      </c>
      <c r="K54" s="56" t="s">
        <v>135</v>
      </c>
    </row>
    <row r="55" spans="3:11" x14ac:dyDescent="0.35">
      <c r="C55" s="70"/>
      <c r="D55" s="67" t="s">
        <v>136</v>
      </c>
      <c r="E55" s="66" t="s">
        <v>137</v>
      </c>
      <c r="F55" s="17">
        <v>1.1000000000000001</v>
      </c>
      <c r="G55" s="14">
        <v>180</v>
      </c>
      <c r="H55" s="14">
        <v>10</v>
      </c>
      <c r="I55" s="14">
        <v>10</v>
      </c>
      <c r="J55" s="14">
        <v>2.5</v>
      </c>
      <c r="K55" s="45">
        <f>G55*H55*I55*J55</f>
        <v>45000</v>
      </c>
    </row>
    <row r="56" spans="3:11" x14ac:dyDescent="0.35">
      <c r="C56" s="70"/>
      <c r="D56" s="68"/>
      <c r="E56" s="66"/>
      <c r="F56" s="17">
        <v>1.2</v>
      </c>
      <c r="G56" s="14">
        <v>33</v>
      </c>
      <c r="H56" s="14">
        <v>100</v>
      </c>
      <c r="I56" s="14">
        <v>10</v>
      </c>
      <c r="J56" s="14">
        <v>2.5</v>
      </c>
      <c r="K56" s="45">
        <f t="shared" ref="K56:K65" si="7">G56*H56*I56*J56</f>
        <v>82500</v>
      </c>
    </row>
    <row r="57" spans="3:11" x14ac:dyDescent="0.35">
      <c r="C57" s="70"/>
      <c r="D57" s="68"/>
      <c r="E57" s="66"/>
      <c r="F57" s="17">
        <v>1.3</v>
      </c>
      <c r="G57" s="49">
        <v>29</v>
      </c>
      <c r="H57" s="14">
        <v>100</v>
      </c>
      <c r="I57" s="49">
        <v>10</v>
      </c>
      <c r="J57" s="14">
        <v>2.5</v>
      </c>
      <c r="K57" s="57">
        <f t="shared" si="7"/>
        <v>72500</v>
      </c>
    </row>
    <row r="58" spans="3:11" x14ac:dyDescent="0.35">
      <c r="C58" s="70"/>
      <c r="D58" s="68"/>
      <c r="E58" s="66"/>
      <c r="F58" s="17">
        <v>1.4</v>
      </c>
      <c r="G58" s="14">
        <v>28</v>
      </c>
      <c r="H58" s="14">
        <v>100</v>
      </c>
      <c r="I58" s="14">
        <v>10</v>
      </c>
      <c r="J58" s="14">
        <v>2.5</v>
      </c>
      <c r="K58" s="45">
        <f t="shared" si="7"/>
        <v>70000</v>
      </c>
    </row>
    <row r="59" spans="3:11" x14ac:dyDescent="0.35">
      <c r="C59" s="70"/>
      <c r="D59" s="68"/>
      <c r="E59" s="66"/>
      <c r="F59" s="17">
        <v>1.5</v>
      </c>
      <c r="G59" s="14">
        <v>93</v>
      </c>
      <c r="H59" s="14">
        <v>10</v>
      </c>
      <c r="I59" s="14">
        <v>10</v>
      </c>
      <c r="J59" s="14">
        <v>2.5</v>
      </c>
      <c r="K59" s="45">
        <f t="shared" si="7"/>
        <v>23250</v>
      </c>
    </row>
    <row r="60" spans="3:11" x14ac:dyDescent="0.35">
      <c r="C60" s="70"/>
      <c r="D60" s="68"/>
      <c r="E60" s="50"/>
      <c r="F60" s="51"/>
      <c r="G60" s="6"/>
      <c r="H60" s="6">
        <v>1000</v>
      </c>
      <c r="I60" s="6"/>
      <c r="J60" s="6">
        <v>2</v>
      </c>
      <c r="K60" s="58"/>
    </row>
    <row r="61" spans="3:11" x14ac:dyDescent="0.35">
      <c r="C61" s="70"/>
      <c r="D61" s="68"/>
      <c r="E61" s="66" t="s">
        <v>138</v>
      </c>
      <c r="F61" s="17">
        <v>2.1</v>
      </c>
      <c r="G61" s="14">
        <v>37</v>
      </c>
      <c r="H61" s="14">
        <v>100</v>
      </c>
      <c r="I61" s="14">
        <v>10</v>
      </c>
      <c r="J61" s="14">
        <v>2.5</v>
      </c>
      <c r="K61" s="45">
        <f t="shared" si="7"/>
        <v>92500</v>
      </c>
    </row>
    <row r="62" spans="3:11" x14ac:dyDescent="0.35">
      <c r="C62" s="70"/>
      <c r="D62" s="68"/>
      <c r="E62" s="66"/>
      <c r="F62" s="17">
        <v>2.2000000000000002</v>
      </c>
      <c r="G62" s="14">
        <v>32</v>
      </c>
      <c r="H62" s="14">
        <v>100</v>
      </c>
      <c r="I62" s="14">
        <v>10</v>
      </c>
      <c r="J62" s="14">
        <v>2.5</v>
      </c>
      <c r="K62" s="45">
        <f t="shared" si="7"/>
        <v>80000</v>
      </c>
    </row>
    <row r="63" spans="3:11" x14ac:dyDescent="0.35">
      <c r="C63" s="70"/>
      <c r="D63" s="68"/>
      <c r="E63" s="66"/>
      <c r="F63" s="17">
        <v>2.2999999999999998</v>
      </c>
      <c r="G63" s="14">
        <v>33</v>
      </c>
      <c r="H63" s="14">
        <v>10</v>
      </c>
      <c r="I63" s="14">
        <v>10</v>
      </c>
      <c r="J63" s="14">
        <v>2.5</v>
      </c>
      <c r="K63" s="45">
        <f t="shared" si="7"/>
        <v>8250</v>
      </c>
    </row>
    <row r="64" spans="3:11" x14ac:dyDescent="0.35">
      <c r="C64" s="70"/>
      <c r="D64" s="68"/>
      <c r="E64" s="66"/>
      <c r="F64" s="17">
        <v>2.4</v>
      </c>
      <c r="G64" s="14">
        <v>183</v>
      </c>
      <c r="H64" s="14">
        <v>10</v>
      </c>
      <c r="I64" s="14">
        <v>10</v>
      </c>
      <c r="J64" s="14">
        <v>2.5</v>
      </c>
      <c r="K64" s="45">
        <f t="shared" si="7"/>
        <v>45750</v>
      </c>
    </row>
    <row r="65" spans="3:11" x14ac:dyDescent="0.35">
      <c r="C65" s="70"/>
      <c r="D65" s="68"/>
      <c r="E65" s="66"/>
      <c r="F65" s="17">
        <v>2.5</v>
      </c>
      <c r="G65" s="14">
        <v>11</v>
      </c>
      <c r="H65" s="14">
        <v>100</v>
      </c>
      <c r="I65" s="14">
        <v>10</v>
      </c>
      <c r="J65" s="14">
        <v>2.5</v>
      </c>
      <c r="K65" s="45">
        <f t="shared" si="7"/>
        <v>27500</v>
      </c>
    </row>
    <row r="66" spans="3:11" x14ac:dyDescent="0.35">
      <c r="C66" s="70"/>
      <c r="D66" s="68"/>
      <c r="E66" s="52"/>
      <c r="F66" s="6"/>
      <c r="G66" s="6"/>
      <c r="H66" s="6">
        <v>1000</v>
      </c>
      <c r="I66" s="6"/>
      <c r="J66" s="6">
        <v>2</v>
      </c>
      <c r="K66" s="58"/>
    </row>
    <row r="67" spans="3:11" x14ac:dyDescent="0.35">
      <c r="C67" s="70"/>
      <c r="D67" s="68"/>
      <c r="E67" s="66" t="s">
        <v>139</v>
      </c>
      <c r="F67" s="17">
        <v>3.1</v>
      </c>
      <c r="G67" s="14">
        <v>64</v>
      </c>
      <c r="H67" s="14">
        <v>1</v>
      </c>
      <c r="I67" s="14">
        <v>10</v>
      </c>
      <c r="J67" s="14">
        <v>2.5</v>
      </c>
      <c r="K67" s="45">
        <f>G67*H67*I67*J67</f>
        <v>1600</v>
      </c>
    </row>
    <row r="68" spans="3:11" x14ac:dyDescent="0.35">
      <c r="C68" s="70"/>
      <c r="D68" s="68"/>
      <c r="E68" s="66"/>
      <c r="F68" s="17">
        <v>3.2</v>
      </c>
      <c r="G68" s="14">
        <v>50</v>
      </c>
      <c r="H68" s="14">
        <v>10</v>
      </c>
      <c r="I68" s="14">
        <v>10</v>
      </c>
      <c r="J68" s="14">
        <v>2.5</v>
      </c>
      <c r="K68" s="45">
        <f t="shared" ref="K68:K71" si="8">G68*H68*I68*J68</f>
        <v>12500</v>
      </c>
    </row>
    <row r="69" spans="3:11" x14ac:dyDescent="0.35">
      <c r="C69" s="70"/>
      <c r="D69" s="68"/>
      <c r="E69" s="66"/>
      <c r="F69" s="17">
        <v>3.3</v>
      </c>
      <c r="G69" s="49">
        <v>42</v>
      </c>
      <c r="H69" s="14">
        <v>10</v>
      </c>
      <c r="I69" s="49">
        <v>10</v>
      </c>
      <c r="J69" s="14">
        <v>2.5</v>
      </c>
      <c r="K69" s="57">
        <f t="shared" si="8"/>
        <v>10500</v>
      </c>
    </row>
    <row r="70" spans="3:11" x14ac:dyDescent="0.35">
      <c r="C70" s="70"/>
      <c r="D70" s="68"/>
      <c r="E70" s="66"/>
      <c r="F70" s="17">
        <v>3.4</v>
      </c>
      <c r="G70" s="14">
        <v>22</v>
      </c>
      <c r="H70" s="14">
        <v>10</v>
      </c>
      <c r="I70" s="14">
        <v>10</v>
      </c>
      <c r="J70" s="14">
        <v>2.5</v>
      </c>
      <c r="K70" s="45">
        <f t="shared" si="8"/>
        <v>5500</v>
      </c>
    </row>
    <row r="71" spans="3:11" x14ac:dyDescent="0.35">
      <c r="C71" s="70"/>
      <c r="D71" s="68"/>
      <c r="E71" s="66"/>
      <c r="F71" s="53">
        <v>3.5</v>
      </c>
      <c r="G71" s="14">
        <v>3</v>
      </c>
      <c r="H71" s="14">
        <v>1</v>
      </c>
      <c r="I71" s="14">
        <v>10</v>
      </c>
      <c r="J71" s="14">
        <v>2.5</v>
      </c>
      <c r="K71" s="45">
        <f t="shared" si="8"/>
        <v>75</v>
      </c>
    </row>
    <row r="72" spans="3:11" x14ac:dyDescent="0.35">
      <c r="C72" s="70"/>
      <c r="D72" s="68"/>
      <c r="E72" s="50"/>
      <c r="F72" s="51"/>
      <c r="G72" s="6"/>
      <c r="H72" s="6">
        <v>1000</v>
      </c>
      <c r="I72" s="6"/>
      <c r="J72" s="6">
        <v>2</v>
      </c>
      <c r="K72" s="58"/>
    </row>
    <row r="73" spans="3:11" x14ac:dyDescent="0.35">
      <c r="C73" s="70"/>
      <c r="D73" s="68"/>
      <c r="E73" s="66" t="s">
        <v>140</v>
      </c>
      <c r="F73" s="17">
        <v>4.0999999999999996</v>
      </c>
      <c r="G73" s="14">
        <v>47</v>
      </c>
      <c r="H73" s="14">
        <v>10</v>
      </c>
      <c r="I73" s="14">
        <v>10</v>
      </c>
      <c r="J73" s="14">
        <v>2.5</v>
      </c>
      <c r="K73" s="45">
        <f t="shared" ref="K73:K77" si="9">G73*H73*I73*J73</f>
        <v>11750</v>
      </c>
    </row>
    <row r="74" spans="3:11" x14ac:dyDescent="0.35">
      <c r="C74" s="70"/>
      <c r="D74" s="68"/>
      <c r="E74" s="66"/>
      <c r="F74" s="17">
        <v>4.2</v>
      </c>
      <c r="G74" s="14">
        <v>72</v>
      </c>
      <c r="H74" s="14">
        <v>10</v>
      </c>
      <c r="I74" s="14">
        <v>10</v>
      </c>
      <c r="J74" s="14">
        <v>2.5</v>
      </c>
      <c r="K74" s="45">
        <f t="shared" si="9"/>
        <v>18000</v>
      </c>
    </row>
    <row r="75" spans="3:11" x14ac:dyDescent="0.35">
      <c r="C75" s="70"/>
      <c r="D75" s="68"/>
      <c r="E75" s="66"/>
      <c r="F75" s="17">
        <v>4.3</v>
      </c>
      <c r="G75" s="14">
        <v>16</v>
      </c>
      <c r="H75" s="14">
        <v>100</v>
      </c>
      <c r="I75" s="14">
        <v>10</v>
      </c>
      <c r="J75" s="14">
        <v>2.5</v>
      </c>
      <c r="K75" s="45">
        <f t="shared" si="9"/>
        <v>40000</v>
      </c>
    </row>
    <row r="76" spans="3:11" x14ac:dyDescent="0.35">
      <c r="C76" s="70"/>
      <c r="D76" s="68"/>
      <c r="E76" s="66"/>
      <c r="F76" s="17">
        <v>4.4000000000000004</v>
      </c>
      <c r="G76" s="14">
        <v>94</v>
      </c>
      <c r="H76" s="14">
        <v>10</v>
      </c>
      <c r="I76" s="14">
        <v>10</v>
      </c>
      <c r="J76" s="14">
        <v>2.5</v>
      </c>
      <c r="K76" s="45">
        <f t="shared" si="9"/>
        <v>23500</v>
      </c>
    </row>
    <row r="77" spans="3:11" x14ac:dyDescent="0.35">
      <c r="C77" s="70"/>
      <c r="D77" s="68"/>
      <c r="E77" s="66"/>
      <c r="F77" s="17">
        <v>4.5</v>
      </c>
      <c r="G77" s="49">
        <v>53</v>
      </c>
      <c r="H77" s="14">
        <v>10</v>
      </c>
      <c r="I77" s="49">
        <v>10</v>
      </c>
      <c r="J77" s="14">
        <v>2.5</v>
      </c>
      <c r="K77" s="57">
        <f t="shared" si="9"/>
        <v>13250</v>
      </c>
    </row>
    <row r="78" spans="3:11" x14ac:dyDescent="0.35">
      <c r="C78" s="70"/>
      <c r="D78" s="2"/>
      <c r="E78" s="2"/>
      <c r="F78" s="2"/>
      <c r="G78" s="2"/>
      <c r="H78" s="2"/>
      <c r="I78" s="2"/>
      <c r="J78" s="2"/>
      <c r="K78" s="59"/>
    </row>
    <row r="79" spans="3:11" x14ac:dyDescent="0.35">
      <c r="C79" s="70"/>
      <c r="D79" s="63" t="s">
        <v>141</v>
      </c>
      <c r="E79" s="66" t="s">
        <v>137</v>
      </c>
      <c r="F79" s="17">
        <v>1.1000000000000001</v>
      </c>
      <c r="G79" s="14">
        <v>56</v>
      </c>
      <c r="H79" s="14">
        <v>10</v>
      </c>
      <c r="I79" s="14">
        <v>10</v>
      </c>
      <c r="J79" s="14">
        <v>0.5</v>
      </c>
      <c r="K79" s="45">
        <f>G79*H79*I79*J79</f>
        <v>2800</v>
      </c>
    </row>
    <row r="80" spans="3:11" x14ac:dyDescent="0.35">
      <c r="C80" s="70"/>
      <c r="D80" s="64"/>
      <c r="E80" s="66"/>
      <c r="F80" s="17">
        <v>1.2</v>
      </c>
      <c r="G80" s="14">
        <v>138</v>
      </c>
      <c r="H80" s="14">
        <v>10</v>
      </c>
      <c r="I80" s="14">
        <v>10</v>
      </c>
      <c r="J80" s="14">
        <v>0.5</v>
      </c>
      <c r="K80" s="45">
        <f t="shared" ref="K80:K83" si="10">G80*H80*I80*J80</f>
        <v>6900</v>
      </c>
    </row>
    <row r="81" spans="3:11" x14ac:dyDescent="0.35">
      <c r="C81" s="70"/>
      <c r="D81" s="64"/>
      <c r="E81" s="66"/>
      <c r="F81" s="17">
        <v>1.3</v>
      </c>
      <c r="G81" s="49">
        <v>5</v>
      </c>
      <c r="H81" s="14">
        <v>100</v>
      </c>
      <c r="I81" s="49">
        <v>10</v>
      </c>
      <c r="J81" s="14">
        <v>0.5</v>
      </c>
      <c r="K81" s="57">
        <f t="shared" si="10"/>
        <v>2500</v>
      </c>
    </row>
    <row r="82" spans="3:11" x14ac:dyDescent="0.35">
      <c r="C82" s="70"/>
      <c r="D82" s="64"/>
      <c r="E82" s="66"/>
      <c r="F82" s="17">
        <v>1.4</v>
      </c>
      <c r="G82" s="14">
        <v>125</v>
      </c>
      <c r="H82" s="14">
        <v>10</v>
      </c>
      <c r="I82" s="14">
        <v>10</v>
      </c>
      <c r="J82" s="14">
        <v>0.5</v>
      </c>
      <c r="K82" s="45">
        <f t="shared" si="10"/>
        <v>6250</v>
      </c>
    </row>
    <row r="83" spans="3:11" x14ac:dyDescent="0.35">
      <c r="C83" s="70"/>
      <c r="D83" s="64"/>
      <c r="E83" s="66"/>
      <c r="F83" s="17">
        <v>1.5</v>
      </c>
      <c r="G83" s="14">
        <v>67</v>
      </c>
      <c r="H83" s="14">
        <v>10</v>
      </c>
      <c r="I83" s="14">
        <v>10</v>
      </c>
      <c r="J83" s="14">
        <v>0.5</v>
      </c>
      <c r="K83" s="45">
        <f t="shared" si="10"/>
        <v>3350</v>
      </c>
    </row>
    <row r="84" spans="3:11" x14ac:dyDescent="0.35">
      <c r="C84" s="70"/>
      <c r="D84" s="64"/>
      <c r="E84" s="50"/>
      <c r="F84" s="51"/>
      <c r="G84" s="6"/>
      <c r="H84" s="6">
        <v>1000</v>
      </c>
      <c r="I84" s="6"/>
      <c r="J84" s="6">
        <v>0.5</v>
      </c>
      <c r="K84" s="58"/>
    </row>
    <row r="85" spans="3:11" x14ac:dyDescent="0.35">
      <c r="C85" s="70"/>
      <c r="D85" s="64"/>
      <c r="E85" s="66" t="s">
        <v>138</v>
      </c>
      <c r="F85" s="17">
        <v>2.1</v>
      </c>
      <c r="G85" s="14">
        <v>23</v>
      </c>
      <c r="H85" s="14">
        <v>10</v>
      </c>
      <c r="I85" s="14">
        <v>10</v>
      </c>
      <c r="J85" s="14">
        <v>0.5</v>
      </c>
      <c r="K85" s="45">
        <f t="shared" ref="K85:K89" si="11">G85*H85*I85*J85</f>
        <v>1150</v>
      </c>
    </row>
    <row r="86" spans="3:11" x14ac:dyDescent="0.35">
      <c r="C86" s="70"/>
      <c r="D86" s="64"/>
      <c r="E86" s="66"/>
      <c r="F86" s="17">
        <v>2.2000000000000002</v>
      </c>
      <c r="G86" s="14">
        <v>93</v>
      </c>
      <c r="H86" s="14">
        <v>10</v>
      </c>
      <c r="I86" s="14">
        <v>10</v>
      </c>
      <c r="J86" s="14">
        <v>0.5</v>
      </c>
      <c r="K86" s="45">
        <f t="shared" si="11"/>
        <v>4650</v>
      </c>
    </row>
    <row r="87" spans="3:11" x14ac:dyDescent="0.35">
      <c r="C87" s="70"/>
      <c r="D87" s="64"/>
      <c r="E87" s="66"/>
      <c r="F87" s="17">
        <v>2.2999999999999998</v>
      </c>
      <c r="G87" s="14">
        <v>60</v>
      </c>
      <c r="H87" s="14">
        <v>10</v>
      </c>
      <c r="I87" s="14">
        <v>10</v>
      </c>
      <c r="J87" s="14">
        <v>0.5</v>
      </c>
      <c r="K87" s="45">
        <f t="shared" si="11"/>
        <v>3000</v>
      </c>
    </row>
    <row r="88" spans="3:11" x14ac:dyDescent="0.35">
      <c r="C88" s="70"/>
      <c r="D88" s="64"/>
      <c r="E88" s="66"/>
      <c r="F88" s="17">
        <v>2.4</v>
      </c>
      <c r="G88" s="14">
        <v>183</v>
      </c>
      <c r="H88" s="14">
        <v>10</v>
      </c>
      <c r="I88" s="14">
        <v>10</v>
      </c>
      <c r="J88" s="14">
        <v>0.5</v>
      </c>
      <c r="K88" s="45">
        <f t="shared" si="11"/>
        <v>9150</v>
      </c>
    </row>
    <row r="89" spans="3:11" x14ac:dyDescent="0.35">
      <c r="C89" s="70"/>
      <c r="D89" s="64"/>
      <c r="E89" s="66"/>
      <c r="F89" s="17">
        <v>2.5</v>
      </c>
      <c r="G89" s="14">
        <v>50</v>
      </c>
      <c r="H89" s="14">
        <v>10</v>
      </c>
      <c r="I89" s="14">
        <v>10</v>
      </c>
      <c r="J89" s="14">
        <v>0.5</v>
      </c>
      <c r="K89" s="45">
        <f t="shared" si="11"/>
        <v>2500</v>
      </c>
    </row>
    <row r="90" spans="3:11" x14ac:dyDescent="0.35">
      <c r="C90" s="70"/>
      <c r="D90" s="64"/>
      <c r="E90" s="52"/>
      <c r="F90" s="6"/>
      <c r="G90" s="6">
        <v>40</v>
      </c>
      <c r="H90" s="6">
        <v>1000</v>
      </c>
      <c r="I90" s="6"/>
      <c r="J90" s="6">
        <v>0.5</v>
      </c>
      <c r="K90" s="58"/>
    </row>
    <row r="91" spans="3:11" x14ac:dyDescent="0.35">
      <c r="C91" s="70"/>
      <c r="D91" s="64"/>
      <c r="E91" s="66" t="s">
        <v>139</v>
      </c>
      <c r="F91" s="17">
        <v>3.1</v>
      </c>
      <c r="G91" s="14">
        <v>20</v>
      </c>
      <c r="H91" s="14">
        <v>100</v>
      </c>
      <c r="I91" s="14">
        <v>10</v>
      </c>
      <c r="J91" s="14">
        <v>0.5</v>
      </c>
      <c r="K91" s="45">
        <f>G91*H91*I91*J91</f>
        <v>10000</v>
      </c>
    </row>
    <row r="92" spans="3:11" x14ac:dyDescent="0.35">
      <c r="C92" s="70"/>
      <c r="D92" s="64"/>
      <c r="E92" s="66"/>
      <c r="F92" s="17">
        <v>3.2</v>
      </c>
      <c r="G92" s="14">
        <v>26</v>
      </c>
      <c r="H92" s="14">
        <v>100</v>
      </c>
      <c r="I92" s="14">
        <v>10</v>
      </c>
      <c r="J92" s="14">
        <v>0.5</v>
      </c>
      <c r="K92" s="45">
        <f t="shared" ref="K92:K95" si="12">G92*H92*I92*J92</f>
        <v>13000</v>
      </c>
    </row>
    <row r="93" spans="3:11" x14ac:dyDescent="0.35">
      <c r="C93" s="70"/>
      <c r="D93" s="64"/>
      <c r="E93" s="66"/>
      <c r="F93" s="17">
        <v>3.3</v>
      </c>
      <c r="G93" s="49">
        <v>114</v>
      </c>
      <c r="H93" s="14">
        <v>10</v>
      </c>
      <c r="I93" s="49">
        <v>10</v>
      </c>
      <c r="J93" s="14">
        <v>0.5</v>
      </c>
      <c r="K93" s="57">
        <f t="shared" si="12"/>
        <v>5700</v>
      </c>
    </row>
    <row r="94" spans="3:11" x14ac:dyDescent="0.35">
      <c r="C94" s="70"/>
      <c r="D94" s="64"/>
      <c r="E94" s="66"/>
      <c r="F94" s="17">
        <v>3.4</v>
      </c>
      <c r="G94" s="14">
        <v>5</v>
      </c>
      <c r="H94" s="14">
        <v>100</v>
      </c>
      <c r="I94" s="14">
        <v>10</v>
      </c>
      <c r="J94" s="14">
        <v>0.5</v>
      </c>
      <c r="K94" s="45">
        <f t="shared" si="12"/>
        <v>2500</v>
      </c>
    </row>
    <row r="95" spans="3:11" x14ac:dyDescent="0.35">
      <c r="C95" s="70"/>
      <c r="D95" s="64"/>
      <c r="E95" s="66"/>
      <c r="F95" s="53">
        <v>3.5</v>
      </c>
      <c r="G95" s="14">
        <v>87</v>
      </c>
      <c r="H95" s="14">
        <v>10</v>
      </c>
      <c r="I95" s="14">
        <v>10</v>
      </c>
      <c r="J95" s="14">
        <v>0.5</v>
      </c>
      <c r="K95" s="45">
        <f t="shared" si="12"/>
        <v>4350</v>
      </c>
    </row>
    <row r="96" spans="3:11" x14ac:dyDescent="0.35">
      <c r="C96" s="70"/>
      <c r="D96" s="64"/>
      <c r="E96" s="50"/>
      <c r="F96" s="51"/>
      <c r="G96" s="6"/>
      <c r="H96" s="6">
        <v>1000</v>
      </c>
      <c r="I96" s="6"/>
      <c r="J96" s="6">
        <v>0.5</v>
      </c>
      <c r="K96" s="58"/>
    </row>
    <row r="97" spans="3:11" x14ac:dyDescent="0.35">
      <c r="C97" s="70"/>
      <c r="D97" s="64"/>
      <c r="E97" s="66" t="s">
        <v>140</v>
      </c>
      <c r="F97" s="17">
        <v>4.0999999999999996</v>
      </c>
      <c r="G97" s="14">
        <v>10</v>
      </c>
      <c r="H97" s="14">
        <v>100</v>
      </c>
      <c r="I97" s="14">
        <v>10</v>
      </c>
      <c r="J97" s="14">
        <v>0.5</v>
      </c>
      <c r="K97" s="45">
        <f t="shared" ref="K97:K101" si="13">G97*H97*I97*J97</f>
        <v>5000</v>
      </c>
    </row>
    <row r="98" spans="3:11" x14ac:dyDescent="0.35">
      <c r="C98" s="70"/>
      <c r="D98" s="64"/>
      <c r="E98" s="66"/>
      <c r="F98" s="17">
        <v>4.2</v>
      </c>
      <c r="G98" s="14">
        <v>20</v>
      </c>
      <c r="H98" s="14">
        <v>10</v>
      </c>
      <c r="I98" s="14">
        <v>10</v>
      </c>
      <c r="J98" s="14">
        <v>0.5</v>
      </c>
      <c r="K98" s="45">
        <f t="shared" si="13"/>
        <v>1000</v>
      </c>
    </row>
    <row r="99" spans="3:11" x14ac:dyDescent="0.35">
      <c r="C99" s="70"/>
      <c r="D99" s="64"/>
      <c r="E99" s="66"/>
      <c r="F99" s="17">
        <v>4.3</v>
      </c>
      <c r="G99" s="14">
        <v>34</v>
      </c>
      <c r="H99" s="14">
        <v>100</v>
      </c>
      <c r="I99" s="14">
        <v>10</v>
      </c>
      <c r="J99" s="14">
        <v>0.5</v>
      </c>
      <c r="K99" s="45">
        <f t="shared" si="13"/>
        <v>17000</v>
      </c>
    </row>
    <row r="100" spans="3:11" x14ac:dyDescent="0.35">
      <c r="C100" s="70"/>
      <c r="D100" s="64"/>
      <c r="E100" s="66"/>
      <c r="F100" s="17">
        <v>4.4000000000000004</v>
      </c>
      <c r="G100" s="14">
        <v>14</v>
      </c>
      <c r="H100" s="14">
        <v>100</v>
      </c>
      <c r="I100" s="14">
        <v>10</v>
      </c>
      <c r="J100" s="14">
        <v>0.5</v>
      </c>
      <c r="K100" s="45">
        <f t="shared" si="13"/>
        <v>7000</v>
      </c>
    </row>
    <row r="101" spans="3:11" x14ac:dyDescent="0.35">
      <c r="C101" s="70"/>
      <c r="D101" s="64"/>
      <c r="E101" s="66"/>
      <c r="F101" s="17">
        <v>4.5</v>
      </c>
      <c r="G101" s="49">
        <v>10</v>
      </c>
      <c r="H101" s="14">
        <v>100</v>
      </c>
      <c r="I101" s="49">
        <v>10</v>
      </c>
      <c r="J101" s="14">
        <v>0.5</v>
      </c>
      <c r="K101" s="57">
        <f t="shared" si="13"/>
        <v>5000</v>
      </c>
    </row>
    <row r="102" spans="3:11" ht="15" thickBot="1" x14ac:dyDescent="0.4">
      <c r="C102" s="71"/>
      <c r="D102" s="65"/>
      <c r="E102" s="60"/>
      <c r="F102" s="60"/>
      <c r="G102" s="61"/>
      <c r="H102" s="61">
        <v>1000</v>
      </c>
      <c r="I102" s="61"/>
      <c r="J102" s="61">
        <v>0.5</v>
      </c>
      <c r="K102" s="62"/>
    </row>
    <row r="103" spans="3:11" ht="15" thickBot="1" x14ac:dyDescent="0.4">
      <c r="C103" s="69" t="s">
        <v>142</v>
      </c>
      <c r="D103" s="54" t="s">
        <v>130</v>
      </c>
      <c r="E103" s="55" t="s">
        <v>6</v>
      </c>
      <c r="F103" s="55" t="s">
        <v>16</v>
      </c>
      <c r="G103" s="55" t="s">
        <v>131</v>
      </c>
      <c r="H103" s="55" t="s">
        <v>132</v>
      </c>
      <c r="I103" s="55" t="s">
        <v>133</v>
      </c>
      <c r="J103" s="55" t="s">
        <v>134</v>
      </c>
      <c r="K103" s="56" t="s">
        <v>135</v>
      </c>
    </row>
    <row r="104" spans="3:11" x14ac:dyDescent="0.35">
      <c r="C104" s="70"/>
      <c r="D104" s="67" t="s">
        <v>136</v>
      </c>
      <c r="E104" s="66" t="s">
        <v>137</v>
      </c>
      <c r="F104" s="17">
        <v>1.1000000000000001</v>
      </c>
      <c r="G104" s="14">
        <v>5</v>
      </c>
      <c r="H104" s="14">
        <v>100</v>
      </c>
      <c r="I104" s="14">
        <v>10</v>
      </c>
      <c r="J104" s="14">
        <v>2.5</v>
      </c>
      <c r="K104" s="45">
        <f>G104*H104*I104*J104</f>
        <v>12500</v>
      </c>
    </row>
    <row r="105" spans="3:11" x14ac:dyDescent="0.35">
      <c r="C105" s="70"/>
      <c r="D105" s="68"/>
      <c r="E105" s="66"/>
      <c r="F105" s="17">
        <v>1.2</v>
      </c>
      <c r="G105" s="14">
        <v>52</v>
      </c>
      <c r="H105" s="14">
        <v>10</v>
      </c>
      <c r="I105" s="14">
        <v>10</v>
      </c>
      <c r="J105" s="14">
        <v>2.5</v>
      </c>
      <c r="K105" s="45">
        <f t="shared" ref="K105:K114" si="14">G105*H105*I105*J105</f>
        <v>13000</v>
      </c>
    </row>
    <row r="106" spans="3:11" x14ac:dyDescent="0.35">
      <c r="C106" s="70"/>
      <c r="D106" s="68"/>
      <c r="E106" s="66"/>
      <c r="F106" s="17">
        <v>1.3</v>
      </c>
      <c r="G106" s="49">
        <v>79</v>
      </c>
      <c r="H106" s="14">
        <v>10</v>
      </c>
      <c r="I106" s="49">
        <v>10</v>
      </c>
      <c r="J106" s="14">
        <v>2.5</v>
      </c>
      <c r="K106" s="57">
        <f t="shared" si="14"/>
        <v>19750</v>
      </c>
    </row>
    <row r="107" spans="3:11" x14ac:dyDescent="0.35">
      <c r="C107" s="70"/>
      <c r="D107" s="68"/>
      <c r="E107" s="66"/>
      <c r="F107" s="17">
        <v>1.4</v>
      </c>
      <c r="G107" s="14">
        <v>29</v>
      </c>
      <c r="H107" s="14">
        <v>10</v>
      </c>
      <c r="I107" s="14">
        <v>10</v>
      </c>
      <c r="J107" s="14">
        <v>2.5</v>
      </c>
      <c r="K107" s="45">
        <f t="shared" si="14"/>
        <v>7250</v>
      </c>
    </row>
    <row r="108" spans="3:11" x14ac:dyDescent="0.35">
      <c r="C108" s="70"/>
      <c r="D108" s="68"/>
      <c r="E108" s="66"/>
      <c r="F108" s="17">
        <v>1.5</v>
      </c>
      <c r="G108" s="14">
        <v>11</v>
      </c>
      <c r="H108" s="14">
        <v>100</v>
      </c>
      <c r="I108" s="14">
        <v>10</v>
      </c>
      <c r="J108" s="14">
        <v>2.5</v>
      </c>
      <c r="K108" s="45">
        <f t="shared" si="14"/>
        <v>27500</v>
      </c>
    </row>
    <row r="109" spans="3:11" x14ac:dyDescent="0.35">
      <c r="C109" s="70"/>
      <c r="D109" s="68"/>
      <c r="E109" s="50"/>
      <c r="F109" s="51"/>
      <c r="G109" s="6"/>
      <c r="H109" s="6">
        <v>1000</v>
      </c>
      <c r="I109" s="6"/>
      <c r="J109" s="6">
        <v>2</v>
      </c>
      <c r="K109" s="58"/>
    </row>
    <row r="110" spans="3:11" x14ac:dyDescent="0.35">
      <c r="C110" s="70"/>
      <c r="D110" s="68"/>
      <c r="E110" s="66" t="s">
        <v>138</v>
      </c>
      <c r="F110" s="17">
        <v>2.1</v>
      </c>
      <c r="G110" s="14">
        <v>29</v>
      </c>
      <c r="H110" s="14">
        <v>1</v>
      </c>
      <c r="I110" s="14">
        <v>10</v>
      </c>
      <c r="J110" s="14">
        <v>2.5</v>
      </c>
      <c r="K110" s="45">
        <f t="shared" si="14"/>
        <v>725</v>
      </c>
    </row>
    <row r="111" spans="3:11" x14ac:dyDescent="0.35">
      <c r="C111" s="70"/>
      <c r="D111" s="68"/>
      <c r="E111" s="66"/>
      <c r="F111" s="17">
        <v>2.2000000000000002</v>
      </c>
      <c r="G111" s="14">
        <v>1</v>
      </c>
      <c r="H111" s="14">
        <v>1</v>
      </c>
      <c r="I111" s="14">
        <v>10</v>
      </c>
      <c r="J111" s="14">
        <v>2.5</v>
      </c>
      <c r="K111" s="45">
        <f t="shared" si="14"/>
        <v>25</v>
      </c>
    </row>
    <row r="112" spans="3:11" x14ac:dyDescent="0.35">
      <c r="C112" s="70"/>
      <c r="D112" s="68"/>
      <c r="E112" s="66"/>
      <c r="F112" s="17">
        <v>2.2999999999999998</v>
      </c>
      <c r="G112" s="14">
        <v>1</v>
      </c>
      <c r="H112" s="14">
        <v>1</v>
      </c>
      <c r="I112" s="14">
        <v>10</v>
      </c>
      <c r="J112" s="14">
        <v>2.5</v>
      </c>
      <c r="K112" s="45">
        <f t="shared" si="14"/>
        <v>25</v>
      </c>
    </row>
    <row r="113" spans="3:11" x14ac:dyDescent="0.35">
      <c r="C113" s="70"/>
      <c r="D113" s="68"/>
      <c r="E113" s="66"/>
      <c r="F113" s="17">
        <v>2.4</v>
      </c>
      <c r="G113" s="14">
        <v>1</v>
      </c>
      <c r="H113" s="14">
        <v>1</v>
      </c>
      <c r="I113" s="14">
        <v>10</v>
      </c>
      <c r="J113" s="14">
        <v>2.5</v>
      </c>
      <c r="K113" s="45">
        <f t="shared" si="14"/>
        <v>25</v>
      </c>
    </row>
    <row r="114" spans="3:11" x14ac:dyDescent="0.35">
      <c r="C114" s="70"/>
      <c r="D114" s="68"/>
      <c r="E114" s="66"/>
      <c r="F114" s="17">
        <v>2.5</v>
      </c>
      <c r="G114" s="14">
        <v>1</v>
      </c>
      <c r="H114" s="14">
        <v>1</v>
      </c>
      <c r="I114" s="14">
        <v>10</v>
      </c>
      <c r="J114" s="14">
        <v>2.5</v>
      </c>
      <c r="K114" s="45">
        <f t="shared" si="14"/>
        <v>25</v>
      </c>
    </row>
    <row r="115" spans="3:11" x14ac:dyDescent="0.35">
      <c r="C115" s="70"/>
      <c r="D115" s="68"/>
      <c r="E115" s="52"/>
      <c r="F115" s="6"/>
      <c r="G115" s="6"/>
      <c r="H115" s="6">
        <v>1000</v>
      </c>
      <c r="I115" s="6"/>
      <c r="J115" s="6">
        <v>2</v>
      </c>
      <c r="K115" s="58"/>
    </row>
    <row r="116" spans="3:11" x14ac:dyDescent="0.35">
      <c r="C116" s="70"/>
      <c r="D116" s="68"/>
      <c r="E116" s="66" t="s">
        <v>139</v>
      </c>
      <c r="F116" s="17">
        <v>3.1</v>
      </c>
      <c r="G116" s="14">
        <v>45</v>
      </c>
      <c r="H116" s="14">
        <v>1</v>
      </c>
      <c r="I116" s="14">
        <v>10</v>
      </c>
      <c r="J116" s="14">
        <v>2.5</v>
      </c>
      <c r="K116" s="45">
        <f>G116*H116*I116*J116</f>
        <v>1125</v>
      </c>
    </row>
    <row r="117" spans="3:11" x14ac:dyDescent="0.35">
      <c r="C117" s="70"/>
      <c r="D117" s="68"/>
      <c r="E117" s="66"/>
      <c r="F117" s="17">
        <v>3.2</v>
      </c>
      <c r="G117" s="14">
        <v>1</v>
      </c>
      <c r="H117" s="14">
        <v>1</v>
      </c>
      <c r="I117" s="14">
        <v>10</v>
      </c>
      <c r="J117" s="14">
        <v>2.5</v>
      </c>
      <c r="K117" s="45">
        <f t="shared" ref="K117:K120" si="15">G117*H117*I117*J117</f>
        <v>25</v>
      </c>
    </row>
    <row r="118" spans="3:11" x14ac:dyDescent="0.35">
      <c r="C118" s="70"/>
      <c r="D118" s="68"/>
      <c r="E118" s="66"/>
      <c r="F118" s="17">
        <v>3.3</v>
      </c>
      <c r="G118" s="49">
        <v>114</v>
      </c>
      <c r="H118" s="14">
        <v>1</v>
      </c>
      <c r="I118" s="49">
        <v>10</v>
      </c>
      <c r="J118" s="14">
        <v>2.5</v>
      </c>
      <c r="K118" s="57">
        <f t="shared" si="15"/>
        <v>2850</v>
      </c>
    </row>
    <row r="119" spans="3:11" x14ac:dyDescent="0.35">
      <c r="C119" s="70"/>
      <c r="D119" s="68"/>
      <c r="E119" s="66"/>
      <c r="F119" s="17">
        <v>3.4</v>
      </c>
      <c r="G119" s="14">
        <v>1</v>
      </c>
      <c r="H119" s="14">
        <v>1</v>
      </c>
      <c r="I119" s="14">
        <v>10</v>
      </c>
      <c r="J119" s="14">
        <v>2.5</v>
      </c>
      <c r="K119" s="45">
        <f t="shared" si="15"/>
        <v>25</v>
      </c>
    </row>
    <row r="120" spans="3:11" x14ac:dyDescent="0.35">
      <c r="C120" s="70"/>
      <c r="D120" s="68"/>
      <c r="E120" s="66"/>
      <c r="F120" s="53">
        <v>3.5</v>
      </c>
      <c r="G120" s="14">
        <v>1</v>
      </c>
      <c r="H120" s="14">
        <v>1</v>
      </c>
      <c r="I120" s="14">
        <v>10</v>
      </c>
      <c r="J120" s="14">
        <v>2.5</v>
      </c>
      <c r="K120" s="45">
        <f t="shared" si="15"/>
        <v>25</v>
      </c>
    </row>
    <row r="121" spans="3:11" x14ac:dyDescent="0.35">
      <c r="C121" s="70"/>
      <c r="D121" s="68"/>
      <c r="E121" s="50"/>
      <c r="F121" s="51"/>
      <c r="G121" s="6"/>
      <c r="H121" s="6">
        <v>1000</v>
      </c>
      <c r="I121" s="6"/>
      <c r="J121" s="6">
        <v>2</v>
      </c>
      <c r="K121" s="58"/>
    </row>
    <row r="122" spans="3:11" x14ac:dyDescent="0.35">
      <c r="C122" s="70"/>
      <c r="D122" s="68"/>
      <c r="E122" s="66" t="s">
        <v>140</v>
      </c>
      <c r="F122" s="17">
        <v>4.0999999999999996</v>
      </c>
      <c r="G122" s="14">
        <v>200</v>
      </c>
      <c r="H122" s="14">
        <v>1</v>
      </c>
      <c r="I122" s="14">
        <v>10</v>
      </c>
      <c r="J122" s="14">
        <v>2.5</v>
      </c>
      <c r="K122" s="45">
        <f t="shared" ref="K122:K126" si="16">G122*H122*I122*J122</f>
        <v>5000</v>
      </c>
    </row>
    <row r="123" spans="3:11" x14ac:dyDescent="0.35">
      <c r="C123" s="70"/>
      <c r="D123" s="68"/>
      <c r="E123" s="66"/>
      <c r="F123" s="17">
        <v>4.2</v>
      </c>
      <c r="G123" s="14">
        <v>3</v>
      </c>
      <c r="H123" s="14">
        <v>1</v>
      </c>
      <c r="I123" s="14">
        <v>10</v>
      </c>
      <c r="J123" s="14">
        <v>2.5</v>
      </c>
      <c r="K123" s="45">
        <f t="shared" si="16"/>
        <v>75</v>
      </c>
    </row>
    <row r="124" spans="3:11" x14ac:dyDescent="0.35">
      <c r="C124" s="70"/>
      <c r="D124" s="68"/>
      <c r="E124" s="66"/>
      <c r="F124" s="17">
        <v>4.3</v>
      </c>
      <c r="G124" s="14">
        <v>92</v>
      </c>
      <c r="H124" s="14">
        <v>1</v>
      </c>
      <c r="I124" s="14">
        <v>10</v>
      </c>
      <c r="J124" s="14">
        <v>2.5</v>
      </c>
      <c r="K124" s="45">
        <f t="shared" si="16"/>
        <v>2300</v>
      </c>
    </row>
    <row r="125" spans="3:11" x14ac:dyDescent="0.35">
      <c r="C125" s="70"/>
      <c r="D125" s="68"/>
      <c r="E125" s="66"/>
      <c r="F125" s="17">
        <v>4.4000000000000004</v>
      </c>
      <c r="G125" s="14">
        <v>28</v>
      </c>
      <c r="H125" s="14">
        <v>1</v>
      </c>
      <c r="I125" s="14">
        <v>10</v>
      </c>
      <c r="J125" s="14">
        <v>2.5</v>
      </c>
      <c r="K125" s="45">
        <f t="shared" si="16"/>
        <v>700</v>
      </c>
    </row>
    <row r="126" spans="3:11" x14ac:dyDescent="0.35">
      <c r="C126" s="70"/>
      <c r="D126" s="68"/>
      <c r="E126" s="66"/>
      <c r="F126" s="17">
        <v>4.5</v>
      </c>
      <c r="G126" s="49">
        <v>220</v>
      </c>
      <c r="H126" s="14">
        <v>1</v>
      </c>
      <c r="I126" s="49">
        <v>10</v>
      </c>
      <c r="J126" s="14">
        <v>2.5</v>
      </c>
      <c r="K126" s="57">
        <f t="shared" si="16"/>
        <v>5500</v>
      </c>
    </row>
    <row r="127" spans="3:11" x14ac:dyDescent="0.35">
      <c r="C127" s="70"/>
      <c r="D127" s="2"/>
      <c r="E127" s="2"/>
      <c r="F127" s="2"/>
      <c r="G127" s="2"/>
      <c r="H127" s="2"/>
      <c r="I127" s="2"/>
      <c r="J127" s="2"/>
      <c r="K127" s="59"/>
    </row>
    <row r="128" spans="3:11" x14ac:dyDescent="0.35">
      <c r="C128" s="70"/>
      <c r="D128" s="63" t="s">
        <v>141</v>
      </c>
      <c r="E128" s="66" t="s">
        <v>137</v>
      </c>
      <c r="F128" s="17">
        <v>1.1000000000000001</v>
      </c>
      <c r="G128" s="14">
        <v>155</v>
      </c>
      <c r="H128" s="14">
        <v>1</v>
      </c>
      <c r="I128" s="14">
        <v>10</v>
      </c>
      <c r="J128" s="14">
        <v>0.5</v>
      </c>
      <c r="K128" s="45">
        <f>G128*H128*I128*J128</f>
        <v>775</v>
      </c>
    </row>
    <row r="129" spans="3:11" x14ac:dyDescent="0.35">
      <c r="C129" s="70"/>
      <c r="D129" s="64"/>
      <c r="E129" s="66"/>
      <c r="F129" s="17">
        <v>1.2</v>
      </c>
      <c r="G129" s="14">
        <v>150</v>
      </c>
      <c r="H129" s="14">
        <v>1</v>
      </c>
      <c r="I129" s="14">
        <v>10</v>
      </c>
      <c r="J129" s="14">
        <v>0.5</v>
      </c>
      <c r="K129" s="45">
        <f t="shared" ref="K129:K132" si="17">G129*H129*I129*J129</f>
        <v>750</v>
      </c>
    </row>
    <row r="130" spans="3:11" x14ac:dyDescent="0.35">
      <c r="C130" s="70"/>
      <c r="D130" s="64"/>
      <c r="E130" s="66"/>
      <c r="F130" s="17">
        <v>1.3</v>
      </c>
      <c r="G130" s="49">
        <v>21</v>
      </c>
      <c r="H130" s="14">
        <v>10</v>
      </c>
      <c r="I130" s="49">
        <v>10</v>
      </c>
      <c r="J130" s="14">
        <v>0.5</v>
      </c>
      <c r="K130" s="57">
        <f t="shared" si="17"/>
        <v>1050</v>
      </c>
    </row>
    <row r="131" spans="3:11" x14ac:dyDescent="0.35">
      <c r="C131" s="70"/>
      <c r="D131" s="64"/>
      <c r="E131" s="66"/>
      <c r="F131" s="17">
        <v>1.4</v>
      </c>
      <c r="G131" s="14">
        <v>45</v>
      </c>
      <c r="H131" s="14">
        <v>10</v>
      </c>
      <c r="I131" s="14">
        <v>10</v>
      </c>
      <c r="J131" s="14">
        <v>0.5</v>
      </c>
      <c r="K131" s="45">
        <f t="shared" si="17"/>
        <v>2250</v>
      </c>
    </row>
    <row r="132" spans="3:11" x14ac:dyDescent="0.35">
      <c r="C132" s="70"/>
      <c r="D132" s="64"/>
      <c r="E132" s="66"/>
      <c r="F132" s="17">
        <v>1.5</v>
      </c>
      <c r="G132" s="14">
        <v>5</v>
      </c>
      <c r="H132" s="14">
        <v>100</v>
      </c>
      <c r="I132" s="14">
        <v>10</v>
      </c>
      <c r="J132" s="14">
        <v>0.5</v>
      </c>
      <c r="K132" s="45">
        <f t="shared" si="17"/>
        <v>2500</v>
      </c>
    </row>
    <row r="133" spans="3:11" x14ac:dyDescent="0.35">
      <c r="C133" s="70"/>
      <c r="D133" s="64"/>
      <c r="E133" s="50"/>
      <c r="F133" s="51"/>
      <c r="G133" s="6"/>
      <c r="H133" s="6">
        <v>1000</v>
      </c>
      <c r="I133" s="6"/>
      <c r="J133" s="6">
        <v>0.5</v>
      </c>
      <c r="K133" s="58"/>
    </row>
    <row r="134" spans="3:11" x14ac:dyDescent="0.35">
      <c r="C134" s="70"/>
      <c r="D134" s="64"/>
      <c r="E134" s="66" t="s">
        <v>138</v>
      </c>
      <c r="F134" s="17">
        <v>2.1</v>
      </c>
      <c r="G134" s="14">
        <v>20</v>
      </c>
      <c r="H134" s="14">
        <v>10</v>
      </c>
      <c r="I134" s="14">
        <v>10</v>
      </c>
      <c r="J134" s="14">
        <v>0.5</v>
      </c>
      <c r="K134" s="45">
        <f t="shared" ref="K134:K138" si="18">G134*H134*I134*J134</f>
        <v>1000</v>
      </c>
    </row>
    <row r="135" spans="3:11" x14ac:dyDescent="0.35">
      <c r="C135" s="70"/>
      <c r="D135" s="64"/>
      <c r="E135" s="66"/>
      <c r="F135" s="17">
        <v>2.2000000000000002</v>
      </c>
      <c r="G135" s="14">
        <v>2</v>
      </c>
      <c r="H135" s="14">
        <v>100</v>
      </c>
      <c r="I135" s="14">
        <v>10</v>
      </c>
      <c r="J135" s="14">
        <v>0.5</v>
      </c>
      <c r="K135" s="45">
        <f t="shared" si="18"/>
        <v>1000</v>
      </c>
    </row>
    <row r="136" spans="3:11" x14ac:dyDescent="0.35">
      <c r="C136" s="70"/>
      <c r="D136" s="64"/>
      <c r="E136" s="66"/>
      <c r="F136" s="17">
        <v>2.2999999999999998</v>
      </c>
      <c r="G136" s="14">
        <v>256</v>
      </c>
      <c r="H136" s="14">
        <v>1</v>
      </c>
      <c r="I136" s="14">
        <v>10</v>
      </c>
      <c r="J136" s="14">
        <v>0.5</v>
      </c>
      <c r="K136" s="45">
        <f t="shared" si="18"/>
        <v>1280</v>
      </c>
    </row>
    <row r="137" spans="3:11" x14ac:dyDescent="0.35">
      <c r="C137" s="70"/>
      <c r="D137" s="64"/>
      <c r="E137" s="66"/>
      <c r="F137" s="17">
        <v>2.4</v>
      </c>
      <c r="G137" s="14">
        <v>97</v>
      </c>
      <c r="H137" s="14">
        <v>10</v>
      </c>
      <c r="I137" s="14">
        <v>10</v>
      </c>
      <c r="J137" s="14">
        <v>0.5</v>
      </c>
      <c r="K137" s="45">
        <f t="shared" si="18"/>
        <v>4850</v>
      </c>
    </row>
    <row r="138" spans="3:11" x14ac:dyDescent="0.35">
      <c r="C138" s="70"/>
      <c r="D138" s="64"/>
      <c r="E138" s="66"/>
      <c r="F138" s="17">
        <v>2.5</v>
      </c>
      <c r="G138" s="14">
        <v>27</v>
      </c>
      <c r="H138" s="14">
        <v>10</v>
      </c>
      <c r="I138" s="14">
        <v>10</v>
      </c>
      <c r="J138" s="14">
        <v>0.5</v>
      </c>
      <c r="K138" s="45">
        <f t="shared" si="18"/>
        <v>1350</v>
      </c>
    </row>
    <row r="139" spans="3:11" x14ac:dyDescent="0.35">
      <c r="C139" s="70"/>
      <c r="D139" s="64"/>
      <c r="E139" s="52"/>
      <c r="F139" s="6"/>
      <c r="G139" s="6">
        <v>40</v>
      </c>
      <c r="H139" s="6">
        <v>1000</v>
      </c>
      <c r="I139" s="6"/>
      <c r="J139" s="6">
        <v>0.5</v>
      </c>
      <c r="K139" s="58"/>
    </row>
    <row r="140" spans="3:11" x14ac:dyDescent="0.35">
      <c r="C140" s="70"/>
      <c r="D140" s="64"/>
      <c r="E140" s="66" t="s">
        <v>139</v>
      </c>
      <c r="F140" s="17">
        <v>3.1</v>
      </c>
      <c r="G140" s="14">
        <v>16</v>
      </c>
      <c r="H140" s="14">
        <v>10</v>
      </c>
      <c r="I140" s="14">
        <v>10</v>
      </c>
      <c r="J140" s="14">
        <v>0.5</v>
      </c>
      <c r="K140" s="45">
        <f>G140*H140*I140*J140</f>
        <v>800</v>
      </c>
    </row>
    <row r="141" spans="3:11" x14ac:dyDescent="0.35">
      <c r="C141" s="70"/>
      <c r="D141" s="64"/>
      <c r="E141" s="66"/>
      <c r="F141" s="17">
        <v>3.2</v>
      </c>
      <c r="G141" s="14">
        <v>130</v>
      </c>
      <c r="H141" s="14">
        <v>1</v>
      </c>
      <c r="I141" s="14">
        <v>10</v>
      </c>
      <c r="J141" s="14">
        <v>0.5</v>
      </c>
      <c r="K141" s="45">
        <f t="shared" ref="K141:K144" si="19">G141*H141*I141*J141</f>
        <v>650</v>
      </c>
    </row>
    <row r="142" spans="3:11" x14ac:dyDescent="0.35">
      <c r="C142" s="70"/>
      <c r="D142" s="64"/>
      <c r="E142" s="66"/>
      <c r="F142" s="17">
        <v>3.3</v>
      </c>
      <c r="G142" s="49">
        <v>45</v>
      </c>
      <c r="H142" s="14">
        <v>1</v>
      </c>
      <c r="I142" s="49">
        <v>10</v>
      </c>
      <c r="J142" s="14">
        <v>0.5</v>
      </c>
      <c r="K142" s="57">
        <f t="shared" si="19"/>
        <v>225</v>
      </c>
    </row>
    <row r="143" spans="3:11" x14ac:dyDescent="0.35">
      <c r="C143" s="70"/>
      <c r="D143" s="64"/>
      <c r="E143" s="66"/>
      <c r="F143" s="17">
        <v>3.4</v>
      </c>
      <c r="G143" s="14">
        <v>7</v>
      </c>
      <c r="H143" s="14">
        <v>10</v>
      </c>
      <c r="I143" s="14">
        <v>10</v>
      </c>
      <c r="J143" s="14">
        <v>0.5</v>
      </c>
      <c r="K143" s="45">
        <f t="shared" si="19"/>
        <v>350</v>
      </c>
    </row>
    <row r="144" spans="3:11" x14ac:dyDescent="0.35">
      <c r="C144" s="70"/>
      <c r="D144" s="64"/>
      <c r="E144" s="66"/>
      <c r="F144" s="53">
        <v>3.5</v>
      </c>
      <c r="G144" s="14">
        <v>130</v>
      </c>
      <c r="H144" s="14">
        <v>1</v>
      </c>
      <c r="I144" s="14">
        <v>10</v>
      </c>
      <c r="J144" s="14">
        <v>0.5</v>
      </c>
      <c r="K144" s="45">
        <f t="shared" si="19"/>
        <v>650</v>
      </c>
    </row>
    <row r="145" spans="3:11" x14ac:dyDescent="0.35">
      <c r="C145" s="70"/>
      <c r="D145" s="64"/>
      <c r="E145" s="50"/>
      <c r="F145" s="51"/>
      <c r="G145" s="6"/>
      <c r="H145" s="6">
        <v>1000</v>
      </c>
      <c r="I145" s="6"/>
      <c r="J145" s="6">
        <v>0.5</v>
      </c>
      <c r="K145" s="58"/>
    </row>
    <row r="146" spans="3:11" x14ac:dyDescent="0.35">
      <c r="C146" s="70"/>
      <c r="D146" s="64"/>
      <c r="E146" s="66" t="s">
        <v>140</v>
      </c>
      <c r="F146" s="17">
        <v>4.0999999999999996</v>
      </c>
      <c r="G146" s="14">
        <v>70</v>
      </c>
      <c r="H146" s="14">
        <v>10</v>
      </c>
      <c r="I146" s="14">
        <v>10</v>
      </c>
      <c r="J146" s="14">
        <v>0.5</v>
      </c>
      <c r="K146" s="45">
        <f t="shared" ref="K146:K150" si="20">G146*H146*I146*J146</f>
        <v>3500</v>
      </c>
    </row>
    <row r="147" spans="3:11" x14ac:dyDescent="0.35">
      <c r="C147" s="70"/>
      <c r="D147" s="64"/>
      <c r="E147" s="66"/>
      <c r="F147" s="17">
        <v>4.2</v>
      </c>
      <c r="G147" s="14">
        <v>20</v>
      </c>
      <c r="H147" s="14">
        <v>10</v>
      </c>
      <c r="I147" s="14">
        <v>10</v>
      </c>
      <c r="J147" s="14">
        <v>0.5</v>
      </c>
      <c r="K147" s="45">
        <f t="shared" si="20"/>
        <v>1000</v>
      </c>
    </row>
    <row r="148" spans="3:11" x14ac:dyDescent="0.35">
      <c r="C148" s="70"/>
      <c r="D148" s="64"/>
      <c r="E148" s="66"/>
      <c r="F148" s="17">
        <v>4.3</v>
      </c>
      <c r="G148" s="14">
        <v>15</v>
      </c>
      <c r="H148" s="14">
        <v>10</v>
      </c>
      <c r="I148" s="14">
        <v>10</v>
      </c>
      <c r="J148" s="14">
        <v>0.5</v>
      </c>
      <c r="K148" s="45">
        <f t="shared" si="20"/>
        <v>750</v>
      </c>
    </row>
    <row r="149" spans="3:11" x14ac:dyDescent="0.35">
      <c r="C149" s="70"/>
      <c r="D149" s="64"/>
      <c r="E149" s="66"/>
      <c r="F149" s="17">
        <v>4.4000000000000004</v>
      </c>
      <c r="G149" s="14">
        <v>31</v>
      </c>
      <c r="H149" s="14">
        <v>10</v>
      </c>
      <c r="I149" s="14">
        <v>10</v>
      </c>
      <c r="J149" s="14">
        <v>0.5</v>
      </c>
      <c r="K149" s="45">
        <f t="shared" si="20"/>
        <v>1550</v>
      </c>
    </row>
    <row r="150" spans="3:11" x14ac:dyDescent="0.35">
      <c r="C150" s="70"/>
      <c r="D150" s="64"/>
      <c r="E150" s="66"/>
      <c r="F150" s="17">
        <v>4.5</v>
      </c>
      <c r="G150" s="49">
        <v>39</v>
      </c>
      <c r="H150" s="14">
        <v>10</v>
      </c>
      <c r="I150" s="49">
        <v>10</v>
      </c>
      <c r="J150" s="14">
        <v>0.5</v>
      </c>
      <c r="K150" s="57">
        <f t="shared" si="20"/>
        <v>1950</v>
      </c>
    </row>
    <row r="151" spans="3:11" ht="15" thickBot="1" x14ac:dyDescent="0.4">
      <c r="C151" s="71"/>
      <c r="D151" s="65"/>
      <c r="E151" s="60"/>
      <c r="F151" s="60"/>
      <c r="G151" s="61"/>
      <c r="H151" s="61">
        <v>1000</v>
      </c>
      <c r="I151" s="61"/>
      <c r="J151" s="61">
        <v>0.5</v>
      </c>
      <c r="K151" s="62"/>
    </row>
  </sheetData>
  <mergeCells count="33">
    <mergeCell ref="C5:C53"/>
    <mergeCell ref="C54:C102"/>
    <mergeCell ref="C103:C151"/>
    <mergeCell ref="D104:D126"/>
    <mergeCell ref="E104:E108"/>
    <mergeCell ref="E110:E114"/>
    <mergeCell ref="E116:E120"/>
    <mergeCell ref="E122:E126"/>
    <mergeCell ref="D128:D151"/>
    <mergeCell ref="E128:E132"/>
    <mergeCell ref="E134:E138"/>
    <mergeCell ref="E140:E144"/>
    <mergeCell ref="E146:E150"/>
    <mergeCell ref="D55:D77"/>
    <mergeCell ref="E55:E59"/>
    <mergeCell ref="E61:E65"/>
    <mergeCell ref="E67:E71"/>
    <mergeCell ref="E73:E77"/>
    <mergeCell ref="D79:D102"/>
    <mergeCell ref="E79:E83"/>
    <mergeCell ref="E85:E89"/>
    <mergeCell ref="E91:E95"/>
    <mergeCell ref="E97:E101"/>
    <mergeCell ref="D6:D28"/>
    <mergeCell ref="E6:E10"/>
    <mergeCell ref="E12:E16"/>
    <mergeCell ref="E18:E22"/>
    <mergeCell ref="E24:E28"/>
    <mergeCell ref="D30:D53"/>
    <mergeCell ref="E30:E34"/>
    <mergeCell ref="E36:E40"/>
    <mergeCell ref="E42:E46"/>
    <mergeCell ref="E48:E5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A64D3-7FBD-4E42-9C2C-55E7B8A7EBE6}">
  <dimension ref="B2:F37"/>
  <sheetViews>
    <sheetView workbookViewId="0">
      <selection activeCell="E18" sqref="E18"/>
    </sheetView>
  </sheetViews>
  <sheetFormatPr defaultRowHeight="14.5" x14ac:dyDescent="0.35"/>
  <cols>
    <col min="2" max="2" width="16.7265625" bestFit="1" customWidth="1"/>
    <col min="3" max="3" width="5.453125" bestFit="1" customWidth="1"/>
    <col min="4" max="4" width="18.54296875" bestFit="1" customWidth="1"/>
    <col min="5" max="5" width="32.453125" bestFit="1" customWidth="1"/>
    <col min="6" max="6" width="17.54296875" bestFit="1" customWidth="1"/>
  </cols>
  <sheetData>
    <row r="2" spans="2:6" x14ac:dyDescent="0.35">
      <c r="B2" s="5" t="s">
        <v>6</v>
      </c>
      <c r="C2" s="4" t="s">
        <v>1</v>
      </c>
      <c r="D2" s="4" t="s">
        <v>2</v>
      </c>
      <c r="E2" s="4" t="s">
        <v>3</v>
      </c>
      <c r="F2" s="4" t="s">
        <v>4</v>
      </c>
    </row>
    <row r="3" spans="2:6" x14ac:dyDescent="0.35">
      <c r="B3" s="82" t="s">
        <v>5</v>
      </c>
      <c r="C3" s="4">
        <v>500</v>
      </c>
      <c r="D3" s="4">
        <v>2500</v>
      </c>
      <c r="E3" s="4">
        <v>7812500</v>
      </c>
      <c r="F3" s="4">
        <v>500</v>
      </c>
    </row>
    <row r="4" spans="2:6" x14ac:dyDescent="0.35">
      <c r="B4" s="82"/>
      <c r="C4" s="4">
        <v>500</v>
      </c>
      <c r="D4" s="4">
        <v>500</v>
      </c>
      <c r="E4" s="4">
        <v>7812500</v>
      </c>
      <c r="F4" s="4">
        <v>500</v>
      </c>
    </row>
    <row r="5" spans="2:6" x14ac:dyDescent="0.35">
      <c r="B5" s="82"/>
      <c r="C5" s="4">
        <v>500</v>
      </c>
      <c r="D5" s="4">
        <v>2500</v>
      </c>
      <c r="E5" s="4">
        <v>7812500</v>
      </c>
      <c r="F5" s="4">
        <v>500</v>
      </c>
    </row>
    <row r="6" spans="2:6" x14ac:dyDescent="0.35">
      <c r="B6" s="82"/>
      <c r="C6" s="4">
        <v>500</v>
      </c>
      <c r="D6" s="4">
        <v>500</v>
      </c>
      <c r="E6" s="4">
        <v>7812500</v>
      </c>
      <c r="F6" s="4">
        <v>500</v>
      </c>
    </row>
    <row r="7" spans="2:6" x14ac:dyDescent="0.35">
      <c r="B7" s="82"/>
      <c r="C7" s="4"/>
      <c r="D7" s="4">
        <v>2500</v>
      </c>
      <c r="E7" s="4">
        <v>7812500</v>
      </c>
      <c r="F7" s="4">
        <v>500</v>
      </c>
    </row>
    <row r="8" spans="2:6" x14ac:dyDescent="0.35">
      <c r="B8" s="7"/>
      <c r="C8" s="7"/>
      <c r="D8" s="7"/>
      <c r="E8" s="7"/>
      <c r="F8" s="7"/>
    </row>
    <row r="9" spans="2:6" x14ac:dyDescent="0.35">
      <c r="B9" s="82" t="s">
        <v>7</v>
      </c>
      <c r="C9" s="4">
        <v>500</v>
      </c>
      <c r="D9" s="4">
        <v>500</v>
      </c>
      <c r="E9" s="4">
        <v>2000</v>
      </c>
      <c r="F9" s="4">
        <v>500</v>
      </c>
    </row>
    <row r="10" spans="2:6" x14ac:dyDescent="0.35">
      <c r="B10" s="82"/>
      <c r="C10" s="4">
        <v>500</v>
      </c>
      <c r="D10" s="4">
        <v>500</v>
      </c>
      <c r="E10" s="4">
        <v>2000</v>
      </c>
      <c r="F10" s="4">
        <v>500</v>
      </c>
    </row>
    <row r="11" spans="2:6" x14ac:dyDescent="0.35">
      <c r="B11" s="82"/>
      <c r="C11" s="4">
        <v>500</v>
      </c>
      <c r="D11" s="4">
        <v>500</v>
      </c>
      <c r="E11" s="4">
        <v>2000</v>
      </c>
      <c r="F11" s="4">
        <v>500</v>
      </c>
    </row>
    <row r="12" spans="2:6" x14ac:dyDescent="0.35">
      <c r="B12" s="82"/>
      <c r="C12" s="4">
        <v>500</v>
      </c>
      <c r="D12" s="4">
        <v>500</v>
      </c>
      <c r="E12" s="4">
        <v>4000</v>
      </c>
      <c r="F12" s="4">
        <v>500</v>
      </c>
    </row>
    <row r="13" spans="2:6" x14ac:dyDescent="0.35">
      <c r="B13" s="82"/>
      <c r="C13" s="4">
        <v>500</v>
      </c>
      <c r="D13" s="4">
        <v>500</v>
      </c>
      <c r="E13" s="4">
        <v>4000</v>
      </c>
      <c r="F13" s="4">
        <v>500</v>
      </c>
    </row>
    <row r="14" spans="2:6" x14ac:dyDescent="0.35">
      <c r="B14" s="7"/>
      <c r="C14" s="7"/>
      <c r="D14" s="7"/>
      <c r="E14" s="7"/>
      <c r="F14" s="7"/>
    </row>
    <row r="15" spans="2:6" x14ac:dyDescent="0.35">
      <c r="B15" s="82" t="s">
        <v>8</v>
      </c>
      <c r="C15" s="4">
        <v>500</v>
      </c>
      <c r="D15" s="4">
        <v>500</v>
      </c>
      <c r="E15" s="4">
        <v>2000</v>
      </c>
      <c r="F15" s="4">
        <v>500</v>
      </c>
    </row>
    <row r="16" spans="2:6" x14ac:dyDescent="0.35">
      <c r="B16" s="82"/>
      <c r="C16" s="4">
        <v>500</v>
      </c>
      <c r="D16" s="4">
        <v>500</v>
      </c>
      <c r="E16" s="4">
        <v>1000</v>
      </c>
      <c r="F16" s="4">
        <v>500</v>
      </c>
    </row>
    <row r="17" spans="2:6" x14ac:dyDescent="0.35">
      <c r="B17" s="82"/>
      <c r="C17" s="4">
        <v>500</v>
      </c>
      <c r="D17" s="4">
        <v>500</v>
      </c>
      <c r="E17" s="4">
        <v>4000</v>
      </c>
      <c r="F17" s="4">
        <v>500</v>
      </c>
    </row>
    <row r="18" spans="2:6" x14ac:dyDescent="0.35">
      <c r="B18" s="82"/>
      <c r="C18" s="4">
        <v>500</v>
      </c>
      <c r="D18" s="4">
        <v>500</v>
      </c>
      <c r="E18" s="4">
        <v>4000</v>
      </c>
      <c r="F18" s="4">
        <v>500</v>
      </c>
    </row>
    <row r="19" spans="2:6" x14ac:dyDescent="0.35">
      <c r="B19" s="82"/>
      <c r="C19" s="4">
        <v>500</v>
      </c>
      <c r="D19" s="4">
        <v>500</v>
      </c>
      <c r="E19" s="4">
        <v>4000</v>
      </c>
      <c r="F19" s="4">
        <v>500</v>
      </c>
    </row>
    <row r="20" spans="2:6" x14ac:dyDescent="0.35">
      <c r="B20" s="7"/>
      <c r="C20" s="7"/>
      <c r="D20" s="7"/>
      <c r="E20" s="7"/>
      <c r="F20" s="7"/>
    </row>
    <row r="21" spans="2:6" x14ac:dyDescent="0.35">
      <c r="B21" s="82" t="s">
        <v>9</v>
      </c>
      <c r="C21" s="4">
        <v>500</v>
      </c>
      <c r="D21" s="4">
        <v>500</v>
      </c>
      <c r="E21" s="4">
        <v>312500</v>
      </c>
      <c r="F21" s="4">
        <v>500</v>
      </c>
    </row>
    <row r="22" spans="2:6" x14ac:dyDescent="0.35">
      <c r="B22" s="82"/>
      <c r="C22" s="4">
        <v>500</v>
      </c>
      <c r="D22" s="4">
        <v>12500</v>
      </c>
      <c r="E22" s="4">
        <v>62500</v>
      </c>
      <c r="F22" s="4">
        <v>500</v>
      </c>
    </row>
    <row r="23" spans="2:6" x14ac:dyDescent="0.35">
      <c r="B23" s="82"/>
      <c r="C23" s="4">
        <v>2500</v>
      </c>
      <c r="D23" s="4">
        <v>312500</v>
      </c>
      <c r="E23" s="4">
        <v>2500</v>
      </c>
      <c r="F23" s="4">
        <v>500</v>
      </c>
    </row>
    <row r="24" spans="2:6" x14ac:dyDescent="0.35">
      <c r="B24" s="82"/>
      <c r="C24" s="4">
        <v>500</v>
      </c>
      <c r="D24" s="4">
        <v>62500</v>
      </c>
      <c r="E24" s="4">
        <v>62500</v>
      </c>
      <c r="F24" s="4">
        <v>2500</v>
      </c>
    </row>
    <row r="25" spans="2:6" x14ac:dyDescent="0.35">
      <c r="B25" s="82"/>
      <c r="C25" s="4"/>
      <c r="D25" s="4">
        <v>500</v>
      </c>
      <c r="E25" s="4">
        <v>62500</v>
      </c>
      <c r="F25" s="4">
        <v>62500</v>
      </c>
    </row>
    <row r="26" spans="2:6" x14ac:dyDescent="0.35">
      <c r="B26" s="7"/>
      <c r="C26" s="7"/>
      <c r="D26" s="7"/>
      <c r="E26" s="7"/>
      <c r="F26" s="7"/>
    </row>
    <row r="27" spans="2:6" x14ac:dyDescent="0.35">
      <c r="B27" s="82" t="s">
        <v>10</v>
      </c>
      <c r="C27" s="4">
        <v>500</v>
      </c>
      <c r="D27" s="4">
        <v>500</v>
      </c>
      <c r="E27" s="4">
        <v>500</v>
      </c>
      <c r="F27" s="4">
        <v>500</v>
      </c>
    </row>
    <row r="28" spans="2:6" x14ac:dyDescent="0.35">
      <c r="B28" s="82"/>
      <c r="C28" s="4">
        <v>500</v>
      </c>
      <c r="D28" s="4">
        <v>500</v>
      </c>
      <c r="E28" s="4">
        <v>500</v>
      </c>
      <c r="F28" s="4">
        <v>500</v>
      </c>
    </row>
    <row r="29" spans="2:6" x14ac:dyDescent="0.35">
      <c r="B29" s="82"/>
      <c r="C29" s="4">
        <v>500</v>
      </c>
      <c r="D29" s="4">
        <v>500</v>
      </c>
      <c r="E29" s="4">
        <v>500</v>
      </c>
      <c r="F29" s="4">
        <v>500</v>
      </c>
    </row>
    <row r="30" spans="2:6" x14ac:dyDescent="0.35">
      <c r="B30" s="82"/>
      <c r="C30" s="4">
        <v>500</v>
      </c>
      <c r="D30" s="4">
        <v>500</v>
      </c>
      <c r="E30" s="4">
        <v>500</v>
      </c>
      <c r="F30" s="4">
        <v>500</v>
      </c>
    </row>
    <row r="31" spans="2:6" x14ac:dyDescent="0.35">
      <c r="B31" s="82"/>
      <c r="C31" s="4">
        <v>500</v>
      </c>
      <c r="D31" s="4">
        <v>500</v>
      </c>
      <c r="E31" s="4">
        <v>500</v>
      </c>
      <c r="F31" s="4">
        <v>500</v>
      </c>
    </row>
    <row r="32" spans="2:6" x14ac:dyDescent="0.35">
      <c r="B32" s="7"/>
      <c r="C32" s="7"/>
      <c r="D32" s="7"/>
      <c r="E32" s="7"/>
      <c r="F32" s="7"/>
    </row>
    <row r="33" spans="2:6" x14ac:dyDescent="0.35">
      <c r="B33" s="82" t="s">
        <v>11</v>
      </c>
      <c r="C33" s="4">
        <v>500</v>
      </c>
      <c r="D33" s="4">
        <v>500</v>
      </c>
      <c r="E33" s="4">
        <v>500</v>
      </c>
      <c r="F33" s="4">
        <v>500</v>
      </c>
    </row>
    <row r="34" spans="2:6" x14ac:dyDescent="0.35">
      <c r="B34" s="82"/>
      <c r="C34" s="4">
        <v>500</v>
      </c>
      <c r="D34" s="4">
        <v>500</v>
      </c>
      <c r="E34" s="4">
        <v>500</v>
      </c>
      <c r="F34" s="4">
        <v>500</v>
      </c>
    </row>
    <row r="35" spans="2:6" x14ac:dyDescent="0.35">
      <c r="B35" s="82"/>
      <c r="C35" s="4">
        <v>500</v>
      </c>
      <c r="D35" s="4">
        <v>500</v>
      </c>
      <c r="E35" s="4">
        <v>500</v>
      </c>
      <c r="F35" s="4">
        <v>500</v>
      </c>
    </row>
    <row r="36" spans="2:6" x14ac:dyDescent="0.35">
      <c r="B36" s="82"/>
      <c r="C36" s="4">
        <v>500</v>
      </c>
      <c r="D36" s="4">
        <v>500</v>
      </c>
      <c r="E36" s="4">
        <v>500</v>
      </c>
      <c r="F36" s="4">
        <v>500</v>
      </c>
    </row>
    <row r="37" spans="2:6" x14ac:dyDescent="0.35">
      <c r="B37" s="82"/>
      <c r="C37" s="4">
        <v>500</v>
      </c>
      <c r="D37" s="4">
        <v>500</v>
      </c>
      <c r="E37" s="4">
        <v>500</v>
      </c>
      <c r="F37" s="4">
        <v>500</v>
      </c>
    </row>
  </sheetData>
  <mergeCells count="6">
    <mergeCell ref="B33:B37"/>
    <mergeCell ref="B27:B31"/>
    <mergeCell ref="B3:B7"/>
    <mergeCell ref="B9:B13"/>
    <mergeCell ref="B15:B19"/>
    <mergeCell ref="B21:B25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8db864bc-821c-4dd3-a9c9-5002b5129ec6}" enabled="1" method="Standard" siteId="{0b95a125-791c-4f0a-9f9e-99e36311750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Figure 2 A</vt:lpstr>
      <vt:lpstr>Figure 2 B</vt:lpstr>
      <vt:lpstr>Figure 2 C-E</vt:lpstr>
      <vt:lpstr>Figure 2 F-H</vt:lpstr>
      <vt:lpstr>Figure 3 A</vt:lpstr>
      <vt:lpstr>Figure 3 C</vt:lpstr>
      <vt:lpstr>Figure 4</vt:lpstr>
      <vt:lpstr>Figure 5 B-C</vt:lpstr>
      <vt:lpstr>Figure 5 D-E</vt:lpstr>
      <vt:lpstr>Figure 5 G-H</vt:lpstr>
      <vt:lpstr>Figure 5 I-J</vt:lpstr>
      <vt:lpstr>Figure 6</vt:lpstr>
      <vt:lpstr>Figure 7</vt:lpstr>
      <vt:lpstr>Figure 8</vt:lpstr>
      <vt:lpstr>Extended data figure 1</vt:lpstr>
      <vt:lpstr>Extended data figure 2</vt:lpstr>
      <vt:lpstr>Extended data figure 3</vt:lpstr>
      <vt:lpstr>Extended data figure 4</vt:lpstr>
      <vt:lpstr>Extended data figure 5</vt:lpstr>
      <vt:lpstr>New Ex data figure 6 (aPV comp)</vt:lpstr>
      <vt:lpstr>Extended data figure 7</vt:lpstr>
    </vt:vector>
  </TitlesOfParts>
  <Company>The Ohio State University Wexner Medical Center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Hall, Jesse</dc:creator>
  <cp:lastModifiedBy>Dubey, Purnima</cp:lastModifiedBy>
  <dcterms:created xsi:type="dcterms:W3CDTF">2025-08-18T14:11:32Z</dcterms:created>
  <dcterms:modified xsi:type="dcterms:W3CDTF">2026-07-14T17:01:33Z</dcterms:modified>
</cp:coreProperties>
</file>