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iehackenberg/Desktop/Projects &amp; Papers/CHIP/CHIP Manuscript/JCI i response + Ms/Final submitted files May 21/"/>
    </mc:Choice>
  </mc:AlternateContent>
  <xr:revisionPtr revIDLastSave="0" documentId="8_{97D31A91-6F27-D343-81EB-84AD340B29D2}" xr6:coauthVersionLast="47" xr6:coauthVersionMax="47" xr10:uidLastSave="{00000000-0000-0000-0000-000000000000}"/>
  <bookViews>
    <workbookView xWindow="11040" yWindow="660" windowWidth="17720" windowHeight="15840" xr2:uid="{C44DD283-C1A2-584A-A026-798D8DB4DEA8}"/>
  </bookViews>
  <sheets>
    <sheet name="Mutation frequenc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" i="1" l="1"/>
  <c r="M30" i="1"/>
  <c r="U30" i="1"/>
  <c r="E31" i="1"/>
  <c r="M31" i="1"/>
  <c r="U32" i="1"/>
  <c r="E33" i="1"/>
  <c r="M33" i="1"/>
  <c r="U33" i="1"/>
  <c r="E34" i="1"/>
  <c r="M34" i="1"/>
  <c r="M35" i="1"/>
  <c r="E36" i="1"/>
  <c r="M36" i="1"/>
  <c r="M37" i="1"/>
</calcChain>
</file>

<file path=xl/sharedStrings.xml><?xml version="1.0" encoding="utf-8"?>
<sst xmlns="http://schemas.openxmlformats.org/spreadsheetml/2006/main" count="123" uniqueCount="17">
  <si>
    <t>TET2</t>
  </si>
  <si>
    <t>CBL</t>
  </si>
  <si>
    <t>TP53</t>
  </si>
  <si>
    <t>SF3B1</t>
  </si>
  <si>
    <t>ZRSR2</t>
  </si>
  <si>
    <t>ASXL1</t>
  </si>
  <si>
    <t>U2AF1</t>
  </si>
  <si>
    <t>PPM1D</t>
  </si>
  <si>
    <t xml:space="preserve">DNMT3A </t>
  </si>
  <si>
    <t>Total # mutations</t>
  </si>
  <si>
    <t>Total Patients</t>
  </si>
  <si>
    <t>DNMT3</t>
  </si>
  <si>
    <t>Mutation</t>
  </si>
  <si>
    <t>Mutation frquencies in slow progressors</t>
  </si>
  <si>
    <t>Mutation frquencies in rapid progressors</t>
  </si>
  <si>
    <t>Patient #</t>
  </si>
  <si>
    <t>Mutation frquencies in patients without progression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</si>
</sst>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 Light"/>
      <family val="2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theme="1"/>
      <name val="Arial"/>
      <family val="2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 Light"/>
      <family val="2"/>
    </font>
    <font>
      <sz val="11"/>
      <name val="Calibri Light"/>
      <family val="2"/>
    </font>
    <font>
      <sz val="12"/>
      <name val="Arial"/>
      <family val="2"/>
    </font>
    <font>
      <sz val="11"/>
      <color rgb="FF000000"/>
      <name val="Calibri Light"/>
      <family val="2"/>
      <scheme val="major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4"/>
      <color theme="1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3" fillId="0" borderId="0" xfId="1" applyFont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12" fillId="0" borderId="0" xfId="0" applyFont="1" applyAlignment="1" applyProtection="1">
      <alignment horizontal="center"/>
      <protection locked="0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6" fillId="0" borderId="0" xfId="0" applyFont="1"/>
    <xf numFmtId="0" fontId="10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 applyProtection="1">
      <alignment horizontal="center"/>
      <protection locked="0"/>
    </xf>
    <xf numFmtId="0" fontId="16" fillId="0" borderId="0" xfId="0" applyFont="1" applyAlignment="1">
      <alignment horizontal="center"/>
    </xf>
    <xf numFmtId="0" fontId="14" fillId="0" borderId="0" xfId="0" applyFont="1"/>
  </cellXfs>
  <cellStyles count="2">
    <cellStyle name="Normal" xfId="0" builtinId="0"/>
    <cellStyle name="Normal 2" xfId="1" xr:uid="{9E96F5FA-AABC-D144-B8F0-D40C836A9D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3C9E0-3CCC-D740-8267-34F17E5C1476}">
  <dimension ref="A1:U75"/>
  <sheetViews>
    <sheetView tabSelected="1" topLeftCell="I1" zoomScaleNormal="257" workbookViewId="0">
      <selection activeCell="Q14" sqref="Q1:Q14"/>
    </sheetView>
  </sheetViews>
  <sheetFormatPr baseColWidth="10" defaultColWidth="10.83203125" defaultRowHeight="16" x14ac:dyDescent="0.2"/>
  <cols>
    <col min="1" max="1" width="10.83203125" style="15"/>
    <col min="2" max="2" width="9" style="1" customWidth="1"/>
    <col min="3" max="3" width="10.83203125" style="1"/>
    <col min="4" max="4" width="18.6640625" style="1" customWidth="1"/>
    <col min="5" max="5" width="7.5" style="1" customWidth="1"/>
    <col min="6" max="7" width="8.5" style="1" customWidth="1"/>
    <col min="8" max="8" width="3.6640625" style="1" customWidth="1"/>
    <col min="9" max="9" width="8.83203125" style="1" customWidth="1"/>
    <col min="10" max="10" width="9.5" style="1" customWidth="1"/>
    <col min="11" max="11" width="10.83203125" style="1" customWidth="1"/>
    <col min="12" max="12" width="19.5" style="1" customWidth="1"/>
    <col min="13" max="13" width="10.83203125" style="1"/>
    <col min="14" max="14" width="8.33203125" style="1" customWidth="1"/>
    <col min="15" max="15" width="8.83203125" style="1" customWidth="1"/>
    <col min="16" max="16" width="2.33203125" style="1" customWidth="1"/>
    <col min="17" max="17" width="9" style="1" customWidth="1"/>
    <col min="18" max="18" width="7.6640625" style="1" customWidth="1"/>
    <col min="19" max="19" width="10.5" style="1" customWidth="1"/>
    <col min="20" max="20" width="17.6640625" style="1" bestFit="1" customWidth="1"/>
    <col min="21" max="21" width="19.6640625" style="1" customWidth="1"/>
    <col min="22" max="16384" width="10.83203125" style="1"/>
  </cols>
  <sheetData>
    <row r="1" spans="1:20" ht="18" x14ac:dyDescent="0.2">
      <c r="B1" s="20" t="s">
        <v>13</v>
      </c>
      <c r="K1" s="20" t="s">
        <v>14</v>
      </c>
      <c r="S1" s="20" t="s">
        <v>16</v>
      </c>
    </row>
    <row r="2" spans="1:20" x14ac:dyDescent="0.2">
      <c r="A2" s="13"/>
      <c r="B2" s="14" t="s">
        <v>15</v>
      </c>
      <c r="C2" s="14" t="s">
        <v>12</v>
      </c>
      <c r="D2" s="14"/>
      <c r="E2" s="14"/>
      <c r="F2" s="14"/>
      <c r="G2" s="14"/>
      <c r="H2" s="14"/>
      <c r="I2" s="13"/>
      <c r="J2" s="14" t="s">
        <v>15</v>
      </c>
      <c r="K2" s="14" t="s">
        <v>12</v>
      </c>
      <c r="Q2" s="23"/>
      <c r="R2" s="14" t="s">
        <v>15</v>
      </c>
      <c r="S2" s="14" t="s">
        <v>12</v>
      </c>
    </row>
    <row r="3" spans="1:20" x14ac:dyDescent="0.2">
      <c r="A3" s="21"/>
      <c r="B3" s="15">
        <v>1</v>
      </c>
      <c r="C3" s="17" t="s">
        <v>11</v>
      </c>
      <c r="D3" s="17"/>
      <c r="E3" s="17"/>
      <c r="F3" s="17"/>
      <c r="I3" s="21"/>
      <c r="J3" s="15">
        <v>19</v>
      </c>
      <c r="K3" s="17" t="s">
        <v>11</v>
      </c>
      <c r="L3" s="17" t="s">
        <v>3</v>
      </c>
      <c r="M3" s="17"/>
      <c r="N3" s="17"/>
      <c r="O3" s="17"/>
      <c r="P3" s="17"/>
      <c r="Q3" s="22"/>
      <c r="R3" s="15">
        <v>39</v>
      </c>
      <c r="S3" s="15" t="s">
        <v>11</v>
      </c>
    </row>
    <row r="4" spans="1:20" x14ac:dyDescent="0.2">
      <c r="A4" s="21"/>
      <c r="B4" s="15">
        <v>2</v>
      </c>
      <c r="C4" s="17" t="s">
        <v>1</v>
      </c>
      <c r="D4" s="17" t="s">
        <v>2</v>
      </c>
      <c r="E4" s="17" t="s">
        <v>2</v>
      </c>
      <c r="F4" s="17" t="s">
        <v>2</v>
      </c>
      <c r="G4" s="17" t="s">
        <v>6</v>
      </c>
      <c r="I4" s="21"/>
      <c r="J4" s="15">
        <v>20</v>
      </c>
      <c r="K4" s="17" t="s">
        <v>3</v>
      </c>
      <c r="L4" s="17" t="s">
        <v>3</v>
      </c>
      <c r="M4" s="15"/>
      <c r="N4" s="15"/>
      <c r="Q4" s="21"/>
      <c r="R4" s="15">
        <v>40</v>
      </c>
      <c r="S4" s="17" t="s">
        <v>11</v>
      </c>
    </row>
    <row r="5" spans="1:20" x14ac:dyDescent="0.2">
      <c r="A5" s="21"/>
      <c r="B5" s="15">
        <v>3</v>
      </c>
      <c r="C5" s="17" t="s">
        <v>11</v>
      </c>
      <c r="I5" s="21"/>
      <c r="J5" s="15">
        <v>21</v>
      </c>
      <c r="K5" s="17" t="s">
        <v>3</v>
      </c>
      <c r="L5" s="17"/>
      <c r="M5" s="17"/>
      <c r="N5" s="17"/>
      <c r="O5" s="17"/>
      <c r="P5" s="17"/>
      <c r="Q5" s="21"/>
      <c r="R5" s="15">
        <v>41</v>
      </c>
      <c r="S5" s="17" t="s">
        <v>7</v>
      </c>
      <c r="T5" s="17"/>
    </row>
    <row r="6" spans="1:20" x14ac:dyDescent="0.2">
      <c r="A6" s="22"/>
      <c r="B6" s="15">
        <v>4</v>
      </c>
      <c r="C6" s="17" t="s">
        <v>11</v>
      </c>
      <c r="I6" s="21"/>
      <c r="J6" s="15">
        <v>22</v>
      </c>
      <c r="K6" s="17" t="s">
        <v>11</v>
      </c>
      <c r="L6" s="17"/>
      <c r="M6" s="17"/>
      <c r="N6" s="17"/>
      <c r="Q6" s="21"/>
      <c r="R6" s="15">
        <v>42</v>
      </c>
      <c r="S6" s="17" t="s">
        <v>11</v>
      </c>
      <c r="T6" s="17"/>
    </row>
    <row r="7" spans="1:20" x14ac:dyDescent="0.2">
      <c r="A7" s="21"/>
      <c r="B7" s="15">
        <v>5</v>
      </c>
      <c r="C7" s="17" t="s">
        <v>7</v>
      </c>
      <c r="D7" s="17" t="s">
        <v>6</v>
      </c>
      <c r="I7" s="21"/>
      <c r="J7" s="15">
        <v>23</v>
      </c>
      <c r="K7" s="17" t="s">
        <v>11</v>
      </c>
      <c r="L7" s="17" t="s">
        <v>11</v>
      </c>
      <c r="M7" s="17" t="s">
        <v>6</v>
      </c>
      <c r="N7" s="17"/>
      <c r="Q7" s="21"/>
      <c r="R7" s="15">
        <v>43</v>
      </c>
      <c r="S7" s="17" t="s">
        <v>0</v>
      </c>
      <c r="T7" s="17"/>
    </row>
    <row r="8" spans="1:20" x14ac:dyDescent="0.2">
      <c r="A8" s="21"/>
      <c r="B8" s="15">
        <v>6</v>
      </c>
      <c r="C8" s="17" t="s">
        <v>11</v>
      </c>
      <c r="D8" s="17" t="s">
        <v>11</v>
      </c>
      <c r="E8" s="17" t="s">
        <v>11</v>
      </c>
      <c r="F8" s="17" t="s">
        <v>11</v>
      </c>
      <c r="I8" s="21"/>
      <c r="J8" s="15">
        <v>24</v>
      </c>
      <c r="K8" s="17" t="s">
        <v>11</v>
      </c>
      <c r="N8" s="17"/>
      <c r="O8" s="17"/>
      <c r="P8" s="17"/>
      <c r="Q8" s="22"/>
      <c r="R8" s="15">
        <v>44</v>
      </c>
      <c r="S8" s="17" t="s">
        <v>11</v>
      </c>
      <c r="T8" s="17" t="s">
        <v>11</v>
      </c>
    </row>
    <row r="9" spans="1:20" x14ac:dyDescent="0.2">
      <c r="A9" s="21"/>
      <c r="B9" s="15">
        <v>7</v>
      </c>
      <c r="C9" s="17" t="s">
        <v>4</v>
      </c>
      <c r="D9" s="17" t="s">
        <v>4</v>
      </c>
      <c r="G9" s="17"/>
      <c r="I9" s="21"/>
      <c r="J9" s="15">
        <v>25</v>
      </c>
      <c r="K9" s="17" t="s">
        <v>0</v>
      </c>
      <c r="L9" s="17" t="s">
        <v>0</v>
      </c>
      <c r="M9" s="15"/>
      <c r="N9" s="17"/>
      <c r="O9" s="17"/>
      <c r="P9" s="17"/>
      <c r="Q9" s="21"/>
      <c r="R9" s="15">
        <v>45</v>
      </c>
      <c r="S9" s="17" t="s">
        <v>11</v>
      </c>
      <c r="T9" s="17" t="s">
        <v>11</v>
      </c>
    </row>
    <row r="10" spans="1:20" x14ac:dyDescent="0.2">
      <c r="A10" s="22"/>
      <c r="B10" s="15">
        <v>8</v>
      </c>
      <c r="C10" s="15" t="s">
        <v>11</v>
      </c>
      <c r="D10" s="15" t="s">
        <v>0</v>
      </c>
      <c r="E10" s="17"/>
      <c r="F10" s="17"/>
      <c r="I10" s="22"/>
      <c r="J10" s="15">
        <v>26</v>
      </c>
      <c r="K10" s="15" t="s">
        <v>11</v>
      </c>
      <c r="L10" s="15" t="s">
        <v>11</v>
      </c>
      <c r="M10" s="15" t="s">
        <v>11</v>
      </c>
      <c r="Q10" s="22"/>
      <c r="R10" s="15">
        <v>46</v>
      </c>
      <c r="S10" s="15" t="s">
        <v>5</v>
      </c>
      <c r="T10" s="15" t="s">
        <v>4</v>
      </c>
    </row>
    <row r="11" spans="1:20" x14ac:dyDescent="0.2">
      <c r="A11" s="21"/>
      <c r="B11" s="15">
        <v>9</v>
      </c>
      <c r="C11" s="17" t="s">
        <v>3</v>
      </c>
      <c r="D11" s="17"/>
      <c r="E11" s="17"/>
      <c r="F11" s="17"/>
      <c r="I11" s="21"/>
      <c r="J11" s="15">
        <v>27</v>
      </c>
      <c r="K11" s="17" t="s">
        <v>5</v>
      </c>
      <c r="L11" s="17" t="s">
        <v>5</v>
      </c>
      <c r="M11" s="17" t="s">
        <v>5</v>
      </c>
      <c r="N11" s="17" t="s">
        <v>3</v>
      </c>
      <c r="Q11" s="22"/>
      <c r="R11" s="15">
        <v>47</v>
      </c>
      <c r="S11" s="17" t="s">
        <v>7</v>
      </c>
      <c r="T11" s="17" t="s">
        <v>7</v>
      </c>
    </row>
    <row r="12" spans="1:20" x14ac:dyDescent="0.2">
      <c r="A12" s="21"/>
      <c r="B12" s="15">
        <v>10</v>
      </c>
      <c r="C12" s="17" t="s">
        <v>7</v>
      </c>
      <c r="D12" s="17"/>
      <c r="E12" s="17"/>
      <c r="F12" s="17"/>
      <c r="I12" s="21"/>
      <c r="J12" s="15">
        <v>28</v>
      </c>
      <c r="K12" s="17" t="s">
        <v>0</v>
      </c>
    </row>
    <row r="13" spans="1:20" x14ac:dyDescent="0.2">
      <c r="A13" s="21"/>
      <c r="B13" s="15">
        <v>11</v>
      </c>
      <c r="C13" s="17" t="s">
        <v>7</v>
      </c>
      <c r="D13" s="17"/>
      <c r="E13" s="17"/>
      <c r="F13" s="17"/>
      <c r="I13" s="22"/>
      <c r="J13" s="15">
        <v>29</v>
      </c>
      <c r="K13" s="17" t="s">
        <v>0</v>
      </c>
    </row>
    <row r="14" spans="1:20" x14ac:dyDescent="0.2">
      <c r="A14" s="21"/>
      <c r="B14" s="15">
        <v>12</v>
      </c>
      <c r="C14" s="17" t="s">
        <v>7</v>
      </c>
      <c r="D14" s="17"/>
      <c r="E14" s="17"/>
      <c r="F14" s="17"/>
      <c r="I14" s="22"/>
      <c r="J14" s="15">
        <v>30</v>
      </c>
      <c r="K14" s="17" t="s">
        <v>11</v>
      </c>
      <c r="Q14" s="15"/>
      <c r="R14" s="15"/>
    </row>
    <row r="15" spans="1:20" x14ac:dyDescent="0.2">
      <c r="A15" s="21"/>
      <c r="B15" s="15">
        <v>13</v>
      </c>
      <c r="C15" s="17" t="s">
        <v>5</v>
      </c>
      <c r="D15" s="17"/>
      <c r="I15" s="21"/>
      <c r="J15" s="15">
        <v>31</v>
      </c>
      <c r="K15" s="17" t="s">
        <v>0</v>
      </c>
      <c r="Q15" s="9"/>
      <c r="R15" s="8"/>
    </row>
    <row r="16" spans="1:20" x14ac:dyDescent="0.2">
      <c r="A16" s="21"/>
      <c r="B16" s="15">
        <v>14</v>
      </c>
      <c r="C16" s="17" t="s">
        <v>1</v>
      </c>
      <c r="D16" s="17" t="s">
        <v>11</v>
      </c>
      <c r="E16" s="17" t="s">
        <v>11</v>
      </c>
      <c r="F16" s="17" t="s">
        <v>11</v>
      </c>
      <c r="G16" s="17" t="s">
        <v>11</v>
      </c>
      <c r="I16" s="21"/>
      <c r="J16" s="15">
        <v>32</v>
      </c>
      <c r="K16" s="17" t="s">
        <v>0</v>
      </c>
      <c r="L16" s="17" t="s">
        <v>0</v>
      </c>
      <c r="M16" s="17" t="s">
        <v>0</v>
      </c>
      <c r="Q16" s="9"/>
      <c r="R16" s="8"/>
    </row>
    <row r="17" spans="1:21" x14ac:dyDescent="0.2">
      <c r="A17" s="21"/>
      <c r="B17" s="15">
        <v>15</v>
      </c>
      <c r="C17" s="17" t="s">
        <v>6</v>
      </c>
      <c r="D17" s="17"/>
      <c r="E17" s="17"/>
      <c r="F17" s="17"/>
      <c r="I17" s="22"/>
      <c r="J17" s="15">
        <v>33</v>
      </c>
      <c r="K17" s="17" t="s">
        <v>7</v>
      </c>
      <c r="Q17" s="9"/>
      <c r="R17" s="8"/>
    </row>
    <row r="18" spans="1:21" x14ac:dyDescent="0.2">
      <c r="A18" s="21"/>
      <c r="B18" s="15">
        <v>16</v>
      </c>
      <c r="C18" s="17" t="s">
        <v>2</v>
      </c>
      <c r="D18" s="17" t="s">
        <v>2</v>
      </c>
      <c r="E18" s="17"/>
      <c r="F18" s="17"/>
      <c r="I18" s="22"/>
      <c r="J18" s="15">
        <v>34</v>
      </c>
      <c r="K18" s="17" t="s">
        <v>5</v>
      </c>
      <c r="Q18" s="9"/>
      <c r="R18" s="8"/>
    </row>
    <row r="19" spans="1:21" x14ac:dyDescent="0.2">
      <c r="A19" s="21"/>
      <c r="B19" s="15">
        <v>17</v>
      </c>
      <c r="C19" s="17" t="s">
        <v>11</v>
      </c>
      <c r="D19" s="17" t="s">
        <v>11</v>
      </c>
      <c r="I19" s="21"/>
      <c r="J19" s="15">
        <v>35</v>
      </c>
      <c r="K19" s="17" t="s">
        <v>11</v>
      </c>
      <c r="L19" s="17"/>
      <c r="Q19" s="9"/>
      <c r="R19" s="8"/>
    </row>
    <row r="20" spans="1:21" x14ac:dyDescent="0.2">
      <c r="A20" s="21"/>
      <c r="B20" s="15">
        <v>18</v>
      </c>
      <c r="C20" s="17" t="s">
        <v>11</v>
      </c>
      <c r="D20" s="17" t="s">
        <v>11</v>
      </c>
      <c r="F20" s="9"/>
      <c r="G20" s="8"/>
      <c r="I20" s="21"/>
      <c r="J20" s="15">
        <v>36</v>
      </c>
      <c r="K20" s="17" t="s">
        <v>11</v>
      </c>
      <c r="L20" s="17" t="s">
        <v>11</v>
      </c>
      <c r="Q20" s="9"/>
      <c r="R20" s="8"/>
    </row>
    <row r="21" spans="1:21" x14ac:dyDescent="0.2">
      <c r="A21" s="22"/>
      <c r="B21" s="15"/>
      <c r="C21" s="15"/>
      <c r="D21" s="15"/>
      <c r="E21" s="15"/>
      <c r="F21" s="9"/>
      <c r="G21" s="8"/>
      <c r="I21" s="21"/>
      <c r="J21" s="15">
        <v>37</v>
      </c>
      <c r="K21" s="17" t="s">
        <v>2</v>
      </c>
      <c r="L21" s="17" t="s">
        <v>4</v>
      </c>
      <c r="M21" s="17" t="s">
        <v>3</v>
      </c>
      <c r="N21" s="17" t="s">
        <v>0</v>
      </c>
      <c r="O21" s="17" t="s">
        <v>4</v>
      </c>
      <c r="P21" s="17"/>
      <c r="Q21" s="9"/>
      <c r="R21" s="8"/>
    </row>
    <row r="22" spans="1:21" x14ac:dyDescent="0.2">
      <c r="E22" s="15"/>
      <c r="F22" s="10"/>
      <c r="G22" s="19"/>
      <c r="I22" s="21"/>
      <c r="J22" s="15">
        <v>38</v>
      </c>
      <c r="K22" s="17" t="s">
        <v>7</v>
      </c>
      <c r="M22" s="17"/>
      <c r="N22" s="17"/>
      <c r="Q22" s="10"/>
      <c r="R22" s="8"/>
      <c r="T22" s="13"/>
    </row>
    <row r="23" spans="1:21" x14ac:dyDescent="0.2">
      <c r="F23" s="9"/>
      <c r="G23" s="8"/>
      <c r="R23" s="10"/>
    </row>
    <row r="24" spans="1:21" x14ac:dyDescent="0.2">
      <c r="F24" s="9"/>
      <c r="G24" s="8"/>
    </row>
    <row r="25" spans="1:21" x14ac:dyDescent="0.2">
      <c r="F25" s="9"/>
      <c r="G25" s="8"/>
    </row>
    <row r="26" spans="1:21" x14ac:dyDescent="0.2">
      <c r="G26" s="9"/>
      <c r="H26" s="8"/>
      <c r="N26" s="17"/>
      <c r="O26" s="17"/>
      <c r="P26" s="9"/>
      <c r="Q26" s="8"/>
    </row>
    <row r="27" spans="1:21" x14ac:dyDescent="0.2">
      <c r="D27" s="16" t="s">
        <v>10</v>
      </c>
      <c r="E27" s="14">
        <v>18</v>
      </c>
      <c r="G27" s="10"/>
      <c r="H27" s="8"/>
      <c r="L27" s="16" t="s">
        <v>10</v>
      </c>
      <c r="M27" s="14">
        <v>20</v>
      </c>
      <c r="P27" s="9"/>
      <c r="Q27" s="8"/>
      <c r="T27" s="16" t="s">
        <v>10</v>
      </c>
      <c r="U27" s="14">
        <v>9</v>
      </c>
    </row>
    <row r="28" spans="1:21" x14ac:dyDescent="0.2">
      <c r="D28" s="16" t="s">
        <v>9</v>
      </c>
      <c r="E28" s="14">
        <v>35</v>
      </c>
      <c r="G28" s="9"/>
      <c r="H28" s="8"/>
      <c r="L28" s="16" t="s">
        <v>9</v>
      </c>
      <c r="M28" s="14">
        <v>37</v>
      </c>
      <c r="O28" s="17"/>
      <c r="P28" s="9"/>
      <c r="Q28" s="8"/>
      <c r="T28" s="16" t="s">
        <v>9</v>
      </c>
      <c r="U28" s="14">
        <v>13</v>
      </c>
    </row>
    <row r="29" spans="1:21" x14ac:dyDescent="0.2">
      <c r="D29" s="14" t="s">
        <v>8</v>
      </c>
      <c r="E29" s="14">
        <v>16</v>
      </c>
      <c r="G29" s="9"/>
      <c r="H29" s="8"/>
      <c r="L29" s="14" t="s">
        <v>8</v>
      </c>
      <c r="M29" s="14">
        <v>12</v>
      </c>
      <c r="O29" s="17"/>
      <c r="P29" s="9"/>
      <c r="Q29" s="8"/>
      <c r="T29" s="14" t="s">
        <v>8</v>
      </c>
      <c r="U29" s="14">
        <v>7</v>
      </c>
    </row>
    <row r="30" spans="1:21" x14ac:dyDescent="0.2">
      <c r="D30" s="14" t="s">
        <v>7</v>
      </c>
      <c r="E30" s="14">
        <f>COUNTIF(C2:G22,"PPM1D")</f>
        <v>4</v>
      </c>
      <c r="F30" s="17"/>
      <c r="G30" s="10"/>
      <c r="H30" s="8"/>
      <c r="I30" s="18"/>
      <c r="J30" s="18"/>
      <c r="L30" s="14" t="s">
        <v>0</v>
      </c>
      <c r="M30" s="14">
        <f>COUNTIF(K3:O22, "TET2")</f>
        <v>9</v>
      </c>
      <c r="O30" s="7"/>
      <c r="P30" s="9"/>
      <c r="Q30" s="8"/>
      <c r="T30" s="14" t="s">
        <v>0</v>
      </c>
      <c r="U30" s="14">
        <f>COUNTIF(S3:T10,"TET2")</f>
        <v>1</v>
      </c>
    </row>
    <row r="31" spans="1:21" x14ac:dyDescent="0.2">
      <c r="D31" s="14" t="s">
        <v>6</v>
      </c>
      <c r="E31" s="14">
        <f>COUNTIF(C2:G22,"U2AF1")</f>
        <v>3</v>
      </c>
      <c r="F31" s="17"/>
      <c r="G31" s="10"/>
      <c r="H31" s="8"/>
      <c r="I31" s="18"/>
      <c r="J31" s="18"/>
      <c r="L31" s="16" t="s">
        <v>3</v>
      </c>
      <c r="M31" s="14">
        <f>COUNTIF(K3:O22, "SF3B1")</f>
        <v>6</v>
      </c>
      <c r="N31" s="15"/>
      <c r="O31" s="7"/>
      <c r="P31" s="9"/>
      <c r="Q31" s="8"/>
      <c r="T31" s="14" t="s">
        <v>7</v>
      </c>
      <c r="U31" s="14">
        <v>3</v>
      </c>
    </row>
    <row r="32" spans="1:21" x14ac:dyDescent="0.2">
      <c r="D32" s="14" t="s">
        <v>2</v>
      </c>
      <c r="E32" s="14">
        <v>5</v>
      </c>
      <c r="F32" s="17"/>
      <c r="G32" s="10"/>
      <c r="H32" s="8"/>
      <c r="L32" s="14" t="s">
        <v>7</v>
      </c>
      <c r="M32" s="14">
        <v>2</v>
      </c>
      <c r="N32" s="15"/>
      <c r="O32" s="7"/>
      <c r="P32" s="9"/>
      <c r="Q32" s="8"/>
      <c r="T32" s="14" t="s">
        <v>5</v>
      </c>
      <c r="U32" s="14">
        <f>COUNTIF(S3:T10,"ASXL1")</f>
        <v>1</v>
      </c>
    </row>
    <row r="33" spans="3:21" x14ac:dyDescent="0.2">
      <c r="D33" s="14" t="s">
        <v>1</v>
      </c>
      <c r="E33" s="14">
        <f>COUNTIF(C4:G22,"CBL")</f>
        <v>2</v>
      </c>
      <c r="G33" s="10"/>
      <c r="H33" s="8"/>
      <c r="L33" s="14" t="s">
        <v>6</v>
      </c>
      <c r="M33" s="14">
        <f>COUNTIF(K3:O22, "U2AF1")</f>
        <v>1</v>
      </c>
      <c r="N33" s="15"/>
      <c r="O33" s="7"/>
      <c r="P33" s="9"/>
      <c r="Q33" s="8"/>
      <c r="S33" s="15"/>
      <c r="T33" s="14" t="s">
        <v>4</v>
      </c>
      <c r="U33" s="14">
        <f>COUNTIF(S3:T10,"ZRSR2")</f>
        <v>1</v>
      </c>
    </row>
    <row r="34" spans="3:21" x14ac:dyDescent="0.2">
      <c r="D34" s="14" t="s">
        <v>4</v>
      </c>
      <c r="E34" s="14">
        <f>COUNTIF(C3:G22,"ZRSR2")</f>
        <v>2</v>
      </c>
      <c r="G34" s="10"/>
      <c r="H34" s="8"/>
      <c r="L34" s="14" t="s">
        <v>5</v>
      </c>
      <c r="M34" s="14">
        <f>COUNTIF(K3:O22, "ASXL1")</f>
        <v>4</v>
      </c>
      <c r="N34" s="15"/>
      <c r="O34" s="7"/>
      <c r="P34" s="9"/>
      <c r="Q34" s="8"/>
    </row>
    <row r="35" spans="3:21" x14ac:dyDescent="0.2">
      <c r="D35" s="14" t="s">
        <v>5</v>
      </c>
      <c r="E35" s="14">
        <v>1</v>
      </c>
      <c r="G35" s="10"/>
      <c r="H35" s="8"/>
      <c r="L35" s="16" t="s">
        <v>4</v>
      </c>
      <c r="M35" s="14">
        <f>COUNTIF(K3:O22, "ZRSR2")</f>
        <v>2</v>
      </c>
      <c r="N35" s="15"/>
      <c r="O35" s="7"/>
      <c r="P35" s="9"/>
      <c r="Q35" s="8"/>
    </row>
    <row r="36" spans="3:21" x14ac:dyDescent="0.2">
      <c r="C36" s="5"/>
      <c r="D36" s="14" t="s">
        <v>3</v>
      </c>
      <c r="E36" s="14">
        <f>COUNTIF(C3:G22,"SF3B1")</f>
        <v>1</v>
      </c>
      <c r="G36" s="10"/>
      <c r="H36" s="8"/>
      <c r="L36" s="14" t="s">
        <v>2</v>
      </c>
      <c r="M36" s="14">
        <f>COUNTIF(K3:O22, "TP53")</f>
        <v>1</v>
      </c>
      <c r="O36" s="7"/>
      <c r="P36" s="10"/>
      <c r="Q36" s="8"/>
    </row>
    <row r="37" spans="3:21" x14ac:dyDescent="0.2">
      <c r="D37" s="14" t="s">
        <v>0</v>
      </c>
      <c r="E37" s="14">
        <v>1</v>
      </c>
      <c r="G37" s="10"/>
      <c r="H37" s="8"/>
      <c r="L37" s="14" t="s">
        <v>1</v>
      </c>
      <c r="M37" s="14">
        <f>COUNTIF(K3:O22, "CBL")</f>
        <v>0</v>
      </c>
      <c r="O37" s="7"/>
      <c r="P37" s="10"/>
      <c r="Q37" s="8"/>
    </row>
    <row r="38" spans="3:21" x14ac:dyDescent="0.2">
      <c r="C38" s="5"/>
      <c r="E38" s="13"/>
      <c r="M38" s="13"/>
      <c r="O38" s="7"/>
      <c r="P38" s="10"/>
      <c r="Q38" s="8"/>
    </row>
    <row r="39" spans="3:21" x14ac:dyDescent="0.2">
      <c r="C39" s="5"/>
      <c r="D39" s="5"/>
      <c r="O39" s="7"/>
      <c r="P39" s="10"/>
      <c r="Q39" s="8"/>
    </row>
    <row r="40" spans="3:21" x14ac:dyDescent="0.2">
      <c r="O40" s="7"/>
      <c r="P40" s="10"/>
      <c r="Q40" s="8"/>
    </row>
    <row r="41" spans="3:21" x14ac:dyDescent="0.2">
      <c r="C41" s="5"/>
      <c r="D41" s="5"/>
      <c r="I41" s="11"/>
      <c r="J41" s="11"/>
      <c r="O41" s="4"/>
      <c r="P41" s="10"/>
      <c r="Q41" s="8"/>
    </row>
    <row r="42" spans="3:21" x14ac:dyDescent="0.2">
      <c r="C42" s="5"/>
      <c r="D42" s="5"/>
      <c r="O42" s="3"/>
      <c r="P42" s="10"/>
      <c r="Q42" s="8"/>
    </row>
    <row r="43" spans="3:21" x14ac:dyDescent="0.2">
      <c r="C43" s="5"/>
      <c r="D43" s="5"/>
      <c r="O43" s="12"/>
      <c r="P43" s="10"/>
      <c r="Q43" s="8"/>
    </row>
    <row r="44" spans="3:21" x14ac:dyDescent="0.2">
      <c r="C44" s="5"/>
      <c r="D44" s="5"/>
      <c r="K44" s="11"/>
      <c r="N44" s="11"/>
      <c r="O44" s="4"/>
      <c r="P44" s="10"/>
      <c r="Q44" s="8"/>
    </row>
    <row r="45" spans="3:21" x14ac:dyDescent="0.2">
      <c r="C45" s="5"/>
      <c r="D45" s="5"/>
      <c r="O45" s="4"/>
      <c r="P45" s="9"/>
      <c r="Q45" s="8"/>
    </row>
    <row r="46" spans="3:21" x14ac:dyDescent="0.2">
      <c r="C46" s="5"/>
      <c r="D46" s="5"/>
      <c r="O46" s="4"/>
      <c r="P46" s="7"/>
      <c r="Q46" s="6"/>
    </row>
    <row r="47" spans="3:21" x14ac:dyDescent="0.2">
      <c r="C47" s="5"/>
      <c r="D47" s="5"/>
      <c r="O47" s="4"/>
    </row>
    <row r="48" spans="3:21" x14ac:dyDescent="0.2">
      <c r="C48" s="5"/>
      <c r="D48" s="5"/>
      <c r="O48" s="4"/>
    </row>
    <row r="49" spans="3:16" x14ac:dyDescent="0.2">
      <c r="C49" s="5"/>
      <c r="D49" s="5"/>
      <c r="O49" s="4"/>
    </row>
    <row r="50" spans="3:16" x14ac:dyDescent="0.2">
      <c r="C50" s="5"/>
      <c r="D50" s="5"/>
      <c r="O50" s="4"/>
    </row>
    <row r="51" spans="3:16" x14ac:dyDescent="0.2">
      <c r="C51" s="5"/>
      <c r="D51" s="5"/>
      <c r="O51" s="4"/>
    </row>
    <row r="52" spans="3:16" x14ac:dyDescent="0.2">
      <c r="C52" s="5"/>
      <c r="D52" s="5"/>
      <c r="O52" s="4"/>
    </row>
    <row r="53" spans="3:16" x14ac:dyDescent="0.2">
      <c r="C53" s="5"/>
      <c r="D53" s="5"/>
      <c r="O53" s="4"/>
    </row>
    <row r="54" spans="3:16" x14ac:dyDescent="0.2">
      <c r="O54" s="4"/>
    </row>
    <row r="55" spans="3:16" x14ac:dyDescent="0.2">
      <c r="O55" s="4"/>
    </row>
    <row r="56" spans="3:16" x14ac:dyDescent="0.2">
      <c r="O56" s="4"/>
      <c r="P56" s="2"/>
    </row>
    <row r="57" spans="3:16" x14ac:dyDescent="0.2">
      <c r="O57" s="4"/>
      <c r="P57" s="2"/>
    </row>
    <row r="58" spans="3:16" x14ac:dyDescent="0.2">
      <c r="C58" s="5"/>
      <c r="D58" s="5"/>
      <c r="O58" s="4"/>
      <c r="P58" s="2"/>
    </row>
    <row r="59" spans="3:16" x14ac:dyDescent="0.2">
      <c r="C59" s="5"/>
      <c r="D59" s="5"/>
      <c r="O59" s="4"/>
      <c r="P59" s="2"/>
    </row>
    <row r="60" spans="3:16" x14ac:dyDescent="0.2">
      <c r="O60" s="4"/>
      <c r="P60" s="2"/>
    </row>
    <row r="61" spans="3:16" x14ac:dyDescent="0.2">
      <c r="O61" s="4"/>
      <c r="P61" s="2"/>
    </row>
    <row r="62" spans="3:16" x14ac:dyDescent="0.2">
      <c r="O62" s="4"/>
      <c r="P62" s="2"/>
    </row>
    <row r="63" spans="3:16" x14ac:dyDescent="0.2">
      <c r="O63" s="3"/>
      <c r="P63" s="2"/>
    </row>
    <row r="64" spans="3:16" x14ac:dyDescent="0.2">
      <c r="O64" s="3"/>
      <c r="P64" s="2"/>
    </row>
    <row r="65" spans="15:16" x14ac:dyDescent="0.2">
      <c r="O65" s="3"/>
      <c r="P65" s="2"/>
    </row>
    <row r="66" spans="15:16" x14ac:dyDescent="0.2">
      <c r="O66" s="4"/>
      <c r="P66" s="2"/>
    </row>
    <row r="67" spans="15:16" x14ac:dyDescent="0.2">
      <c r="O67" s="3"/>
      <c r="P67" s="2"/>
    </row>
    <row r="68" spans="15:16" x14ac:dyDescent="0.2">
      <c r="O68" s="4"/>
      <c r="P68" s="2"/>
    </row>
    <row r="69" spans="15:16" x14ac:dyDescent="0.2">
      <c r="O69" s="3"/>
      <c r="P69" s="2"/>
    </row>
    <row r="70" spans="15:16" x14ac:dyDescent="0.2">
      <c r="O70" s="3"/>
      <c r="P70" s="2"/>
    </row>
    <row r="71" spans="15:16" x14ac:dyDescent="0.2">
      <c r="O71" s="3"/>
      <c r="P71" s="2"/>
    </row>
    <row r="72" spans="15:16" x14ac:dyDescent="0.2">
      <c r="O72" s="3"/>
      <c r="P72" s="2"/>
    </row>
    <row r="73" spans="15:16" x14ac:dyDescent="0.2">
      <c r="O73" s="3"/>
      <c r="P73" s="2"/>
    </row>
    <row r="74" spans="15:16" x14ac:dyDescent="0.2">
      <c r="O74" s="4"/>
      <c r="P74" s="2"/>
    </row>
    <row r="75" spans="15:16" x14ac:dyDescent="0.2">
      <c r="O75" s="3"/>
      <c r="P7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Mutation frequencies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Isis  Fernandez</dc:creator>
  <cp:lastModifiedBy>Isis  Fernandez</cp:lastModifiedBy>
  <dcterms:created xsi:type="dcterms:W3CDTF">2026-05-15T13:40:23Z</dcterms:created>
  <dcterms:modified xsi:type="dcterms:W3CDTF">2026-05-21T10:04:26Z</dcterms:modified>
</cp:coreProperties>
</file>