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aperingallandt/Desktop/FINAL paper submitted to JASN EVs /FINAL READY TO SUBMIT/FINAL Dataset/"/>
    </mc:Choice>
  </mc:AlternateContent>
  <xr:revisionPtr revIDLastSave="0" documentId="13_ncr:1_{2AB130AA-B6E4-C447-9176-8D4E474F3407}" xr6:coauthVersionLast="47" xr6:coauthVersionMax="47" xr10:uidLastSave="{00000000-0000-0000-0000-000000000000}"/>
  <bookViews>
    <workbookView xWindow="17460" yWindow="500" windowWidth="30240" windowHeight="18060" xr2:uid="{CD280D3D-39EA-8345-BDD0-DF71A3B1644D}"/>
  </bookViews>
  <sheets>
    <sheet name="Only in TreatedvsWT &amp; 5mASvsWT" sheetId="1" r:id="rId1"/>
    <sheet name="Venn Diagram" sheetId="4" r:id="rId2"/>
    <sheet name="Int_C7_InjEarly_v_WtMale" sheetId="2" r:id="rId3"/>
    <sheet name="Int_C7_AS5mth_v_WtMale" sheetId="3" r:id="rId4"/>
    <sheet name="Goterms Up only in TreatedvsWT" sheetId="5" r:id="rId5"/>
    <sheet name="GO DOWN only in TreatedvsWT" sheetId="7" r:id="rId6"/>
    <sheet name="GO Up only in 5mASvsWT" sheetId="8" r:id="rId7"/>
    <sheet name="GO Down only in 5mASvsWT" sheetId="9" r:id="rId8"/>
    <sheet name="GoTerms of exclusive Up&amp;Down" sheetId="6" r:id="rId9"/>
  </sheets>
  <externalReferences>
    <externalReference r:id="rId10"/>
  </externalReferences>
  <definedNames>
    <definedName name="_xlnm._FilterDatabase" localSheetId="3" hidden="1">Int_C7_AS5mth_v_WtMale!$F$1:$F$992</definedName>
    <definedName name="_xlnm._FilterDatabase" localSheetId="2" hidden="1">Int_C7_InjEarly_v_WtMale!$F$1:$F$1749</definedName>
    <definedName name="_xlnm._FilterDatabase" localSheetId="1" hidden="1">'Venn Diagram'!$B$1:$B$622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2" i="1" l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M102" i="1"/>
  <c r="L102" i="1"/>
  <c r="K102" i="1"/>
  <c r="J102" i="1"/>
  <c r="I102" i="1"/>
  <c r="F102" i="1"/>
  <c r="E102" i="1"/>
  <c r="D102" i="1"/>
  <c r="C102" i="1"/>
  <c r="B102" i="1"/>
  <c r="M101" i="1"/>
  <c r="L101" i="1"/>
  <c r="K101" i="1"/>
  <c r="J101" i="1"/>
  <c r="I101" i="1"/>
  <c r="F101" i="1"/>
  <c r="E101" i="1"/>
  <c r="D101" i="1"/>
  <c r="C101" i="1"/>
  <c r="B101" i="1"/>
  <c r="M100" i="1"/>
  <c r="L100" i="1"/>
  <c r="K100" i="1"/>
  <c r="J100" i="1"/>
  <c r="I100" i="1"/>
  <c r="F100" i="1"/>
  <c r="E100" i="1"/>
  <c r="D100" i="1"/>
  <c r="C100" i="1"/>
  <c r="B100" i="1"/>
  <c r="M99" i="1"/>
  <c r="L99" i="1"/>
  <c r="K99" i="1"/>
  <c r="J99" i="1"/>
  <c r="I99" i="1"/>
  <c r="F99" i="1"/>
  <c r="E99" i="1"/>
  <c r="D99" i="1"/>
  <c r="C99" i="1"/>
  <c r="B99" i="1"/>
  <c r="U98" i="1"/>
  <c r="T98" i="1"/>
  <c r="S98" i="1"/>
  <c r="R98" i="1"/>
  <c r="Q98" i="1"/>
  <c r="M98" i="1"/>
  <c r="L98" i="1"/>
  <c r="K98" i="1"/>
  <c r="J98" i="1"/>
  <c r="I98" i="1"/>
  <c r="F98" i="1"/>
  <c r="E98" i="1"/>
  <c r="D98" i="1"/>
  <c r="C98" i="1"/>
  <c r="B98" i="1"/>
  <c r="U97" i="1"/>
  <c r="T97" i="1"/>
  <c r="S97" i="1"/>
  <c r="R97" i="1"/>
  <c r="Q97" i="1"/>
  <c r="M97" i="1"/>
  <c r="L97" i="1"/>
  <c r="K97" i="1"/>
  <c r="J97" i="1"/>
  <c r="I97" i="1"/>
  <c r="F97" i="1"/>
  <c r="E97" i="1"/>
  <c r="D97" i="1"/>
  <c r="C97" i="1"/>
  <c r="B97" i="1"/>
  <c r="U96" i="1"/>
  <c r="T96" i="1"/>
  <c r="S96" i="1"/>
  <c r="R96" i="1"/>
  <c r="Q96" i="1"/>
  <c r="M96" i="1"/>
  <c r="L96" i="1"/>
  <c r="K96" i="1"/>
  <c r="J96" i="1"/>
  <c r="I96" i="1"/>
  <c r="F96" i="1"/>
  <c r="E96" i="1"/>
  <c r="D96" i="1"/>
  <c r="C96" i="1"/>
  <c r="B96" i="1"/>
  <c r="U95" i="1"/>
  <c r="T95" i="1"/>
  <c r="S95" i="1"/>
  <c r="R95" i="1"/>
  <c r="Q95" i="1"/>
  <c r="M95" i="1"/>
  <c r="L95" i="1"/>
  <c r="K95" i="1"/>
  <c r="J95" i="1"/>
  <c r="I95" i="1"/>
  <c r="F95" i="1"/>
  <c r="E95" i="1"/>
  <c r="D95" i="1"/>
  <c r="C95" i="1"/>
  <c r="B95" i="1"/>
  <c r="U94" i="1"/>
  <c r="T94" i="1"/>
  <c r="S94" i="1"/>
  <c r="R94" i="1"/>
  <c r="Q94" i="1"/>
  <c r="M94" i="1"/>
  <c r="L94" i="1"/>
  <c r="K94" i="1"/>
  <c r="J94" i="1"/>
  <c r="I94" i="1"/>
  <c r="F94" i="1"/>
  <c r="E94" i="1"/>
  <c r="D94" i="1"/>
  <c r="C94" i="1"/>
  <c r="B94" i="1"/>
  <c r="U93" i="1"/>
  <c r="T93" i="1"/>
  <c r="S93" i="1"/>
  <c r="R93" i="1"/>
  <c r="Q93" i="1"/>
  <c r="M93" i="1"/>
  <c r="L93" i="1"/>
  <c r="K93" i="1"/>
  <c r="J93" i="1"/>
  <c r="I93" i="1"/>
  <c r="F93" i="1"/>
  <c r="E93" i="1"/>
  <c r="D93" i="1"/>
  <c r="C93" i="1"/>
  <c r="B93" i="1"/>
  <c r="U92" i="1"/>
  <c r="T92" i="1"/>
  <c r="S92" i="1"/>
  <c r="R92" i="1"/>
  <c r="Q92" i="1"/>
  <c r="M92" i="1"/>
  <c r="L92" i="1"/>
  <c r="K92" i="1"/>
  <c r="J92" i="1"/>
  <c r="I92" i="1"/>
  <c r="F92" i="1"/>
  <c r="E92" i="1"/>
  <c r="D92" i="1"/>
  <c r="C92" i="1"/>
  <c r="B92" i="1"/>
  <c r="U91" i="1"/>
  <c r="T91" i="1"/>
  <c r="S91" i="1"/>
  <c r="R91" i="1"/>
  <c r="Q91" i="1"/>
  <c r="M91" i="1"/>
  <c r="L91" i="1"/>
  <c r="K91" i="1"/>
  <c r="J91" i="1"/>
  <c r="I91" i="1"/>
  <c r="F91" i="1"/>
  <c r="E91" i="1"/>
  <c r="D91" i="1"/>
  <c r="C91" i="1"/>
  <c r="B91" i="1"/>
  <c r="U90" i="1"/>
  <c r="T90" i="1"/>
  <c r="S90" i="1"/>
  <c r="R90" i="1"/>
  <c r="Q90" i="1"/>
  <c r="M90" i="1"/>
  <c r="L90" i="1"/>
  <c r="K90" i="1"/>
  <c r="J90" i="1"/>
  <c r="I90" i="1"/>
  <c r="F90" i="1"/>
  <c r="E90" i="1"/>
  <c r="D90" i="1"/>
  <c r="C90" i="1"/>
  <c r="B90" i="1"/>
  <c r="U89" i="1"/>
  <c r="T89" i="1"/>
  <c r="S89" i="1"/>
  <c r="R89" i="1"/>
  <c r="Q89" i="1"/>
  <c r="M89" i="1"/>
  <c r="L89" i="1"/>
  <c r="K89" i="1"/>
  <c r="J89" i="1"/>
  <c r="I89" i="1"/>
  <c r="F89" i="1"/>
  <c r="E89" i="1"/>
  <c r="D89" i="1"/>
  <c r="C89" i="1"/>
  <c r="B89" i="1"/>
  <c r="U88" i="1"/>
  <c r="T88" i="1"/>
  <c r="S88" i="1"/>
  <c r="R88" i="1"/>
  <c r="Q88" i="1"/>
  <c r="M88" i="1"/>
  <c r="L88" i="1"/>
  <c r="K88" i="1"/>
  <c r="J88" i="1"/>
  <c r="I88" i="1"/>
  <c r="F88" i="1"/>
  <c r="E88" i="1"/>
  <c r="D88" i="1"/>
  <c r="C88" i="1"/>
  <c r="B88" i="1"/>
  <c r="U87" i="1"/>
  <c r="T87" i="1"/>
  <c r="S87" i="1"/>
  <c r="R87" i="1"/>
  <c r="Q87" i="1"/>
  <c r="M87" i="1"/>
  <c r="L87" i="1"/>
  <c r="K87" i="1"/>
  <c r="J87" i="1"/>
  <c r="I87" i="1"/>
  <c r="F87" i="1"/>
  <c r="E87" i="1"/>
  <c r="D87" i="1"/>
  <c r="C87" i="1"/>
  <c r="B87" i="1"/>
  <c r="U86" i="1"/>
  <c r="T86" i="1"/>
  <c r="S86" i="1"/>
  <c r="R86" i="1"/>
  <c r="Q86" i="1"/>
  <c r="M86" i="1"/>
  <c r="L86" i="1"/>
  <c r="K86" i="1"/>
  <c r="J86" i="1"/>
  <c r="I86" i="1"/>
  <c r="F86" i="1"/>
  <c r="E86" i="1"/>
  <c r="D86" i="1"/>
  <c r="C86" i="1"/>
  <c r="B86" i="1"/>
  <c r="U85" i="1"/>
  <c r="T85" i="1"/>
  <c r="S85" i="1"/>
  <c r="R85" i="1"/>
  <c r="Q85" i="1"/>
  <c r="M85" i="1"/>
  <c r="L85" i="1"/>
  <c r="K85" i="1"/>
  <c r="J85" i="1"/>
  <c r="I85" i="1"/>
  <c r="F85" i="1"/>
  <c r="E85" i="1"/>
  <c r="D85" i="1"/>
  <c r="C85" i="1"/>
  <c r="B85" i="1"/>
  <c r="U84" i="1"/>
  <c r="T84" i="1"/>
  <c r="S84" i="1"/>
  <c r="R84" i="1"/>
  <c r="Q84" i="1"/>
  <c r="M84" i="1"/>
  <c r="L84" i="1"/>
  <c r="K84" i="1"/>
  <c r="J84" i="1"/>
  <c r="I84" i="1"/>
  <c r="F84" i="1"/>
  <c r="E84" i="1"/>
  <c r="D84" i="1"/>
  <c r="C84" i="1"/>
  <c r="B84" i="1"/>
  <c r="U83" i="1"/>
  <c r="T83" i="1"/>
  <c r="S83" i="1"/>
  <c r="R83" i="1"/>
  <c r="Q83" i="1"/>
  <c r="M83" i="1"/>
  <c r="L83" i="1"/>
  <c r="K83" i="1"/>
  <c r="J83" i="1"/>
  <c r="I83" i="1"/>
  <c r="F83" i="1"/>
  <c r="E83" i="1"/>
  <c r="D83" i="1"/>
  <c r="C83" i="1"/>
  <c r="B83" i="1"/>
  <c r="U82" i="1"/>
  <c r="T82" i="1"/>
  <c r="S82" i="1"/>
  <c r="R82" i="1"/>
  <c r="Q82" i="1"/>
  <c r="M82" i="1"/>
  <c r="L82" i="1"/>
  <c r="K82" i="1"/>
  <c r="J82" i="1"/>
  <c r="I82" i="1"/>
  <c r="F82" i="1"/>
  <c r="E82" i="1"/>
  <c r="D82" i="1"/>
  <c r="C82" i="1"/>
  <c r="B82" i="1"/>
  <c r="U81" i="1"/>
  <c r="T81" i="1"/>
  <c r="S81" i="1"/>
  <c r="R81" i="1"/>
  <c r="Q81" i="1"/>
  <c r="M81" i="1"/>
  <c r="L81" i="1"/>
  <c r="K81" i="1"/>
  <c r="J81" i="1"/>
  <c r="I81" i="1"/>
  <c r="F81" i="1"/>
  <c r="E81" i="1"/>
  <c r="D81" i="1"/>
  <c r="C81" i="1"/>
  <c r="B81" i="1"/>
  <c r="U80" i="1"/>
  <c r="T80" i="1"/>
  <c r="S80" i="1"/>
  <c r="R80" i="1"/>
  <c r="Q80" i="1"/>
  <c r="M80" i="1"/>
  <c r="L80" i="1"/>
  <c r="K80" i="1"/>
  <c r="J80" i="1"/>
  <c r="I80" i="1"/>
  <c r="F80" i="1"/>
  <c r="E80" i="1"/>
  <c r="D80" i="1"/>
  <c r="C80" i="1"/>
  <c r="B80" i="1"/>
  <c r="U79" i="1"/>
  <c r="T79" i="1"/>
  <c r="S79" i="1"/>
  <c r="R79" i="1"/>
  <c r="Q79" i="1"/>
  <c r="M79" i="1"/>
  <c r="L79" i="1"/>
  <c r="K79" i="1"/>
  <c r="J79" i="1"/>
  <c r="I79" i="1"/>
  <c r="F79" i="1"/>
  <c r="E79" i="1"/>
  <c r="D79" i="1"/>
  <c r="C79" i="1"/>
  <c r="B79" i="1"/>
  <c r="U78" i="1"/>
  <c r="T78" i="1"/>
  <c r="S78" i="1"/>
  <c r="R78" i="1"/>
  <c r="Q78" i="1"/>
  <c r="M78" i="1"/>
  <c r="L78" i="1"/>
  <c r="K78" i="1"/>
  <c r="J78" i="1"/>
  <c r="I78" i="1"/>
  <c r="F78" i="1"/>
  <c r="E78" i="1"/>
  <c r="D78" i="1"/>
  <c r="C78" i="1"/>
  <c r="B78" i="1"/>
  <c r="U77" i="1"/>
  <c r="T77" i="1"/>
  <c r="S77" i="1"/>
  <c r="R77" i="1"/>
  <c r="Q77" i="1"/>
  <c r="M77" i="1"/>
  <c r="L77" i="1"/>
  <c r="K77" i="1"/>
  <c r="J77" i="1"/>
  <c r="I77" i="1"/>
  <c r="F77" i="1"/>
  <c r="E77" i="1"/>
  <c r="D77" i="1"/>
  <c r="C77" i="1"/>
  <c r="B77" i="1"/>
  <c r="U76" i="1"/>
  <c r="T76" i="1"/>
  <c r="S76" i="1"/>
  <c r="R76" i="1"/>
  <c r="Q76" i="1"/>
  <c r="M76" i="1"/>
  <c r="L76" i="1"/>
  <c r="K76" i="1"/>
  <c r="J76" i="1"/>
  <c r="I76" i="1"/>
  <c r="F76" i="1"/>
  <c r="E76" i="1"/>
  <c r="D76" i="1"/>
  <c r="C76" i="1"/>
  <c r="B76" i="1"/>
  <c r="U75" i="1"/>
  <c r="T75" i="1"/>
  <c r="S75" i="1"/>
  <c r="R75" i="1"/>
  <c r="Q75" i="1"/>
  <c r="M75" i="1"/>
  <c r="L75" i="1"/>
  <c r="K75" i="1"/>
  <c r="J75" i="1"/>
  <c r="I75" i="1"/>
  <c r="F75" i="1"/>
  <c r="E75" i="1"/>
  <c r="D75" i="1"/>
  <c r="C75" i="1"/>
  <c r="B75" i="1"/>
  <c r="U74" i="1"/>
  <c r="T74" i="1"/>
  <c r="S74" i="1"/>
  <c r="R74" i="1"/>
  <c r="Q74" i="1"/>
  <c r="M74" i="1"/>
  <c r="L74" i="1"/>
  <c r="K74" i="1"/>
  <c r="J74" i="1"/>
  <c r="I74" i="1"/>
  <c r="F74" i="1"/>
  <c r="E74" i="1"/>
  <c r="D74" i="1"/>
  <c r="C74" i="1"/>
  <c r="B74" i="1"/>
  <c r="U73" i="1"/>
  <c r="T73" i="1"/>
  <c r="S73" i="1"/>
  <c r="R73" i="1"/>
  <c r="Q73" i="1"/>
  <c r="M73" i="1"/>
  <c r="L73" i="1"/>
  <c r="K73" i="1"/>
  <c r="J73" i="1"/>
  <c r="I73" i="1"/>
  <c r="F73" i="1"/>
  <c r="E73" i="1"/>
  <c r="D73" i="1"/>
  <c r="C73" i="1"/>
  <c r="B73" i="1"/>
  <c r="U72" i="1"/>
  <c r="T72" i="1"/>
  <c r="S72" i="1"/>
  <c r="R72" i="1"/>
  <c r="Q72" i="1"/>
  <c r="M72" i="1"/>
  <c r="L72" i="1"/>
  <c r="K72" i="1"/>
  <c r="J72" i="1"/>
  <c r="I72" i="1"/>
  <c r="F72" i="1"/>
  <c r="E72" i="1"/>
  <c r="D72" i="1"/>
  <c r="C72" i="1"/>
  <c r="B72" i="1"/>
  <c r="U71" i="1"/>
  <c r="T71" i="1"/>
  <c r="S71" i="1"/>
  <c r="R71" i="1"/>
  <c r="Q71" i="1"/>
  <c r="M71" i="1"/>
  <c r="L71" i="1"/>
  <c r="K71" i="1"/>
  <c r="J71" i="1"/>
  <c r="I71" i="1"/>
  <c r="F71" i="1"/>
  <c r="E71" i="1"/>
  <c r="D71" i="1"/>
  <c r="C71" i="1"/>
  <c r="B71" i="1"/>
  <c r="U70" i="1"/>
  <c r="T70" i="1"/>
  <c r="S70" i="1"/>
  <c r="R70" i="1"/>
  <c r="Q70" i="1"/>
  <c r="M70" i="1"/>
  <c r="L70" i="1"/>
  <c r="K70" i="1"/>
  <c r="J70" i="1"/>
  <c r="I70" i="1"/>
  <c r="F70" i="1"/>
  <c r="E70" i="1"/>
  <c r="D70" i="1"/>
  <c r="C70" i="1"/>
  <c r="B70" i="1"/>
  <c r="U69" i="1"/>
  <c r="T69" i="1"/>
  <c r="S69" i="1"/>
  <c r="R69" i="1"/>
  <c r="Q69" i="1"/>
  <c r="M69" i="1"/>
  <c r="L69" i="1"/>
  <c r="K69" i="1"/>
  <c r="J69" i="1"/>
  <c r="I69" i="1"/>
  <c r="F69" i="1"/>
  <c r="E69" i="1"/>
  <c r="D69" i="1"/>
  <c r="C69" i="1"/>
  <c r="B69" i="1"/>
  <c r="U68" i="1"/>
  <c r="T68" i="1"/>
  <c r="S68" i="1"/>
  <c r="R68" i="1"/>
  <c r="Q68" i="1"/>
  <c r="M68" i="1"/>
  <c r="L68" i="1"/>
  <c r="K68" i="1"/>
  <c r="J68" i="1"/>
  <c r="I68" i="1"/>
  <c r="F68" i="1"/>
  <c r="E68" i="1"/>
  <c r="D68" i="1"/>
  <c r="C68" i="1"/>
  <c r="B68" i="1"/>
  <c r="U67" i="1"/>
  <c r="T67" i="1"/>
  <c r="S67" i="1"/>
  <c r="R67" i="1"/>
  <c r="Q67" i="1"/>
  <c r="M67" i="1"/>
  <c r="L67" i="1"/>
  <c r="K67" i="1"/>
  <c r="J67" i="1"/>
  <c r="I67" i="1"/>
  <c r="F67" i="1"/>
  <c r="E67" i="1"/>
  <c r="D67" i="1"/>
  <c r="C67" i="1"/>
  <c r="B67" i="1"/>
  <c r="U66" i="1"/>
  <c r="T66" i="1"/>
  <c r="S66" i="1"/>
  <c r="R66" i="1"/>
  <c r="Q66" i="1"/>
  <c r="M66" i="1"/>
  <c r="L66" i="1"/>
  <c r="K66" i="1"/>
  <c r="J66" i="1"/>
  <c r="I66" i="1"/>
  <c r="F66" i="1"/>
  <c r="E66" i="1"/>
  <c r="D66" i="1"/>
  <c r="C66" i="1"/>
  <c r="B66" i="1"/>
  <c r="U65" i="1"/>
  <c r="T65" i="1"/>
  <c r="S65" i="1"/>
  <c r="R65" i="1"/>
  <c r="Q65" i="1"/>
  <c r="M65" i="1"/>
  <c r="L65" i="1"/>
  <c r="K65" i="1"/>
  <c r="J65" i="1"/>
  <c r="I65" i="1"/>
  <c r="F65" i="1"/>
  <c r="E65" i="1"/>
  <c r="D65" i="1"/>
  <c r="C65" i="1"/>
  <c r="B65" i="1"/>
  <c r="U64" i="1"/>
  <c r="T64" i="1"/>
  <c r="S64" i="1"/>
  <c r="R64" i="1"/>
  <c r="Q64" i="1"/>
  <c r="M64" i="1"/>
  <c r="L64" i="1"/>
  <c r="K64" i="1"/>
  <c r="J64" i="1"/>
  <c r="I64" i="1"/>
  <c r="F64" i="1"/>
  <c r="E64" i="1"/>
  <c r="D64" i="1"/>
  <c r="C64" i="1"/>
  <c r="B64" i="1"/>
  <c r="U63" i="1"/>
  <c r="T63" i="1"/>
  <c r="S63" i="1"/>
  <c r="R63" i="1"/>
  <c r="Q63" i="1"/>
  <c r="M63" i="1"/>
  <c r="L63" i="1"/>
  <c r="K63" i="1"/>
  <c r="J63" i="1"/>
  <c r="I63" i="1"/>
  <c r="F63" i="1"/>
  <c r="E63" i="1"/>
  <c r="D63" i="1"/>
  <c r="C63" i="1"/>
  <c r="B63" i="1"/>
  <c r="U62" i="1"/>
  <c r="T62" i="1"/>
  <c r="S62" i="1"/>
  <c r="R62" i="1"/>
  <c r="Q62" i="1"/>
  <c r="M62" i="1"/>
  <c r="L62" i="1"/>
  <c r="K62" i="1"/>
  <c r="J62" i="1"/>
  <c r="I62" i="1"/>
  <c r="F62" i="1"/>
  <c r="E62" i="1"/>
  <c r="D62" i="1"/>
  <c r="C62" i="1"/>
  <c r="B62" i="1"/>
  <c r="U61" i="1"/>
  <c r="T61" i="1"/>
  <c r="S61" i="1"/>
  <c r="R61" i="1"/>
  <c r="Q61" i="1"/>
  <c r="M61" i="1"/>
  <c r="L61" i="1"/>
  <c r="K61" i="1"/>
  <c r="J61" i="1"/>
  <c r="I61" i="1"/>
  <c r="F61" i="1"/>
  <c r="E61" i="1"/>
  <c r="D61" i="1"/>
  <c r="C61" i="1"/>
  <c r="B61" i="1"/>
  <c r="U60" i="1"/>
  <c r="T60" i="1"/>
  <c r="S60" i="1"/>
  <c r="R60" i="1"/>
  <c r="Q60" i="1"/>
  <c r="M60" i="1"/>
  <c r="L60" i="1"/>
  <c r="K60" i="1"/>
  <c r="J60" i="1"/>
  <c r="I60" i="1"/>
  <c r="F60" i="1"/>
  <c r="E60" i="1"/>
  <c r="D60" i="1"/>
  <c r="C60" i="1"/>
  <c r="B60" i="1"/>
  <c r="U59" i="1"/>
  <c r="T59" i="1"/>
  <c r="S59" i="1"/>
  <c r="R59" i="1"/>
  <c r="Q59" i="1"/>
  <c r="M59" i="1"/>
  <c r="L59" i="1"/>
  <c r="K59" i="1"/>
  <c r="J59" i="1"/>
  <c r="I59" i="1"/>
  <c r="F59" i="1"/>
  <c r="E59" i="1"/>
  <c r="D59" i="1"/>
  <c r="C59" i="1"/>
  <c r="B59" i="1"/>
  <c r="U58" i="1"/>
  <c r="T58" i="1"/>
  <c r="S58" i="1"/>
  <c r="R58" i="1"/>
  <c r="Q58" i="1"/>
  <c r="M58" i="1"/>
  <c r="L58" i="1"/>
  <c r="K58" i="1"/>
  <c r="J58" i="1"/>
  <c r="I58" i="1"/>
  <c r="F58" i="1"/>
  <c r="E58" i="1"/>
  <c r="D58" i="1"/>
  <c r="C58" i="1"/>
  <c r="B58" i="1"/>
  <c r="U57" i="1"/>
  <c r="T57" i="1"/>
  <c r="S57" i="1"/>
  <c r="R57" i="1"/>
  <c r="Q57" i="1"/>
  <c r="M57" i="1"/>
  <c r="L57" i="1"/>
  <c r="K57" i="1"/>
  <c r="J57" i="1"/>
  <c r="I57" i="1"/>
  <c r="F57" i="1"/>
  <c r="E57" i="1"/>
  <c r="D57" i="1"/>
  <c r="C57" i="1"/>
  <c r="B57" i="1"/>
  <c r="U56" i="1"/>
  <c r="T56" i="1"/>
  <c r="S56" i="1"/>
  <c r="R56" i="1"/>
  <c r="Q56" i="1"/>
  <c r="M56" i="1"/>
  <c r="L56" i="1"/>
  <c r="K56" i="1"/>
  <c r="J56" i="1"/>
  <c r="I56" i="1"/>
  <c r="F56" i="1"/>
  <c r="E56" i="1"/>
  <c r="D56" i="1"/>
  <c r="C56" i="1"/>
  <c r="B56" i="1"/>
  <c r="U55" i="1"/>
  <c r="T55" i="1"/>
  <c r="S55" i="1"/>
  <c r="R55" i="1"/>
  <c r="Q55" i="1"/>
  <c r="M55" i="1"/>
  <c r="L55" i="1"/>
  <c r="K55" i="1"/>
  <c r="J55" i="1"/>
  <c r="I55" i="1"/>
  <c r="F55" i="1"/>
  <c r="E55" i="1"/>
  <c r="D55" i="1"/>
  <c r="C55" i="1"/>
  <c r="B55" i="1"/>
  <c r="U54" i="1"/>
  <c r="T54" i="1"/>
  <c r="S54" i="1"/>
  <c r="R54" i="1"/>
  <c r="Q54" i="1"/>
  <c r="M54" i="1"/>
  <c r="L54" i="1"/>
  <c r="K54" i="1"/>
  <c r="J54" i="1"/>
  <c r="I54" i="1"/>
  <c r="F54" i="1"/>
  <c r="E54" i="1"/>
  <c r="D54" i="1"/>
  <c r="C54" i="1"/>
  <c r="B54" i="1"/>
  <c r="U53" i="1"/>
  <c r="T53" i="1"/>
  <c r="S53" i="1"/>
  <c r="R53" i="1"/>
  <c r="Q53" i="1"/>
  <c r="M53" i="1"/>
  <c r="L53" i="1"/>
  <c r="K53" i="1"/>
  <c r="J53" i="1"/>
  <c r="I53" i="1"/>
  <c r="F53" i="1"/>
  <c r="E53" i="1"/>
  <c r="D53" i="1"/>
  <c r="C53" i="1"/>
  <c r="B53" i="1"/>
  <c r="U52" i="1"/>
  <c r="T52" i="1"/>
  <c r="S52" i="1"/>
  <c r="R52" i="1"/>
  <c r="Q52" i="1"/>
  <c r="M52" i="1"/>
  <c r="L52" i="1"/>
  <c r="K52" i="1"/>
  <c r="J52" i="1"/>
  <c r="I52" i="1"/>
  <c r="F52" i="1"/>
  <c r="E52" i="1"/>
  <c r="D52" i="1"/>
  <c r="C52" i="1"/>
  <c r="B52" i="1"/>
  <c r="U51" i="1"/>
  <c r="T51" i="1"/>
  <c r="S51" i="1"/>
  <c r="R51" i="1"/>
  <c r="Q51" i="1"/>
  <c r="M51" i="1"/>
  <c r="L51" i="1"/>
  <c r="K51" i="1"/>
  <c r="J51" i="1"/>
  <c r="I51" i="1"/>
  <c r="F51" i="1"/>
  <c r="E51" i="1"/>
  <c r="D51" i="1"/>
  <c r="C51" i="1"/>
  <c r="B51" i="1"/>
  <c r="U50" i="1"/>
  <c r="T50" i="1"/>
  <c r="S50" i="1"/>
  <c r="R50" i="1"/>
  <c r="Q50" i="1"/>
  <c r="M50" i="1"/>
  <c r="L50" i="1"/>
  <c r="K50" i="1"/>
  <c r="J50" i="1"/>
  <c r="I50" i="1"/>
  <c r="F50" i="1"/>
  <c r="E50" i="1"/>
  <c r="D50" i="1"/>
  <c r="C50" i="1"/>
  <c r="B50" i="1"/>
  <c r="U49" i="1"/>
  <c r="T49" i="1"/>
  <c r="S49" i="1"/>
  <c r="R49" i="1"/>
  <c r="Q49" i="1"/>
  <c r="M49" i="1"/>
  <c r="L49" i="1"/>
  <c r="K49" i="1"/>
  <c r="J49" i="1"/>
  <c r="I49" i="1"/>
  <c r="F49" i="1"/>
  <c r="E49" i="1"/>
  <c r="D49" i="1"/>
  <c r="C49" i="1"/>
  <c r="B49" i="1"/>
  <c r="U48" i="1"/>
  <c r="T48" i="1"/>
  <c r="S48" i="1"/>
  <c r="R48" i="1"/>
  <c r="Q48" i="1"/>
  <c r="M48" i="1"/>
  <c r="L48" i="1"/>
  <c r="K48" i="1"/>
  <c r="J48" i="1"/>
  <c r="I48" i="1"/>
  <c r="F48" i="1"/>
  <c r="E48" i="1"/>
  <c r="D48" i="1"/>
  <c r="C48" i="1"/>
  <c r="B48" i="1"/>
  <c r="U47" i="1"/>
  <c r="T47" i="1"/>
  <c r="S47" i="1"/>
  <c r="R47" i="1"/>
  <c r="Q47" i="1"/>
  <c r="M47" i="1"/>
  <c r="L47" i="1"/>
  <c r="K47" i="1"/>
  <c r="J47" i="1"/>
  <c r="I47" i="1"/>
  <c r="F47" i="1"/>
  <c r="E47" i="1"/>
  <c r="D47" i="1"/>
  <c r="C47" i="1"/>
  <c r="B47" i="1"/>
  <c r="U46" i="1"/>
  <c r="T46" i="1"/>
  <c r="S46" i="1"/>
  <c r="R46" i="1"/>
  <c r="Q46" i="1"/>
  <c r="M46" i="1"/>
  <c r="L46" i="1"/>
  <c r="K46" i="1"/>
  <c r="J46" i="1"/>
  <c r="I46" i="1"/>
  <c r="F46" i="1"/>
  <c r="E46" i="1"/>
  <c r="D46" i="1"/>
  <c r="C46" i="1"/>
  <c r="B46" i="1"/>
  <c r="U45" i="1"/>
  <c r="T45" i="1"/>
  <c r="S45" i="1"/>
  <c r="R45" i="1"/>
  <c r="Q45" i="1"/>
  <c r="M45" i="1"/>
  <c r="L45" i="1"/>
  <c r="K45" i="1"/>
  <c r="J45" i="1"/>
  <c r="I45" i="1"/>
  <c r="F45" i="1"/>
  <c r="E45" i="1"/>
  <c r="D45" i="1"/>
  <c r="C45" i="1"/>
  <c r="B45" i="1"/>
  <c r="U44" i="1"/>
  <c r="T44" i="1"/>
  <c r="S44" i="1"/>
  <c r="R44" i="1"/>
  <c r="Q44" i="1"/>
  <c r="M44" i="1"/>
  <c r="L44" i="1"/>
  <c r="K44" i="1"/>
  <c r="J44" i="1"/>
  <c r="I44" i="1"/>
  <c r="F44" i="1"/>
  <c r="E44" i="1"/>
  <c r="D44" i="1"/>
  <c r="C44" i="1"/>
  <c r="B44" i="1"/>
  <c r="U43" i="1"/>
  <c r="T43" i="1"/>
  <c r="S43" i="1"/>
  <c r="R43" i="1"/>
  <c r="Q43" i="1"/>
  <c r="M43" i="1"/>
  <c r="L43" i="1"/>
  <c r="K43" i="1"/>
  <c r="J43" i="1"/>
  <c r="I43" i="1"/>
  <c r="F43" i="1"/>
  <c r="E43" i="1"/>
  <c r="D43" i="1"/>
  <c r="C43" i="1"/>
  <c r="B43" i="1"/>
  <c r="U42" i="1"/>
  <c r="T42" i="1"/>
  <c r="S42" i="1"/>
  <c r="R42" i="1"/>
  <c r="Q42" i="1"/>
  <c r="M42" i="1"/>
  <c r="L42" i="1"/>
  <c r="K42" i="1"/>
  <c r="J42" i="1"/>
  <c r="I42" i="1"/>
  <c r="F42" i="1"/>
  <c r="E42" i="1"/>
  <c r="D42" i="1"/>
  <c r="C42" i="1"/>
  <c r="B42" i="1"/>
  <c r="U41" i="1"/>
  <c r="T41" i="1"/>
  <c r="S41" i="1"/>
  <c r="R41" i="1"/>
  <c r="Q41" i="1"/>
  <c r="M41" i="1"/>
  <c r="L41" i="1"/>
  <c r="K41" i="1"/>
  <c r="J41" i="1"/>
  <c r="I41" i="1"/>
  <c r="F41" i="1"/>
  <c r="E41" i="1"/>
  <c r="D41" i="1"/>
  <c r="C41" i="1"/>
  <c r="B41" i="1"/>
  <c r="U40" i="1"/>
  <c r="T40" i="1"/>
  <c r="S40" i="1"/>
  <c r="R40" i="1"/>
  <c r="Q40" i="1"/>
  <c r="M40" i="1"/>
  <c r="L40" i="1"/>
  <c r="K40" i="1"/>
  <c r="J40" i="1"/>
  <c r="I40" i="1"/>
  <c r="F40" i="1"/>
  <c r="E40" i="1"/>
  <c r="D40" i="1"/>
  <c r="C40" i="1"/>
  <c r="B40" i="1"/>
  <c r="U39" i="1"/>
  <c r="T39" i="1"/>
  <c r="S39" i="1"/>
  <c r="R39" i="1"/>
  <c r="Q39" i="1"/>
  <c r="M39" i="1"/>
  <c r="L39" i="1"/>
  <c r="K39" i="1"/>
  <c r="J39" i="1"/>
  <c r="I39" i="1"/>
  <c r="F39" i="1"/>
  <c r="E39" i="1"/>
  <c r="D39" i="1"/>
  <c r="C39" i="1"/>
  <c r="B39" i="1"/>
  <c r="U38" i="1"/>
  <c r="T38" i="1"/>
  <c r="S38" i="1"/>
  <c r="R38" i="1"/>
  <c r="Q38" i="1"/>
  <c r="M38" i="1"/>
  <c r="L38" i="1"/>
  <c r="K38" i="1"/>
  <c r="J38" i="1"/>
  <c r="I38" i="1"/>
  <c r="F38" i="1"/>
  <c r="E38" i="1"/>
  <c r="D38" i="1"/>
  <c r="C38" i="1"/>
  <c r="B38" i="1"/>
  <c r="U37" i="1"/>
  <c r="T37" i="1"/>
  <c r="S37" i="1"/>
  <c r="R37" i="1"/>
  <c r="Q37" i="1"/>
  <c r="M37" i="1"/>
  <c r="L37" i="1"/>
  <c r="K37" i="1"/>
  <c r="J37" i="1"/>
  <c r="I37" i="1"/>
  <c r="F37" i="1"/>
  <c r="E37" i="1"/>
  <c r="D37" i="1"/>
  <c r="C37" i="1"/>
  <c r="B37" i="1"/>
  <c r="AB36" i="1"/>
  <c r="AA36" i="1"/>
  <c r="Z36" i="1"/>
  <c r="Y36" i="1"/>
  <c r="X36" i="1"/>
  <c r="U36" i="1"/>
  <c r="T36" i="1"/>
  <c r="S36" i="1"/>
  <c r="R36" i="1"/>
  <c r="Q36" i="1"/>
  <c r="M36" i="1"/>
  <c r="L36" i="1"/>
  <c r="K36" i="1"/>
  <c r="J36" i="1"/>
  <c r="I36" i="1"/>
  <c r="F36" i="1"/>
  <c r="E36" i="1"/>
  <c r="D36" i="1"/>
  <c r="C36" i="1"/>
  <c r="B36" i="1"/>
  <c r="AB35" i="1"/>
  <c r="AA35" i="1"/>
  <c r="Z35" i="1"/>
  <c r="Y35" i="1"/>
  <c r="X35" i="1"/>
  <c r="U35" i="1"/>
  <c r="T35" i="1"/>
  <c r="S35" i="1"/>
  <c r="R35" i="1"/>
  <c r="Q35" i="1"/>
  <c r="M35" i="1"/>
  <c r="L35" i="1"/>
  <c r="K35" i="1"/>
  <c r="J35" i="1"/>
  <c r="I35" i="1"/>
  <c r="F35" i="1"/>
  <c r="E35" i="1"/>
  <c r="D35" i="1"/>
  <c r="C35" i="1"/>
  <c r="B35" i="1"/>
  <c r="AB34" i="1"/>
  <c r="AA34" i="1"/>
  <c r="Z34" i="1"/>
  <c r="Y34" i="1"/>
  <c r="X34" i="1"/>
  <c r="U34" i="1"/>
  <c r="T34" i="1"/>
  <c r="S34" i="1"/>
  <c r="R34" i="1"/>
  <c r="Q34" i="1"/>
  <c r="M34" i="1"/>
  <c r="L34" i="1"/>
  <c r="K34" i="1"/>
  <c r="J34" i="1"/>
  <c r="I34" i="1"/>
  <c r="F34" i="1"/>
  <c r="E34" i="1"/>
  <c r="D34" i="1"/>
  <c r="C34" i="1"/>
  <c r="B34" i="1"/>
  <c r="AB33" i="1"/>
  <c r="AA33" i="1"/>
  <c r="Z33" i="1"/>
  <c r="Y33" i="1"/>
  <c r="X33" i="1"/>
  <c r="U33" i="1"/>
  <c r="T33" i="1"/>
  <c r="S33" i="1"/>
  <c r="R33" i="1"/>
  <c r="Q33" i="1"/>
  <c r="M33" i="1"/>
  <c r="L33" i="1"/>
  <c r="K33" i="1"/>
  <c r="J33" i="1"/>
  <c r="I33" i="1"/>
  <c r="F33" i="1"/>
  <c r="E33" i="1"/>
  <c r="D33" i="1"/>
  <c r="C33" i="1"/>
  <c r="B33" i="1"/>
  <c r="AB32" i="1"/>
  <c r="AA32" i="1"/>
  <c r="Z32" i="1"/>
  <c r="Y32" i="1"/>
  <c r="X32" i="1"/>
  <c r="U32" i="1"/>
  <c r="T32" i="1"/>
  <c r="S32" i="1"/>
  <c r="R32" i="1"/>
  <c r="Q32" i="1"/>
  <c r="M32" i="1"/>
  <c r="L32" i="1"/>
  <c r="K32" i="1"/>
  <c r="J32" i="1"/>
  <c r="I32" i="1"/>
  <c r="F32" i="1"/>
  <c r="E32" i="1"/>
  <c r="D32" i="1"/>
  <c r="C32" i="1"/>
  <c r="B32" i="1"/>
  <c r="AB31" i="1"/>
  <c r="AA31" i="1"/>
  <c r="Z31" i="1"/>
  <c r="Y31" i="1"/>
  <c r="X31" i="1"/>
  <c r="U31" i="1"/>
  <c r="T31" i="1"/>
  <c r="S31" i="1"/>
  <c r="R31" i="1"/>
  <c r="Q31" i="1"/>
  <c r="M31" i="1"/>
  <c r="L31" i="1"/>
  <c r="K31" i="1"/>
  <c r="J31" i="1"/>
  <c r="I31" i="1"/>
  <c r="F31" i="1"/>
  <c r="E31" i="1"/>
  <c r="D31" i="1"/>
  <c r="C31" i="1"/>
  <c r="B31" i="1"/>
  <c r="AB30" i="1"/>
  <c r="AA30" i="1"/>
  <c r="Z30" i="1"/>
  <c r="Y30" i="1"/>
  <c r="X30" i="1"/>
  <c r="U30" i="1"/>
  <c r="T30" i="1"/>
  <c r="S30" i="1"/>
  <c r="R30" i="1"/>
  <c r="Q30" i="1"/>
  <c r="M30" i="1"/>
  <c r="L30" i="1"/>
  <c r="K30" i="1"/>
  <c r="J30" i="1"/>
  <c r="I30" i="1"/>
  <c r="F30" i="1"/>
  <c r="E30" i="1"/>
  <c r="D30" i="1"/>
  <c r="C30" i="1"/>
  <c r="B30" i="1"/>
  <c r="AB29" i="1"/>
  <c r="AA29" i="1"/>
  <c r="Z29" i="1"/>
  <c r="Y29" i="1"/>
  <c r="X29" i="1"/>
  <c r="U29" i="1"/>
  <c r="T29" i="1"/>
  <c r="S29" i="1"/>
  <c r="R29" i="1"/>
  <c r="Q29" i="1"/>
  <c r="M29" i="1"/>
  <c r="L29" i="1"/>
  <c r="K29" i="1"/>
  <c r="J29" i="1"/>
  <c r="I29" i="1"/>
  <c r="F29" i="1"/>
  <c r="E29" i="1"/>
  <c r="D29" i="1"/>
  <c r="C29" i="1"/>
  <c r="B29" i="1"/>
  <c r="AB28" i="1"/>
  <c r="AA28" i="1"/>
  <c r="Z28" i="1"/>
  <c r="Y28" i="1"/>
  <c r="X28" i="1"/>
  <c r="U28" i="1"/>
  <c r="T28" i="1"/>
  <c r="S28" i="1"/>
  <c r="R28" i="1"/>
  <c r="Q28" i="1"/>
  <c r="M28" i="1"/>
  <c r="L28" i="1"/>
  <c r="K28" i="1"/>
  <c r="J28" i="1"/>
  <c r="I28" i="1"/>
  <c r="F28" i="1"/>
  <c r="E28" i="1"/>
  <c r="D28" i="1"/>
  <c r="C28" i="1"/>
  <c r="B28" i="1"/>
  <c r="AB27" i="1"/>
  <c r="AA27" i="1"/>
  <c r="Z27" i="1"/>
  <c r="Y27" i="1"/>
  <c r="X27" i="1"/>
  <c r="U27" i="1"/>
  <c r="T27" i="1"/>
  <c r="S27" i="1"/>
  <c r="R27" i="1"/>
  <c r="Q27" i="1"/>
  <c r="M27" i="1"/>
  <c r="L27" i="1"/>
  <c r="K27" i="1"/>
  <c r="J27" i="1"/>
  <c r="I27" i="1"/>
  <c r="F27" i="1"/>
  <c r="E27" i="1"/>
  <c r="D27" i="1"/>
  <c r="C27" i="1"/>
  <c r="B27" i="1"/>
  <c r="AB26" i="1"/>
  <c r="AA26" i="1"/>
  <c r="Z26" i="1"/>
  <c r="Y26" i="1"/>
  <c r="X26" i="1"/>
  <c r="U26" i="1"/>
  <c r="T26" i="1"/>
  <c r="S26" i="1"/>
  <c r="R26" i="1"/>
  <c r="Q26" i="1"/>
  <c r="M26" i="1"/>
  <c r="L26" i="1"/>
  <c r="K26" i="1"/>
  <c r="J26" i="1"/>
  <c r="I26" i="1"/>
  <c r="F26" i="1"/>
  <c r="E26" i="1"/>
  <c r="D26" i="1"/>
  <c r="C26" i="1"/>
  <c r="B26" i="1"/>
  <c r="AB25" i="1"/>
  <c r="AA25" i="1"/>
  <c r="Z25" i="1"/>
  <c r="Y25" i="1"/>
  <c r="X25" i="1"/>
  <c r="U25" i="1"/>
  <c r="T25" i="1"/>
  <c r="S25" i="1"/>
  <c r="R25" i="1"/>
  <c r="Q25" i="1"/>
  <c r="M25" i="1"/>
  <c r="L25" i="1"/>
  <c r="K25" i="1"/>
  <c r="J25" i="1"/>
  <c r="I25" i="1"/>
  <c r="F25" i="1"/>
  <c r="E25" i="1"/>
  <c r="D25" i="1"/>
  <c r="C25" i="1"/>
  <c r="B25" i="1"/>
  <c r="AB24" i="1"/>
  <c r="AA24" i="1"/>
  <c r="Z24" i="1"/>
  <c r="Y24" i="1"/>
  <c r="X24" i="1"/>
  <c r="U24" i="1"/>
  <c r="T24" i="1"/>
  <c r="S24" i="1"/>
  <c r="R24" i="1"/>
  <c r="Q24" i="1"/>
  <c r="M24" i="1"/>
  <c r="L24" i="1"/>
  <c r="K24" i="1"/>
  <c r="J24" i="1"/>
  <c r="I24" i="1"/>
  <c r="F24" i="1"/>
  <c r="E24" i="1"/>
  <c r="D24" i="1"/>
  <c r="C24" i="1"/>
  <c r="B24" i="1"/>
  <c r="AB23" i="1"/>
  <c r="AA23" i="1"/>
  <c r="Z23" i="1"/>
  <c r="Y23" i="1"/>
  <c r="X23" i="1"/>
  <c r="U23" i="1"/>
  <c r="T23" i="1"/>
  <c r="S23" i="1"/>
  <c r="R23" i="1"/>
  <c r="Q23" i="1"/>
  <c r="M23" i="1"/>
  <c r="L23" i="1"/>
  <c r="K23" i="1"/>
  <c r="J23" i="1"/>
  <c r="I23" i="1"/>
  <c r="F23" i="1"/>
  <c r="E23" i="1"/>
  <c r="D23" i="1"/>
  <c r="C23" i="1"/>
  <c r="B23" i="1"/>
  <c r="AB22" i="1"/>
  <c r="AA22" i="1"/>
  <c r="Z22" i="1"/>
  <c r="Y22" i="1"/>
  <c r="X22" i="1"/>
  <c r="U22" i="1"/>
  <c r="T22" i="1"/>
  <c r="S22" i="1"/>
  <c r="R22" i="1"/>
  <c r="Q22" i="1"/>
  <c r="M22" i="1"/>
  <c r="L22" i="1"/>
  <c r="K22" i="1"/>
  <c r="J22" i="1"/>
  <c r="I22" i="1"/>
  <c r="F22" i="1"/>
  <c r="E22" i="1"/>
  <c r="D22" i="1"/>
  <c r="C22" i="1"/>
  <c r="B22" i="1"/>
  <c r="AB21" i="1"/>
  <c r="AA21" i="1"/>
  <c r="Z21" i="1"/>
  <c r="Y21" i="1"/>
  <c r="X21" i="1"/>
  <c r="U21" i="1"/>
  <c r="T21" i="1"/>
  <c r="S21" i="1"/>
  <c r="R21" i="1"/>
  <c r="Q21" i="1"/>
  <c r="M21" i="1"/>
  <c r="L21" i="1"/>
  <c r="K21" i="1"/>
  <c r="J21" i="1"/>
  <c r="I21" i="1"/>
  <c r="F21" i="1"/>
  <c r="E21" i="1"/>
  <c r="D21" i="1"/>
  <c r="C21" i="1"/>
  <c r="B21" i="1"/>
  <c r="AB20" i="1"/>
  <c r="AA20" i="1"/>
  <c r="Z20" i="1"/>
  <c r="Y20" i="1"/>
  <c r="X20" i="1"/>
  <c r="U20" i="1"/>
  <c r="T20" i="1"/>
  <c r="S20" i="1"/>
  <c r="R20" i="1"/>
  <c r="Q20" i="1"/>
  <c r="M20" i="1"/>
  <c r="L20" i="1"/>
  <c r="K20" i="1"/>
  <c r="J20" i="1"/>
  <c r="I20" i="1"/>
  <c r="F20" i="1"/>
  <c r="E20" i="1"/>
  <c r="D20" i="1"/>
  <c r="C20" i="1"/>
  <c r="B20" i="1"/>
  <c r="AB19" i="1"/>
  <c r="AA19" i="1"/>
  <c r="Z19" i="1"/>
  <c r="Y19" i="1"/>
  <c r="X19" i="1"/>
  <c r="U19" i="1"/>
  <c r="T19" i="1"/>
  <c r="S19" i="1"/>
  <c r="R19" i="1"/>
  <c r="Q19" i="1"/>
  <c r="M19" i="1"/>
  <c r="L19" i="1"/>
  <c r="K19" i="1"/>
  <c r="J19" i="1"/>
  <c r="I19" i="1"/>
  <c r="F19" i="1"/>
  <c r="E19" i="1"/>
  <c r="D19" i="1"/>
  <c r="C19" i="1"/>
  <c r="B19" i="1"/>
  <c r="AB18" i="1"/>
  <c r="AA18" i="1"/>
  <c r="Z18" i="1"/>
  <c r="Y18" i="1"/>
  <c r="X18" i="1"/>
  <c r="U18" i="1"/>
  <c r="T18" i="1"/>
  <c r="S18" i="1"/>
  <c r="R18" i="1"/>
  <c r="Q18" i="1"/>
  <c r="M18" i="1"/>
  <c r="L18" i="1"/>
  <c r="K18" i="1"/>
  <c r="J18" i="1"/>
  <c r="I18" i="1"/>
  <c r="F18" i="1"/>
  <c r="E18" i="1"/>
  <c r="D18" i="1"/>
  <c r="C18" i="1"/>
  <c r="B18" i="1"/>
  <c r="AB17" i="1"/>
  <c r="AA17" i="1"/>
  <c r="Z17" i="1"/>
  <c r="Y17" i="1"/>
  <c r="X17" i="1"/>
  <c r="U17" i="1"/>
  <c r="T17" i="1"/>
  <c r="S17" i="1"/>
  <c r="R17" i="1"/>
  <c r="Q17" i="1"/>
  <c r="M17" i="1"/>
  <c r="L17" i="1"/>
  <c r="K17" i="1"/>
  <c r="J17" i="1"/>
  <c r="I17" i="1"/>
  <c r="F17" i="1"/>
  <c r="E17" i="1"/>
  <c r="D17" i="1"/>
  <c r="C17" i="1"/>
  <c r="B17" i="1"/>
  <c r="AB16" i="1"/>
  <c r="AA16" i="1"/>
  <c r="Z16" i="1"/>
  <c r="Y16" i="1"/>
  <c r="X16" i="1"/>
  <c r="U16" i="1"/>
  <c r="T16" i="1"/>
  <c r="S16" i="1"/>
  <c r="R16" i="1"/>
  <c r="Q16" i="1"/>
  <c r="M16" i="1"/>
  <c r="L16" i="1"/>
  <c r="K16" i="1"/>
  <c r="J16" i="1"/>
  <c r="I16" i="1"/>
  <c r="F16" i="1"/>
  <c r="E16" i="1"/>
  <c r="D16" i="1"/>
  <c r="C16" i="1"/>
  <c r="B16" i="1"/>
  <c r="AB15" i="1"/>
  <c r="AA15" i="1"/>
  <c r="Z15" i="1"/>
  <c r="Y15" i="1"/>
  <c r="X15" i="1"/>
  <c r="U15" i="1"/>
  <c r="T15" i="1"/>
  <c r="S15" i="1"/>
  <c r="R15" i="1"/>
  <c r="Q15" i="1"/>
  <c r="M15" i="1"/>
  <c r="L15" i="1"/>
  <c r="K15" i="1"/>
  <c r="J15" i="1"/>
  <c r="I15" i="1"/>
  <c r="F15" i="1"/>
  <c r="E15" i="1"/>
  <c r="D15" i="1"/>
  <c r="C15" i="1"/>
  <c r="B15" i="1"/>
  <c r="AB14" i="1"/>
  <c r="AA14" i="1"/>
  <c r="Z14" i="1"/>
  <c r="Y14" i="1"/>
  <c r="X14" i="1"/>
  <c r="U14" i="1"/>
  <c r="T14" i="1"/>
  <c r="S14" i="1"/>
  <c r="R14" i="1"/>
  <c r="Q14" i="1"/>
  <c r="M14" i="1"/>
  <c r="L14" i="1"/>
  <c r="K14" i="1"/>
  <c r="J14" i="1"/>
  <c r="I14" i="1"/>
  <c r="F14" i="1"/>
  <c r="E14" i="1"/>
  <c r="D14" i="1"/>
  <c r="C14" i="1"/>
  <c r="B14" i="1"/>
  <c r="AB13" i="1"/>
  <c r="AA13" i="1"/>
  <c r="Z13" i="1"/>
  <c r="Y13" i="1"/>
  <c r="X13" i="1"/>
  <c r="U13" i="1"/>
  <c r="T13" i="1"/>
  <c r="S13" i="1"/>
  <c r="R13" i="1"/>
  <c r="Q13" i="1"/>
  <c r="M13" i="1"/>
  <c r="L13" i="1"/>
  <c r="K13" i="1"/>
  <c r="J13" i="1"/>
  <c r="I13" i="1"/>
  <c r="F13" i="1"/>
  <c r="E13" i="1"/>
  <c r="D13" i="1"/>
  <c r="C13" i="1"/>
  <c r="B13" i="1"/>
  <c r="AB12" i="1"/>
  <c r="AA12" i="1"/>
  <c r="Z12" i="1"/>
  <c r="Y12" i="1"/>
  <c r="X12" i="1"/>
  <c r="U12" i="1"/>
  <c r="T12" i="1"/>
  <c r="S12" i="1"/>
  <c r="R12" i="1"/>
  <c r="Q12" i="1"/>
  <c r="M12" i="1"/>
  <c r="L12" i="1"/>
  <c r="K12" i="1"/>
  <c r="J12" i="1"/>
  <c r="I12" i="1"/>
  <c r="F12" i="1"/>
  <c r="E12" i="1"/>
  <c r="D12" i="1"/>
  <c r="C12" i="1"/>
  <c r="B12" i="1"/>
  <c r="AB11" i="1"/>
  <c r="AA11" i="1"/>
  <c r="Z11" i="1"/>
  <c r="Y11" i="1"/>
  <c r="X11" i="1"/>
  <c r="U11" i="1"/>
  <c r="T11" i="1"/>
  <c r="S11" i="1"/>
  <c r="R11" i="1"/>
  <c r="Q11" i="1"/>
  <c r="M11" i="1"/>
  <c r="L11" i="1"/>
  <c r="K11" i="1"/>
  <c r="J11" i="1"/>
  <c r="I11" i="1"/>
  <c r="F11" i="1"/>
  <c r="E11" i="1"/>
  <c r="D11" i="1"/>
  <c r="C11" i="1"/>
  <c r="B11" i="1"/>
  <c r="AB10" i="1"/>
  <c r="AA10" i="1"/>
  <c r="Z10" i="1"/>
  <c r="Y10" i="1"/>
  <c r="X10" i="1"/>
  <c r="U10" i="1"/>
  <c r="T10" i="1"/>
  <c r="S10" i="1"/>
  <c r="R10" i="1"/>
  <c r="Q10" i="1"/>
  <c r="M10" i="1"/>
  <c r="L10" i="1"/>
  <c r="K10" i="1"/>
  <c r="J10" i="1"/>
  <c r="I10" i="1"/>
  <c r="F10" i="1"/>
  <c r="E10" i="1"/>
  <c r="D10" i="1"/>
  <c r="C10" i="1"/>
  <c r="B10" i="1"/>
  <c r="AB9" i="1"/>
  <c r="AA9" i="1"/>
  <c r="Z9" i="1"/>
  <c r="Y9" i="1"/>
  <c r="X9" i="1"/>
  <c r="U9" i="1"/>
  <c r="T9" i="1"/>
  <c r="S9" i="1"/>
  <c r="R9" i="1"/>
  <c r="Q9" i="1"/>
  <c r="M9" i="1"/>
  <c r="L9" i="1"/>
  <c r="K9" i="1"/>
  <c r="J9" i="1"/>
  <c r="I9" i="1"/>
  <c r="F9" i="1"/>
  <c r="E9" i="1"/>
  <c r="D9" i="1"/>
  <c r="C9" i="1"/>
  <c r="B9" i="1"/>
  <c r="AB8" i="1"/>
  <c r="AA8" i="1"/>
  <c r="Z8" i="1"/>
  <c r="Y8" i="1"/>
  <c r="X8" i="1"/>
  <c r="U8" i="1"/>
  <c r="T8" i="1"/>
  <c r="S8" i="1"/>
  <c r="R8" i="1"/>
  <c r="Q8" i="1"/>
  <c r="M8" i="1"/>
  <c r="L8" i="1"/>
  <c r="K8" i="1"/>
  <c r="J8" i="1"/>
  <c r="I8" i="1"/>
  <c r="F8" i="1"/>
  <c r="E8" i="1"/>
  <c r="D8" i="1"/>
  <c r="C8" i="1"/>
  <c r="B8" i="1"/>
  <c r="AB7" i="1"/>
  <c r="AA7" i="1"/>
  <c r="Z7" i="1"/>
  <c r="Y7" i="1"/>
  <c r="X7" i="1"/>
  <c r="U7" i="1"/>
  <c r="T7" i="1"/>
  <c r="S7" i="1"/>
  <c r="R7" i="1"/>
  <c r="Q7" i="1"/>
  <c r="M7" i="1"/>
  <c r="L7" i="1"/>
  <c r="K7" i="1"/>
  <c r="J7" i="1"/>
  <c r="I7" i="1"/>
  <c r="F7" i="1"/>
  <c r="E7" i="1"/>
  <c r="D7" i="1"/>
  <c r="C7" i="1"/>
  <c r="B7" i="1"/>
  <c r="AB6" i="1"/>
  <c r="AA6" i="1"/>
  <c r="Z6" i="1"/>
  <c r="Y6" i="1"/>
  <c r="X6" i="1"/>
  <c r="U6" i="1"/>
  <c r="T6" i="1"/>
  <c r="S6" i="1"/>
  <c r="R6" i="1"/>
  <c r="Q6" i="1"/>
  <c r="M6" i="1"/>
  <c r="L6" i="1"/>
  <c r="K6" i="1"/>
  <c r="J6" i="1"/>
  <c r="I6" i="1"/>
  <c r="F6" i="1"/>
  <c r="E6" i="1"/>
  <c r="D6" i="1"/>
  <c r="C6" i="1"/>
  <c r="B6" i="1"/>
  <c r="AB5" i="1"/>
  <c r="AA5" i="1"/>
  <c r="Z5" i="1"/>
  <c r="Y5" i="1"/>
  <c r="X5" i="1"/>
  <c r="U5" i="1"/>
  <c r="T5" i="1"/>
  <c r="S5" i="1"/>
  <c r="R5" i="1"/>
  <c r="Q5" i="1"/>
  <c r="M5" i="1"/>
  <c r="L5" i="1"/>
  <c r="K5" i="1"/>
  <c r="J5" i="1"/>
  <c r="I5" i="1"/>
  <c r="F5" i="1"/>
  <c r="E5" i="1"/>
  <c r="D5" i="1"/>
  <c r="C5" i="1"/>
  <c r="B5" i="1"/>
  <c r="AB4" i="1"/>
  <c r="AA4" i="1"/>
  <c r="Z4" i="1"/>
  <c r="Y4" i="1"/>
  <c r="X4" i="1"/>
  <c r="U4" i="1"/>
  <c r="T4" i="1"/>
  <c r="S4" i="1"/>
  <c r="R4" i="1"/>
  <c r="Q4" i="1"/>
  <c r="M4" i="1"/>
  <c r="L4" i="1"/>
  <c r="K4" i="1"/>
  <c r="J4" i="1"/>
  <c r="I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<sst xmlns="http://schemas.openxmlformats.org/spreadsheetml/2006/main" count="9693" uniqueCount="5339">
  <si>
    <t>Excusive / Only in Treated vs WT</t>
  </si>
  <si>
    <t>Excusive / Only in 5mAS vs WT</t>
  </si>
  <si>
    <t>Upregulated</t>
  </si>
  <si>
    <t>Downregulated</t>
  </si>
  <si>
    <t>p_val</t>
  </si>
  <si>
    <t>avg_log2FC</t>
  </si>
  <si>
    <t>pct.1</t>
  </si>
  <si>
    <t>pct.2</t>
  </si>
  <si>
    <t>p_val_adj</t>
  </si>
  <si>
    <t>Gm42418</t>
  </si>
  <si>
    <t>Napsa</t>
  </si>
  <si>
    <t>Hspa1b</t>
  </si>
  <si>
    <t>Ren1</t>
  </si>
  <si>
    <t>Sema3g</t>
  </si>
  <si>
    <t>Defb29</t>
  </si>
  <si>
    <t>Igkc</t>
  </si>
  <si>
    <t>Cyp2e1</t>
  </si>
  <si>
    <t>Podxl</t>
  </si>
  <si>
    <t>Fxyd2</t>
  </si>
  <si>
    <t>Cyp4a14</t>
  </si>
  <si>
    <t>Hsd11b1</t>
  </si>
  <si>
    <t>Col4a3</t>
  </si>
  <si>
    <t>mt-Co1</t>
  </si>
  <si>
    <t>Hspa5</t>
  </si>
  <si>
    <t>Acsm2</t>
  </si>
  <si>
    <t>Cdkn1c</t>
  </si>
  <si>
    <t>Ndufa4</t>
  </si>
  <si>
    <t>C1qc</t>
  </si>
  <si>
    <t>Nat8f1</t>
  </si>
  <si>
    <t>Cyp24a1</t>
  </si>
  <si>
    <t>Gapdh</t>
  </si>
  <si>
    <t>Lcn2</t>
  </si>
  <si>
    <t>Hsd17b11</t>
  </si>
  <si>
    <t>Dag1</t>
  </si>
  <si>
    <t>Atp5e</t>
  </si>
  <si>
    <t>Tmsb10</t>
  </si>
  <si>
    <t>Slc6a19</t>
  </si>
  <si>
    <t>Ftl1-ps1</t>
  </si>
  <si>
    <t>Rpl41</t>
  </si>
  <si>
    <t>Hspb1</t>
  </si>
  <si>
    <t>Kl</t>
  </si>
  <si>
    <t>Crim1</t>
  </si>
  <si>
    <t>Mrps21</t>
  </si>
  <si>
    <t>Scd1</t>
  </si>
  <si>
    <t>Slc26a4</t>
  </si>
  <si>
    <t>Vegfa</t>
  </si>
  <si>
    <t>Cycs</t>
  </si>
  <si>
    <t>Hspa1a</t>
  </si>
  <si>
    <t>Slc34a1</t>
  </si>
  <si>
    <t>Tmod3</t>
  </si>
  <si>
    <t>Ighm</t>
  </si>
  <si>
    <t>Pah</t>
  </si>
  <si>
    <t>Clic5</t>
  </si>
  <si>
    <t>Ttr</t>
  </si>
  <si>
    <t>Lgals3</t>
  </si>
  <si>
    <t>Ass1</t>
  </si>
  <si>
    <t>Plod2</t>
  </si>
  <si>
    <t>Cstb</t>
  </si>
  <si>
    <t>Lpl</t>
  </si>
  <si>
    <t>Gatm</t>
  </si>
  <si>
    <t>Rps2</t>
  </si>
  <si>
    <t>Manf</t>
  </si>
  <si>
    <t>Dnajc12</t>
  </si>
  <si>
    <t>Actn4</t>
  </si>
  <si>
    <t>Ndufa13</t>
  </si>
  <si>
    <t>Cryab</t>
  </si>
  <si>
    <t>Pcx</t>
  </si>
  <si>
    <t>Malat1</t>
  </si>
  <si>
    <t>Hsph1</t>
  </si>
  <si>
    <t>Timp1</t>
  </si>
  <si>
    <t>Aspdh</t>
  </si>
  <si>
    <t>Cald1</t>
  </si>
  <si>
    <t>Aacs</t>
  </si>
  <si>
    <t>Ccl2</t>
  </si>
  <si>
    <t>Defb1</t>
  </si>
  <si>
    <t>Cxcl13</t>
  </si>
  <si>
    <t>Rpl21</t>
  </si>
  <si>
    <t>Cxcl16</t>
  </si>
  <si>
    <t>G6pc</t>
  </si>
  <si>
    <t>Srsf5</t>
  </si>
  <si>
    <t>Rpl9</t>
  </si>
  <si>
    <t>Fcer1g</t>
  </si>
  <si>
    <t>Igfbp5</t>
  </si>
  <si>
    <t>Pcsk6</t>
  </si>
  <si>
    <t>Mep1a</t>
  </si>
  <si>
    <t>Serpinh1</t>
  </si>
  <si>
    <t>Hbb-bs</t>
  </si>
  <si>
    <t>Slc13a1</t>
  </si>
  <si>
    <t>Uqcrq</t>
  </si>
  <si>
    <t>Mdk</t>
  </si>
  <si>
    <t>Tmem174</t>
  </si>
  <si>
    <t>Nes</t>
  </si>
  <si>
    <t>Ndufv3</t>
  </si>
  <si>
    <t>Amacr</t>
  </si>
  <si>
    <t>Laptm4a</t>
  </si>
  <si>
    <t>Ugt2b38</t>
  </si>
  <si>
    <t>Ltbp2</t>
  </si>
  <si>
    <t>Slc18a1</t>
  </si>
  <si>
    <t>Fus</t>
  </si>
  <si>
    <t>Atp5j2</t>
  </si>
  <si>
    <t>Col15a1</t>
  </si>
  <si>
    <t>Pgam2</t>
  </si>
  <si>
    <t>Col4a4</t>
  </si>
  <si>
    <t>Cyp2a4</t>
  </si>
  <si>
    <t>Serpine1</t>
  </si>
  <si>
    <t>Ivd</t>
  </si>
  <si>
    <t>Ptpro</t>
  </si>
  <si>
    <t>Uqcr11</t>
  </si>
  <si>
    <t>Rhob</t>
  </si>
  <si>
    <t>Slc12a3</t>
  </si>
  <si>
    <t>Enpep</t>
  </si>
  <si>
    <t>Ndufc1</t>
  </si>
  <si>
    <t>Clu</t>
  </si>
  <si>
    <t>Aadat</t>
  </si>
  <si>
    <t>Nedd4</t>
  </si>
  <si>
    <t>AI314278</t>
  </si>
  <si>
    <t>Rps28</t>
  </si>
  <si>
    <t>Slc22a30</t>
  </si>
  <si>
    <t>Ccnd1</t>
  </si>
  <si>
    <t>Tmem213</t>
  </si>
  <si>
    <t>Dynll1</t>
  </si>
  <si>
    <t>Degs2</t>
  </si>
  <si>
    <t>Plat</t>
  </si>
  <si>
    <t>Ndufb11</t>
  </si>
  <si>
    <t>Ccn1</t>
  </si>
  <si>
    <t>Acat1</t>
  </si>
  <si>
    <t>Pdpn</t>
  </si>
  <si>
    <t>Ndufb9</t>
  </si>
  <si>
    <t>Havcr1</t>
  </si>
  <si>
    <t>Bphl</t>
  </si>
  <si>
    <t>H2-Q7</t>
  </si>
  <si>
    <t>Hspa8</t>
  </si>
  <si>
    <t>Psap</t>
  </si>
  <si>
    <t>Tcn2</t>
  </si>
  <si>
    <t>Cxcl12</t>
  </si>
  <si>
    <t>Ace</t>
  </si>
  <si>
    <t>Wfdc2</t>
  </si>
  <si>
    <t>Ugt3a2</t>
  </si>
  <si>
    <t>Npr3</t>
  </si>
  <si>
    <t>Hspe1</t>
  </si>
  <si>
    <t>Cpn1</t>
  </si>
  <si>
    <t>H2-D1</t>
  </si>
  <si>
    <t>Fau</t>
  </si>
  <si>
    <t>Cst3</t>
  </si>
  <si>
    <t>Nphs1</t>
  </si>
  <si>
    <t>Ephx2</t>
  </si>
  <si>
    <t>Mt1</t>
  </si>
  <si>
    <t>Nsf</t>
  </si>
  <si>
    <t>H2afj</t>
  </si>
  <si>
    <t>Loxl1</t>
  </si>
  <si>
    <t>Fgfbp1</t>
  </si>
  <si>
    <t>Arpp19</t>
  </si>
  <si>
    <t>Tmem176b</t>
  </si>
  <si>
    <t>Bcam</t>
  </si>
  <si>
    <t>Uqcr10</t>
  </si>
  <si>
    <t>Pmepa1</t>
  </si>
  <si>
    <t>Dpp4</t>
  </si>
  <si>
    <t>Rpl35a</t>
  </si>
  <si>
    <t>Smoc2</t>
  </si>
  <si>
    <t>Adm</t>
  </si>
  <si>
    <t>Pck1</t>
  </si>
  <si>
    <t>Fbln1</t>
  </si>
  <si>
    <t>Pros1</t>
  </si>
  <si>
    <t>Adh1</t>
  </si>
  <si>
    <t>Ifi27l2a</t>
  </si>
  <si>
    <t>Isoc2a</t>
  </si>
  <si>
    <t>Slc13a3</t>
  </si>
  <si>
    <t>Hmgcs2</t>
  </si>
  <si>
    <t>Maf</t>
  </si>
  <si>
    <t>Cryzl2</t>
  </si>
  <si>
    <t>Ywhah</t>
  </si>
  <si>
    <t>Ripor1</t>
  </si>
  <si>
    <t>Atpif1</t>
  </si>
  <si>
    <t>S100a10</t>
  </si>
  <si>
    <t>Serpine2</t>
  </si>
  <si>
    <t>Zmynd10</t>
  </si>
  <si>
    <t>Cyp4a10</t>
  </si>
  <si>
    <t>Slc22a6</t>
  </si>
  <si>
    <t>Krt8</t>
  </si>
  <si>
    <t>Calm2</t>
  </si>
  <si>
    <t>Cops9</t>
  </si>
  <si>
    <t>Col6a2</t>
  </si>
  <si>
    <t>Itgav</t>
  </si>
  <si>
    <t>Rpl29</t>
  </si>
  <si>
    <t>Flna</t>
  </si>
  <si>
    <t>Angptl2</t>
  </si>
  <si>
    <t>Cox7c</t>
  </si>
  <si>
    <t>Crlf1</t>
  </si>
  <si>
    <t>Neat1</t>
  </si>
  <si>
    <t>Ftl1</t>
  </si>
  <si>
    <t>Cpxm1</t>
  </si>
  <si>
    <t>Ccn2</t>
  </si>
  <si>
    <t>Fth1</t>
  </si>
  <si>
    <t>Rpl38</t>
  </si>
  <si>
    <t>Fstl1</t>
  </si>
  <si>
    <t>Rps20</t>
  </si>
  <si>
    <t>Trf</t>
  </si>
  <si>
    <t>Gpc3</t>
  </si>
  <si>
    <t>D8Ertd738e</t>
  </si>
  <si>
    <t>Emp1</t>
  </si>
  <si>
    <t>Dpysl2</t>
  </si>
  <si>
    <t>Hint2</t>
  </si>
  <si>
    <t>Capg</t>
  </si>
  <si>
    <t>Selenop</t>
  </si>
  <si>
    <t>Cox7a2</t>
  </si>
  <si>
    <t>Rpl12</t>
  </si>
  <si>
    <t>Hnrnpa1</t>
  </si>
  <si>
    <t>Rpl28</t>
  </si>
  <si>
    <t>Gdf15</t>
  </si>
  <si>
    <t>Gnai2</t>
  </si>
  <si>
    <t>Ndufa2</t>
  </si>
  <si>
    <t>Rbp1</t>
  </si>
  <si>
    <t>Synpo</t>
  </si>
  <si>
    <t>Cox4i1</t>
  </si>
  <si>
    <t>Rpl39</t>
  </si>
  <si>
    <t>Mgat5</t>
  </si>
  <si>
    <t>Slc5a8</t>
  </si>
  <si>
    <t>Hsp90b1</t>
  </si>
  <si>
    <t>Tns3</t>
  </si>
  <si>
    <t>Eci3</t>
  </si>
  <si>
    <t>Agt</t>
  </si>
  <si>
    <t>Serinc3</t>
  </si>
  <si>
    <t>mt-Nd5</t>
  </si>
  <si>
    <t>1700016C15Rik</t>
  </si>
  <si>
    <t>Tcf21</t>
  </si>
  <si>
    <t>Spink1</t>
  </si>
  <si>
    <t>C4b</t>
  </si>
  <si>
    <t>Lbh</t>
  </si>
  <si>
    <t>Lamtor4</t>
  </si>
  <si>
    <t>Serpina1f</t>
  </si>
  <si>
    <t>Actn1</t>
  </si>
  <si>
    <t>Dnaja1</t>
  </si>
  <si>
    <t>Adamts1</t>
  </si>
  <si>
    <t>Mylk</t>
  </si>
  <si>
    <t>Cdh16</t>
  </si>
  <si>
    <t>Icam1</t>
  </si>
  <si>
    <t>Hnrnpa0</t>
  </si>
  <si>
    <t>Ccdc107</t>
  </si>
  <si>
    <t>Ctsb</t>
  </si>
  <si>
    <t>Slc51a</t>
  </si>
  <si>
    <t>Calml4</t>
  </si>
  <si>
    <t>Adgrg1</t>
  </si>
  <si>
    <t>Acpp</t>
  </si>
  <si>
    <t>Timm13</t>
  </si>
  <si>
    <t>Hexa</t>
  </si>
  <si>
    <t>Ahnak</t>
  </si>
  <si>
    <t>Rps27a</t>
  </si>
  <si>
    <t>Pfn1</t>
  </si>
  <si>
    <t>Tspan2</t>
  </si>
  <si>
    <t>Slc17a3</t>
  </si>
  <si>
    <t>Wfdc17</t>
  </si>
  <si>
    <t>Cadm4</t>
  </si>
  <si>
    <t>Hsp90aa1</t>
  </si>
  <si>
    <t>Rcan1</t>
  </si>
  <si>
    <t>H3f3b</t>
  </si>
  <si>
    <t>Rplp2</t>
  </si>
  <si>
    <t>Timp3</t>
  </si>
  <si>
    <t>Anapc13</t>
  </si>
  <si>
    <t>Col6a1</t>
  </si>
  <si>
    <t>Gsn</t>
  </si>
  <si>
    <t>Prdx5</t>
  </si>
  <si>
    <t>Dcn</t>
  </si>
  <si>
    <t>Fat1</t>
  </si>
  <si>
    <t>Park7</t>
  </si>
  <si>
    <t>Klf6</t>
  </si>
  <si>
    <t>Nox4</t>
  </si>
  <si>
    <t>Clcnkb</t>
  </si>
  <si>
    <t>Pdia3</t>
  </si>
  <si>
    <t>Nid1</t>
  </si>
  <si>
    <t>Mettl7b</t>
  </si>
  <si>
    <t>Cxcl14</t>
  </si>
  <si>
    <t>Hnf1b</t>
  </si>
  <si>
    <t>Slc22a7</t>
  </si>
  <si>
    <t>2200002D01Rik</t>
  </si>
  <si>
    <t>Loxl2</t>
  </si>
  <si>
    <t>Khk</t>
  </si>
  <si>
    <t>Csf1r</t>
  </si>
  <si>
    <t>Sptan1</t>
  </si>
  <si>
    <t>Acads</t>
  </si>
  <si>
    <t>Fxyd5</t>
  </si>
  <si>
    <t>Midn</t>
  </si>
  <si>
    <t>mt-Nd1</t>
  </si>
  <si>
    <t>Cebpd</t>
  </si>
  <si>
    <t>Ssr3</t>
  </si>
  <si>
    <t>Cox6c</t>
  </si>
  <si>
    <t>Rplp1</t>
  </si>
  <si>
    <t>Galnt10</t>
  </si>
  <si>
    <t>Elob</t>
  </si>
  <si>
    <t>Mid1ip1</t>
  </si>
  <si>
    <t>Agrn</t>
  </si>
  <si>
    <t>Slc3a1</t>
  </si>
  <si>
    <t>Aoc1</t>
  </si>
  <si>
    <t>Dkk2</t>
  </si>
  <si>
    <t>Atp5d</t>
  </si>
  <si>
    <t>Tacstd2</t>
  </si>
  <si>
    <t>Iqgap1</t>
  </si>
  <si>
    <t>Rpl37</t>
  </si>
  <si>
    <t>Rpl35</t>
  </si>
  <si>
    <t>Pdgfrb</t>
  </si>
  <si>
    <t>Acss2</t>
  </si>
  <si>
    <t>Rps19</t>
  </si>
  <si>
    <t>App</t>
  </si>
  <si>
    <t>Gchfr</t>
  </si>
  <si>
    <t>Ivns1abp</t>
  </si>
  <si>
    <t>Lrrfip1</t>
  </si>
  <si>
    <t>Serf2</t>
  </si>
  <si>
    <t>Ctsz</t>
  </si>
  <si>
    <t>Alcam</t>
  </si>
  <si>
    <t>Mien1</t>
  </si>
  <si>
    <t>H2-DMa</t>
  </si>
  <si>
    <t>Plac8</t>
  </si>
  <si>
    <t>Ces1d</t>
  </si>
  <si>
    <t>Glul</t>
  </si>
  <si>
    <t>Itga3</t>
  </si>
  <si>
    <t>Guca2b</t>
  </si>
  <si>
    <t>Eif4a1</t>
  </si>
  <si>
    <t>Fkbp2</t>
  </si>
  <si>
    <t>Cd63</t>
  </si>
  <si>
    <t>Clic3</t>
  </si>
  <si>
    <t>Ndufa1</t>
  </si>
  <si>
    <t>Fgg</t>
  </si>
  <si>
    <t>Acsl4</t>
  </si>
  <si>
    <t>Fah</t>
  </si>
  <si>
    <t>Epas1</t>
  </si>
  <si>
    <t>Ndufa5</t>
  </si>
  <si>
    <t>Cd59a</t>
  </si>
  <si>
    <t>Akr7a5</t>
  </si>
  <si>
    <t>Slco2a1</t>
  </si>
  <si>
    <t>Nenf</t>
  </si>
  <si>
    <t>Csnk1a1</t>
  </si>
  <si>
    <t>Hnrnpl</t>
  </si>
  <si>
    <t>Srrm2</t>
  </si>
  <si>
    <t>Arhgef12</t>
  </si>
  <si>
    <t>Tgfbr2</t>
  </si>
  <si>
    <t>Cd34</t>
  </si>
  <si>
    <t>Lsp1</t>
  </si>
  <si>
    <t>Hspg2</t>
  </si>
  <si>
    <t>Tmem54</t>
  </si>
  <si>
    <t>Qk</t>
  </si>
  <si>
    <t>Ildr2</t>
  </si>
  <si>
    <t>Cavin1</t>
  </si>
  <si>
    <t>Kdr</t>
  </si>
  <si>
    <t>Arhgap24</t>
  </si>
  <si>
    <t>Htra1</t>
  </si>
  <si>
    <t>Wt1</t>
  </si>
  <si>
    <t>Eml2</t>
  </si>
  <si>
    <t>Cap1</t>
  </si>
  <si>
    <t>Ywhae</t>
  </si>
  <si>
    <t>Ehd3</t>
  </si>
  <si>
    <t>Lamp1</t>
  </si>
  <si>
    <t>Msi2</t>
  </si>
  <si>
    <t>Lamb2</t>
  </si>
  <si>
    <t>Wasl</t>
  </si>
  <si>
    <t>Clic4</t>
  </si>
  <si>
    <t>Plau</t>
  </si>
  <si>
    <t>Sh3bgrl</t>
  </si>
  <si>
    <t>Sirpa</t>
  </si>
  <si>
    <t>Actr2</t>
  </si>
  <si>
    <t>Tns2</t>
  </si>
  <si>
    <t>Ddx5</t>
  </si>
  <si>
    <t>Cltc</t>
  </si>
  <si>
    <t>Sdcbp</t>
  </si>
  <si>
    <t>Vdac2</t>
  </si>
  <si>
    <t>Rbm3</t>
  </si>
  <si>
    <t>Pbx1</t>
  </si>
  <si>
    <t>Heg1</t>
  </si>
  <si>
    <t>Dusp3</t>
  </si>
  <si>
    <t>Hnrnpk</t>
  </si>
  <si>
    <t>Myof</t>
  </si>
  <si>
    <t>Ptn</t>
  </si>
  <si>
    <t>Rarres2</t>
  </si>
  <si>
    <t>C1s1</t>
  </si>
  <si>
    <t>Pakap.1</t>
  </si>
  <si>
    <t>Kirrel</t>
  </si>
  <si>
    <t>Myo1d</t>
  </si>
  <si>
    <t>Hnrnpa3</t>
  </si>
  <si>
    <t>Pam</t>
  </si>
  <si>
    <t>Rapgef3</t>
  </si>
  <si>
    <t>Aplp2</t>
  </si>
  <si>
    <t>Gm47283</t>
  </si>
  <si>
    <t>Arpc2</t>
  </si>
  <si>
    <t>Cotl1</t>
  </si>
  <si>
    <t>Pecam1</t>
  </si>
  <si>
    <t>Shroom3</t>
  </si>
  <si>
    <t>Rad21</t>
  </si>
  <si>
    <t>Cd24a</t>
  </si>
  <si>
    <t>Marveld1</t>
  </si>
  <si>
    <t>Aplp1</t>
  </si>
  <si>
    <t>Ptprb</t>
  </si>
  <si>
    <t>Macf1</t>
  </si>
  <si>
    <t>Sptbn1</t>
  </si>
  <si>
    <t>Iqgap2</t>
  </si>
  <si>
    <t>Tjp1</t>
  </si>
  <si>
    <t>Zfp36l2</t>
  </si>
  <si>
    <t>Sgk1</t>
  </si>
  <si>
    <t>Myom2</t>
  </si>
  <si>
    <t>Bmpr2</t>
  </si>
  <si>
    <t>Comt</t>
  </si>
  <si>
    <t>Clec2h</t>
  </si>
  <si>
    <t>Rab3b</t>
  </si>
  <si>
    <t>Serpinb6b</t>
  </si>
  <si>
    <t>Arhgap28</t>
  </si>
  <si>
    <t>Rab1a</t>
  </si>
  <si>
    <t>Tapbp</t>
  </si>
  <si>
    <t>Lars2</t>
  </si>
  <si>
    <t>Ifi27</t>
  </si>
  <si>
    <t>Chmp4b</t>
  </si>
  <si>
    <t>Plpp1</t>
  </si>
  <si>
    <t>Srgap1</t>
  </si>
  <si>
    <t>Nptn</t>
  </si>
  <si>
    <t>Lrpprc</t>
  </si>
  <si>
    <t>Btg1</t>
  </si>
  <si>
    <t>Tnfaip8</t>
  </si>
  <si>
    <t>Gnb1</t>
  </si>
  <si>
    <t>Ctsl</t>
  </si>
  <si>
    <t>Dap</t>
  </si>
  <si>
    <t>Sema5a</t>
  </si>
  <si>
    <t>Rps27rt</t>
  </si>
  <si>
    <t>Gene</t>
  </si>
  <si>
    <t>Nudt19</t>
  </si>
  <si>
    <t>Dnase1</t>
  </si>
  <si>
    <t>Kap</t>
  </si>
  <si>
    <t>Klk1</t>
  </si>
  <si>
    <t>Nat8</t>
  </si>
  <si>
    <t>Serpinf2</t>
  </si>
  <si>
    <t>Slc7a13</t>
  </si>
  <si>
    <t>S100g</t>
  </si>
  <si>
    <t>mt-Co3</t>
  </si>
  <si>
    <t>Azgp1</t>
  </si>
  <si>
    <t>Cndp2</t>
  </si>
  <si>
    <t>Acsm1</t>
  </si>
  <si>
    <t>Wfdc15b</t>
  </si>
  <si>
    <t>Acy3</t>
  </si>
  <si>
    <t>Slco1a1</t>
  </si>
  <si>
    <t>Ces1f</t>
  </si>
  <si>
    <t>Ggt1</t>
  </si>
  <si>
    <t>Odc1</t>
  </si>
  <si>
    <t>Inmt</t>
  </si>
  <si>
    <t>Igfbp3</t>
  </si>
  <si>
    <t>Ttc36</t>
  </si>
  <si>
    <t>Cyb5a</t>
  </si>
  <si>
    <t>Cyp2d9</t>
  </si>
  <si>
    <t>Cyp2d12</t>
  </si>
  <si>
    <t>Cyp4b1</t>
  </si>
  <si>
    <t>Aldh1l1</t>
  </si>
  <si>
    <t>mt-Atp6</t>
  </si>
  <si>
    <t>Nat8f6</t>
  </si>
  <si>
    <t>Cd36</t>
  </si>
  <si>
    <t>Egf</t>
  </si>
  <si>
    <t>Ppp1r1a</t>
  </si>
  <si>
    <t>Apom</t>
  </si>
  <si>
    <t>Cyp2j13</t>
  </si>
  <si>
    <t>Slc27a2</t>
  </si>
  <si>
    <t>mt-Nd4</t>
  </si>
  <si>
    <t>Agps</t>
  </si>
  <si>
    <t>Cbs</t>
  </si>
  <si>
    <t>Ces2c</t>
  </si>
  <si>
    <t>Cyp4a12a</t>
  </si>
  <si>
    <t>Acsm3</t>
  </si>
  <si>
    <t>Atp6v1g3</t>
  </si>
  <si>
    <t>mt-Cytb</t>
  </si>
  <si>
    <t>Selenbp1</t>
  </si>
  <si>
    <t>Rhcg</t>
  </si>
  <si>
    <t>Atp5mpl</t>
  </si>
  <si>
    <t>Cox6b1</t>
  </si>
  <si>
    <t>Sec23b</t>
  </si>
  <si>
    <t>Pank1</t>
  </si>
  <si>
    <t>Haao</t>
  </si>
  <si>
    <t>Ndufa3</t>
  </si>
  <si>
    <t>Micos10</t>
  </si>
  <si>
    <t>Etfb</t>
  </si>
  <si>
    <t>Mfsd4b5</t>
  </si>
  <si>
    <t>Slc17a1</t>
  </si>
  <si>
    <t>Coasy</t>
  </si>
  <si>
    <t>Cgref1</t>
  </si>
  <si>
    <t>Eno1</t>
  </si>
  <si>
    <t>Micos13</t>
  </si>
  <si>
    <t>Rpl30</t>
  </si>
  <si>
    <t>Atp1a1</t>
  </si>
  <si>
    <t>Ly6a</t>
  </si>
  <si>
    <t>Slc6a18</t>
  </si>
  <si>
    <t>Mrpl12</t>
  </si>
  <si>
    <t>Atp5l</t>
  </si>
  <si>
    <t>Stard10</t>
  </si>
  <si>
    <t>Aqp1</t>
  </si>
  <si>
    <t>mt-Nd2</t>
  </si>
  <si>
    <t>Nr1h4</t>
  </si>
  <si>
    <t>mt-Co2</t>
  </si>
  <si>
    <t>Nop10</t>
  </si>
  <si>
    <t>Rps24</t>
  </si>
  <si>
    <t>Cox5b</t>
  </si>
  <si>
    <t>Cda</t>
  </si>
  <si>
    <t>Cisd1</t>
  </si>
  <si>
    <t>Iscu</t>
  </si>
  <si>
    <t>Gpx4</t>
  </si>
  <si>
    <t>Hint1</t>
  </si>
  <si>
    <t>Ndufb4</t>
  </si>
  <si>
    <t>Tmem120a</t>
  </si>
  <si>
    <t>Rpl22</t>
  </si>
  <si>
    <t>Rpl36a</t>
  </si>
  <si>
    <t>Cenpx</t>
  </si>
  <si>
    <t>4833439L19Rik</t>
  </si>
  <si>
    <t>Ndufs6</t>
  </si>
  <si>
    <t>Dnajb1</t>
  </si>
  <si>
    <t>Bola3</t>
  </si>
  <si>
    <t>Por</t>
  </si>
  <si>
    <t>Gng5</t>
  </si>
  <si>
    <t>Ndufb8</t>
  </si>
  <si>
    <t>Tpi1</t>
  </si>
  <si>
    <t>Uqcrh</t>
  </si>
  <si>
    <t>2310039H08Rik</t>
  </si>
  <si>
    <t>Sardh</t>
  </si>
  <si>
    <t>Ndufa6</t>
  </si>
  <si>
    <t>Gm10076</t>
  </si>
  <si>
    <t>Tmem205</t>
  </si>
  <si>
    <t>mt-Nd4l</t>
  </si>
  <si>
    <t>Hykk</t>
  </si>
  <si>
    <t>Acot12</t>
  </si>
  <si>
    <t>Nat8f5</t>
  </si>
  <si>
    <t>Prss8</t>
  </si>
  <si>
    <t>Smdt1</t>
  </si>
  <si>
    <t>Car4</t>
  </si>
  <si>
    <t>Cox20</t>
  </si>
  <si>
    <t>Ndufs7</t>
  </si>
  <si>
    <t>Ndufb10</t>
  </si>
  <si>
    <t>Keg1</t>
  </si>
  <si>
    <t>Proc</t>
  </si>
  <si>
    <t>Mrpl34</t>
  </si>
  <si>
    <t>Pfdn5</t>
  </si>
  <si>
    <t>Rpl36al</t>
  </si>
  <si>
    <t>Nme2</t>
  </si>
  <si>
    <t>Slc22a18</t>
  </si>
  <si>
    <t>Bckdha</t>
  </si>
  <si>
    <t>Gss</t>
  </si>
  <si>
    <t>2300009A05Rik</t>
  </si>
  <si>
    <t>Ubc</t>
  </si>
  <si>
    <t>Ugt8a</t>
  </si>
  <si>
    <t>Pop5</t>
  </si>
  <si>
    <t>Dnajc19</t>
  </si>
  <si>
    <t>Mcrip2</t>
  </si>
  <si>
    <t>Pxmp2</t>
  </si>
  <si>
    <t>Dpm3</t>
  </si>
  <si>
    <t>Msrb1</t>
  </si>
  <si>
    <t>D630029K05Rik</t>
  </si>
  <si>
    <t>Osgin1</t>
  </si>
  <si>
    <t>Miox</t>
  </si>
  <si>
    <t>Pam16</t>
  </si>
  <si>
    <t>Bhmt2</t>
  </si>
  <si>
    <t>Susd2</t>
  </si>
  <si>
    <t>Fmo5</t>
  </si>
  <si>
    <t>Ndufb2</t>
  </si>
  <si>
    <t>Mcee</t>
  </si>
  <si>
    <t>Mrpl54</t>
  </si>
  <si>
    <t>Higd1a</t>
  </si>
  <si>
    <t>Slc37a4</t>
  </si>
  <si>
    <t>Cox8a</t>
  </si>
  <si>
    <t>Smim22</t>
  </si>
  <si>
    <t>Hpd</t>
  </si>
  <si>
    <t>Slc22a1</t>
  </si>
  <si>
    <t>Pepd</t>
  </si>
  <si>
    <t>Hsp90ab1</t>
  </si>
  <si>
    <t>Nhp2</t>
  </si>
  <si>
    <t>Dmgdh</t>
  </si>
  <si>
    <t>Sugct</t>
  </si>
  <si>
    <t>Clpp</t>
  </si>
  <si>
    <t>Rps8</t>
  </si>
  <si>
    <t>Slc25a25</t>
  </si>
  <si>
    <t>Mep1b</t>
  </si>
  <si>
    <t>Atp11a</t>
  </si>
  <si>
    <t>Map1lc3a</t>
  </si>
  <si>
    <t>Lrpap1</t>
  </si>
  <si>
    <t>Tmem256</t>
  </si>
  <si>
    <t>Cox5a</t>
  </si>
  <si>
    <t>Ddrgk1</t>
  </si>
  <si>
    <t>Gm4450</t>
  </si>
  <si>
    <t>Fis1</t>
  </si>
  <si>
    <t>Mpv17l</t>
  </si>
  <si>
    <t>Edf1</t>
  </si>
  <si>
    <t>Hao2</t>
  </si>
  <si>
    <t>Chchd2</t>
  </si>
  <si>
    <t>S100a1</t>
  </si>
  <si>
    <t>Sec61g</t>
  </si>
  <si>
    <t>Rpl18</t>
  </si>
  <si>
    <t>Fkbp5</t>
  </si>
  <si>
    <t>Med28</t>
  </si>
  <si>
    <t>Akr1c14</t>
  </si>
  <si>
    <t>Pdzk1</t>
  </si>
  <si>
    <t>Atp6v1f</t>
  </si>
  <si>
    <t>Slc6a20b</t>
  </si>
  <si>
    <t>Mtor</t>
  </si>
  <si>
    <t>Cyp2j5</t>
  </si>
  <si>
    <t>Morn2</t>
  </si>
  <si>
    <t>Dgcr6</t>
  </si>
  <si>
    <t>Fkbp4</t>
  </si>
  <si>
    <t>Pnkd</t>
  </si>
  <si>
    <t>Ndufa7</t>
  </si>
  <si>
    <t>Ldhb</t>
  </si>
  <si>
    <t>Ldc1</t>
  </si>
  <si>
    <t>Ppia</t>
  </si>
  <si>
    <t>Uqcrc1</t>
  </si>
  <si>
    <t>Gadd45g</t>
  </si>
  <si>
    <t>Mpc2</t>
  </si>
  <si>
    <t>Ndufa8</t>
  </si>
  <si>
    <t>Ndufv1</t>
  </si>
  <si>
    <t>Vamp8</t>
  </si>
  <si>
    <t>Ndufa10</t>
  </si>
  <si>
    <t>Mrps34</t>
  </si>
  <si>
    <t>Ces1e</t>
  </si>
  <si>
    <t>Ndufs5</t>
  </si>
  <si>
    <t>Mettl26</t>
  </si>
  <si>
    <t>Atp5g2</t>
  </si>
  <si>
    <t>Atox1</t>
  </si>
  <si>
    <t>Timm8b</t>
  </si>
  <si>
    <t>Cyp2j11</t>
  </si>
  <si>
    <t>Herpud1</t>
  </si>
  <si>
    <t>B4galt5</t>
  </si>
  <si>
    <t>Scp2</t>
  </si>
  <si>
    <t>Pzp</t>
  </si>
  <si>
    <t>Ndufb5</t>
  </si>
  <si>
    <t>Trim7</t>
  </si>
  <si>
    <t>Hibadh</t>
  </si>
  <si>
    <t>Atp5o</t>
  </si>
  <si>
    <t>0610012G03Rik</t>
  </si>
  <si>
    <t>Gm10804</t>
  </si>
  <si>
    <t>Smlr1</t>
  </si>
  <si>
    <t>Rps10</t>
  </si>
  <si>
    <t>Nedd8</t>
  </si>
  <si>
    <t>Akr1c21</t>
  </si>
  <si>
    <t>Csrp2</t>
  </si>
  <si>
    <t>Ppdpf</t>
  </si>
  <si>
    <t>Abca3</t>
  </si>
  <si>
    <t>Tmem252</t>
  </si>
  <si>
    <t>Rps7</t>
  </si>
  <si>
    <t>Cox6a1</t>
  </si>
  <si>
    <t>Fitm1</t>
  </si>
  <si>
    <t>Xbp1</t>
  </si>
  <si>
    <t>Pdzk1ip1</t>
  </si>
  <si>
    <t>Slc22a22</t>
  </si>
  <si>
    <t>Bsg</t>
  </si>
  <si>
    <t>Grhpr</t>
  </si>
  <si>
    <t>Mrps24</t>
  </si>
  <si>
    <t>Selenom</t>
  </si>
  <si>
    <t>Acy1</t>
  </si>
  <si>
    <t>Ascc1</t>
  </si>
  <si>
    <t>Spr</t>
  </si>
  <si>
    <t>Scnn1b</t>
  </si>
  <si>
    <t>Ddt</t>
  </si>
  <si>
    <t>Atp5j</t>
  </si>
  <si>
    <t>Gpx1</t>
  </si>
  <si>
    <t>Creld2</t>
  </si>
  <si>
    <t>Cystm1</t>
  </si>
  <si>
    <t>Atp5md</t>
  </si>
  <si>
    <t>Rps27l</t>
  </si>
  <si>
    <t>Grina</t>
  </si>
  <si>
    <t>Ost4</t>
  </si>
  <si>
    <t>Pink1</t>
  </si>
  <si>
    <t>Ndufb7</t>
  </si>
  <si>
    <t>Ggct</t>
  </si>
  <si>
    <t>Vwa1</t>
  </si>
  <si>
    <t>Mogat1</t>
  </si>
  <si>
    <t>Rps12</t>
  </si>
  <si>
    <t>Dhrs4</t>
  </si>
  <si>
    <t>Apeh</t>
  </si>
  <si>
    <t>Rpl13</t>
  </si>
  <si>
    <t>Car3</t>
  </si>
  <si>
    <t>Bdh2</t>
  </si>
  <si>
    <t>Acad12</t>
  </si>
  <si>
    <t>Slc25a39</t>
  </si>
  <si>
    <t>Susd3</t>
  </si>
  <si>
    <t>Chchd10</t>
  </si>
  <si>
    <t>Nme1</t>
  </si>
  <si>
    <t>Gnmt</t>
  </si>
  <si>
    <t>Arl6ip1</t>
  </si>
  <si>
    <t>Lrp2</t>
  </si>
  <si>
    <t>Pth1r</t>
  </si>
  <si>
    <t>Pcbd1</t>
  </si>
  <si>
    <t>Atp5h</t>
  </si>
  <si>
    <t>Folr1</t>
  </si>
  <si>
    <t>Sec61b</t>
  </si>
  <si>
    <t>Atp5g1</t>
  </si>
  <si>
    <t>Echs1</t>
  </si>
  <si>
    <t>Cox17</t>
  </si>
  <si>
    <t>Cltrn</t>
  </si>
  <si>
    <t>Atp5k</t>
  </si>
  <si>
    <t>Ndufa11</t>
  </si>
  <si>
    <t>Atp6v0b</t>
  </si>
  <si>
    <t>Ech1</t>
  </si>
  <si>
    <t>Ahsa1</t>
  </si>
  <si>
    <t>Ndufb6</t>
  </si>
  <si>
    <t>Ankrd46</t>
  </si>
  <si>
    <t>Lbp</t>
  </si>
  <si>
    <t>Slc22a23</t>
  </si>
  <si>
    <t>Ywhaq</t>
  </si>
  <si>
    <t>Dkk3</t>
  </si>
  <si>
    <t>St6gal1</t>
  </si>
  <si>
    <t>Tbl1xr1</t>
  </si>
  <si>
    <t>Zcchc24</t>
  </si>
  <si>
    <t>Exoc4</t>
  </si>
  <si>
    <t>Itpripl2</t>
  </si>
  <si>
    <t>Ggh</t>
  </si>
  <si>
    <t>Cyb5r3</t>
  </si>
  <si>
    <t>Gltp</t>
  </si>
  <si>
    <t>Ldlr</t>
  </si>
  <si>
    <t>Amfr</t>
  </si>
  <si>
    <t>Tnrc6a</t>
  </si>
  <si>
    <t>Xdh</t>
  </si>
  <si>
    <t>Luc7l3</t>
  </si>
  <si>
    <t>Cyp2d22</t>
  </si>
  <si>
    <t>Efr3a</t>
  </si>
  <si>
    <t>Sox18</t>
  </si>
  <si>
    <t>Mxra7</t>
  </si>
  <si>
    <t>Sp100</t>
  </si>
  <si>
    <t>Emd</t>
  </si>
  <si>
    <t>Spred2</t>
  </si>
  <si>
    <t>Paxbp1</t>
  </si>
  <si>
    <t>Plscr4</t>
  </si>
  <si>
    <t>Sae1</t>
  </si>
  <si>
    <t>Pip4k2a</t>
  </si>
  <si>
    <t>Klhl5</t>
  </si>
  <si>
    <t>Scin</t>
  </si>
  <si>
    <t>St5</t>
  </si>
  <si>
    <t>Tmem167b</t>
  </si>
  <si>
    <t>Fchsd2</t>
  </si>
  <si>
    <t>Abce1</t>
  </si>
  <si>
    <t>Slfn5</t>
  </si>
  <si>
    <t>Tmem98</t>
  </si>
  <si>
    <t>Phldb1</t>
  </si>
  <si>
    <t>Fcf1</t>
  </si>
  <si>
    <t>Cpeb4</t>
  </si>
  <si>
    <t>Sdc1</t>
  </si>
  <si>
    <t>Foxc2</t>
  </si>
  <si>
    <t>Crebrf</t>
  </si>
  <si>
    <t>Tmx3</t>
  </si>
  <si>
    <t>Calcoco1</t>
  </si>
  <si>
    <t>Arhgap45</t>
  </si>
  <si>
    <t>Lrrk1</t>
  </si>
  <si>
    <t>Slc41a2</t>
  </si>
  <si>
    <t>Mrc2</t>
  </si>
  <si>
    <t>Prom1</t>
  </si>
  <si>
    <t>Brd4</t>
  </si>
  <si>
    <t>Bmp1</t>
  </si>
  <si>
    <t>Lims1</t>
  </si>
  <si>
    <t>Hnrnpul1</t>
  </si>
  <si>
    <t>Coro2b</t>
  </si>
  <si>
    <t>Sfxn3</t>
  </si>
  <si>
    <t>Arnt2</t>
  </si>
  <si>
    <t>Rai14</t>
  </si>
  <si>
    <t>Abhd2</t>
  </si>
  <si>
    <t>Epb41l2</t>
  </si>
  <si>
    <t>Aldh1a1</t>
  </si>
  <si>
    <t>Taok2</t>
  </si>
  <si>
    <t>Tmed10</t>
  </si>
  <si>
    <t>Snapin</t>
  </si>
  <si>
    <t>Slain2</t>
  </si>
  <si>
    <t>Rbfox2</t>
  </si>
  <si>
    <t>Pip5k1c</t>
  </si>
  <si>
    <t>Akap8</t>
  </si>
  <si>
    <t>Mdm4</t>
  </si>
  <si>
    <t>Rps25</t>
  </si>
  <si>
    <t>Pltp</t>
  </si>
  <si>
    <t>Zfas1</t>
  </si>
  <si>
    <t>Chtop</t>
  </si>
  <si>
    <t>Naaa</t>
  </si>
  <si>
    <t>4833420G17Rik</t>
  </si>
  <si>
    <t>Kif5b</t>
  </si>
  <si>
    <t>Gyg</t>
  </si>
  <si>
    <t>Ddah2</t>
  </si>
  <si>
    <t>Tprgl</t>
  </si>
  <si>
    <t>Rapgef2</t>
  </si>
  <si>
    <t>Ptprc</t>
  </si>
  <si>
    <t>Mmd</t>
  </si>
  <si>
    <t>Chrnb1</t>
  </si>
  <si>
    <t>Nrbp2</t>
  </si>
  <si>
    <t>Eogt</t>
  </si>
  <si>
    <t>Fbxl5</t>
  </si>
  <si>
    <t>Clec14a</t>
  </si>
  <si>
    <t>Prxl2c</t>
  </si>
  <si>
    <t>Ttc3</t>
  </si>
  <si>
    <t>Dcaf6</t>
  </si>
  <si>
    <t>Gata3</t>
  </si>
  <si>
    <t>Arhgef7</t>
  </si>
  <si>
    <t>Arf6</t>
  </si>
  <si>
    <t>Cd82</t>
  </si>
  <si>
    <t>Gldc</t>
  </si>
  <si>
    <t>Tspan13</t>
  </si>
  <si>
    <t>Rassf3</t>
  </si>
  <si>
    <t>Kmt2d</t>
  </si>
  <si>
    <t>Fubp3</t>
  </si>
  <si>
    <t>Colgalt1</t>
  </si>
  <si>
    <t>Rpl23a</t>
  </si>
  <si>
    <t>Shank3</t>
  </si>
  <si>
    <t>Amotl1</t>
  </si>
  <si>
    <t>Meis2</t>
  </si>
  <si>
    <t>Erap1</t>
  </si>
  <si>
    <t>Sgms1</t>
  </si>
  <si>
    <t>Lin7c</t>
  </si>
  <si>
    <t>Dnase1l1</t>
  </si>
  <si>
    <t>Actg1</t>
  </si>
  <si>
    <t>Mospd2</t>
  </si>
  <si>
    <t>Rhoq</t>
  </si>
  <si>
    <t>Dvl3</t>
  </si>
  <si>
    <t>Lgals8</t>
  </si>
  <si>
    <t>Mef2a</t>
  </si>
  <si>
    <t>Mcc</t>
  </si>
  <si>
    <t>Myh10</t>
  </si>
  <si>
    <t>Anxa4</t>
  </si>
  <si>
    <t>Prnp</t>
  </si>
  <si>
    <t>Zc3h7b</t>
  </si>
  <si>
    <t>Nectin1</t>
  </si>
  <si>
    <t>Mib1</t>
  </si>
  <si>
    <t>Tdrd5</t>
  </si>
  <si>
    <t>Glt8d1</t>
  </si>
  <si>
    <t>Adam10</t>
  </si>
  <si>
    <t>Fblim1</t>
  </si>
  <si>
    <t>Rsu1</t>
  </si>
  <si>
    <t>Tm9sf2</t>
  </si>
  <si>
    <t>Mtmr2</t>
  </si>
  <si>
    <t>Sbds</t>
  </si>
  <si>
    <t>Tet2</t>
  </si>
  <si>
    <t>Serpinb9</t>
  </si>
  <si>
    <t>Prex2</t>
  </si>
  <si>
    <t>Neu1</t>
  </si>
  <si>
    <t>Tfe3</t>
  </si>
  <si>
    <t>Rbbp6</t>
  </si>
  <si>
    <t>Wtap</t>
  </si>
  <si>
    <t>Snx2</t>
  </si>
  <si>
    <t>Pacsin2</t>
  </si>
  <si>
    <t>Usp9x</t>
  </si>
  <si>
    <t>Tmtc1</t>
  </si>
  <si>
    <t>Serbp1</t>
  </si>
  <si>
    <t>Brox</t>
  </si>
  <si>
    <t>Col5a1</t>
  </si>
  <si>
    <t>Cnn2</t>
  </si>
  <si>
    <t>Lyn</t>
  </si>
  <si>
    <t>Colgalt2</t>
  </si>
  <si>
    <t>Cyld</t>
  </si>
  <si>
    <t>Aff4</t>
  </si>
  <si>
    <t>Ppfibp1</t>
  </si>
  <si>
    <t>Suox</t>
  </si>
  <si>
    <t>Svep1</t>
  </si>
  <si>
    <t>Jpt1</t>
  </si>
  <si>
    <t>Arpc4</t>
  </si>
  <si>
    <t>Agfg2</t>
  </si>
  <si>
    <t>Tef</t>
  </si>
  <si>
    <t>Csnk1d</t>
  </si>
  <si>
    <t>Fndc3a</t>
  </si>
  <si>
    <t>Thbs2</t>
  </si>
  <si>
    <t>Parp14</t>
  </si>
  <si>
    <t>Luc7l2</t>
  </si>
  <si>
    <t>Sh3bgrl2</t>
  </si>
  <si>
    <t>Ash1l</t>
  </si>
  <si>
    <t>Arpc3</t>
  </si>
  <si>
    <t>Slc25a30</t>
  </si>
  <si>
    <t>Map2k1</t>
  </si>
  <si>
    <t>Col6a3</t>
  </si>
  <si>
    <t>Cd55</t>
  </si>
  <si>
    <t>Rcan2</t>
  </si>
  <si>
    <t>Ccr2</t>
  </si>
  <si>
    <t>Chmp1b</t>
  </si>
  <si>
    <t>Snhg1</t>
  </si>
  <si>
    <t>Sec14l1</t>
  </si>
  <si>
    <t>Dock5</t>
  </si>
  <si>
    <t>D630023F18Rik</t>
  </si>
  <si>
    <t>Traf3</t>
  </si>
  <si>
    <t>Man2b2</t>
  </si>
  <si>
    <t>Nid2</t>
  </si>
  <si>
    <t>Luzp1</t>
  </si>
  <si>
    <t>Rheb</t>
  </si>
  <si>
    <t>Xiap</t>
  </si>
  <si>
    <t>Gnas</t>
  </si>
  <si>
    <t>C2</t>
  </si>
  <si>
    <t>Nfkb1</t>
  </si>
  <si>
    <t>Ube2n</t>
  </si>
  <si>
    <t>Arf4</t>
  </si>
  <si>
    <t>Ak1</t>
  </si>
  <si>
    <t>Galc</t>
  </si>
  <si>
    <t>Herc2</t>
  </si>
  <si>
    <t>Unc5b</t>
  </si>
  <si>
    <t>Bmp6</t>
  </si>
  <si>
    <t>Sult1c2</t>
  </si>
  <si>
    <t>Stab1</t>
  </si>
  <si>
    <t>Bnip2</t>
  </si>
  <si>
    <t>Cybb</t>
  </si>
  <si>
    <t>Hs3st3b1</t>
  </si>
  <si>
    <t>Nr1d2</t>
  </si>
  <si>
    <t>Zfp36</t>
  </si>
  <si>
    <t>Slc20a1</t>
  </si>
  <si>
    <t>Lfng</t>
  </si>
  <si>
    <t>Sema7a</t>
  </si>
  <si>
    <t>Calu</t>
  </si>
  <si>
    <t>Slc39a10</t>
  </si>
  <si>
    <t>Emc1</t>
  </si>
  <si>
    <t>Scyl2</t>
  </si>
  <si>
    <t>Tap1</t>
  </si>
  <si>
    <t>Shc1</t>
  </si>
  <si>
    <t>Efemp1</t>
  </si>
  <si>
    <t>Hoxc6</t>
  </si>
  <si>
    <t>Ids</t>
  </si>
  <si>
    <t>Lta4h</t>
  </si>
  <si>
    <t>Dnajc10</t>
  </si>
  <si>
    <t>Zbtb7a</t>
  </si>
  <si>
    <t>Col8a1</t>
  </si>
  <si>
    <t>Plce1</t>
  </si>
  <si>
    <t>Uchl1</t>
  </si>
  <si>
    <t>Ankrd1</t>
  </si>
  <si>
    <t>Ccni</t>
  </si>
  <si>
    <t>Rab5c</t>
  </si>
  <si>
    <t>Nfic</t>
  </si>
  <si>
    <t>Stc2</t>
  </si>
  <si>
    <t>Sox4</t>
  </si>
  <si>
    <t>Nucb1</t>
  </si>
  <si>
    <t>Naga</t>
  </si>
  <si>
    <t>Plxnb1</t>
  </si>
  <si>
    <t>Unc93b1</t>
  </si>
  <si>
    <t>Tmem30a</t>
  </si>
  <si>
    <t>Sugt1</t>
  </si>
  <si>
    <t>Magi2</t>
  </si>
  <si>
    <t>Rpl31</t>
  </si>
  <si>
    <t>Arnt</t>
  </si>
  <si>
    <t>Rcsd1</t>
  </si>
  <si>
    <t>Rab7</t>
  </si>
  <si>
    <t>AC149090.1</t>
  </si>
  <si>
    <t>Smarca5</t>
  </si>
  <si>
    <t>Ddx6</t>
  </si>
  <si>
    <t>Aph1a</t>
  </si>
  <si>
    <t>Txndc5</t>
  </si>
  <si>
    <t>Chd2</t>
  </si>
  <si>
    <t>Ptms</t>
  </si>
  <si>
    <t>Smad6</t>
  </si>
  <si>
    <t>Atrx</t>
  </si>
  <si>
    <t>Hspa12a</t>
  </si>
  <si>
    <t>Cntf</t>
  </si>
  <si>
    <t>Jun</t>
  </si>
  <si>
    <t>Ptpn12</t>
  </si>
  <si>
    <t>Lmo2</t>
  </si>
  <si>
    <t>Mrc1</t>
  </si>
  <si>
    <t>Gpx8</t>
  </si>
  <si>
    <t>Mapre1</t>
  </si>
  <si>
    <t>2900097C17Rik</t>
  </si>
  <si>
    <t>Rock2</t>
  </si>
  <si>
    <t>Prkaca</t>
  </si>
  <si>
    <t>Mdfic</t>
  </si>
  <si>
    <t>Prrc2c</t>
  </si>
  <si>
    <t>Lmtk2</t>
  </si>
  <si>
    <t>H2-T22</t>
  </si>
  <si>
    <t>Dtx3</t>
  </si>
  <si>
    <t>Hmgb3</t>
  </si>
  <si>
    <t>Tab2</t>
  </si>
  <si>
    <t>Fam114a1</t>
  </si>
  <si>
    <t>Decr2</t>
  </si>
  <si>
    <t>Ubp1</t>
  </si>
  <si>
    <t>Matr3</t>
  </si>
  <si>
    <t>Cdc42bpa</t>
  </si>
  <si>
    <t>Ptprs</t>
  </si>
  <si>
    <t>Sec62</t>
  </si>
  <si>
    <t>Mtus1</t>
  </si>
  <si>
    <t>Rab14</t>
  </si>
  <si>
    <t>Plbd1</t>
  </si>
  <si>
    <t>Thbd</t>
  </si>
  <si>
    <t>Zfp91</t>
  </si>
  <si>
    <t>Psma3</t>
  </si>
  <si>
    <t>Ptpn11</t>
  </si>
  <si>
    <t>Tmed2</t>
  </si>
  <si>
    <t>Mfap4</t>
  </si>
  <si>
    <t>Anxa7</t>
  </si>
  <si>
    <t>Tcf4</t>
  </si>
  <si>
    <t>Myo1e</t>
  </si>
  <si>
    <t>Epb41l3</t>
  </si>
  <si>
    <t>Sumo3</t>
  </si>
  <si>
    <t>Sdc3</t>
  </si>
  <si>
    <t>Ednrb</t>
  </si>
  <si>
    <t>Ccdc50</t>
  </si>
  <si>
    <t>Stat1</t>
  </si>
  <si>
    <t>Ankfy1</t>
  </si>
  <si>
    <t>Mvp</t>
  </si>
  <si>
    <t>Stag2</t>
  </si>
  <si>
    <t>Mxd4</t>
  </si>
  <si>
    <t>Sort1</t>
  </si>
  <si>
    <t>Lgr4</t>
  </si>
  <si>
    <t>Rbpj</t>
  </si>
  <si>
    <t>Mzt1</t>
  </si>
  <si>
    <t>Foxn3</t>
  </si>
  <si>
    <t>Tnfrsf1a</t>
  </si>
  <si>
    <t>Fnbp1l</t>
  </si>
  <si>
    <t>Ifngr2</t>
  </si>
  <si>
    <t>Fam174b</t>
  </si>
  <si>
    <t>Scn1b</t>
  </si>
  <si>
    <t>Aldh1a2</t>
  </si>
  <si>
    <t>Pbx2</t>
  </si>
  <si>
    <t>Plscr1</t>
  </si>
  <si>
    <t>Mef2d</t>
  </si>
  <si>
    <t>Elk3</t>
  </si>
  <si>
    <t>Lrtm2</t>
  </si>
  <si>
    <t>Pik3r1</t>
  </si>
  <si>
    <t>Sbf2</t>
  </si>
  <si>
    <t>Ddx3x</t>
  </si>
  <si>
    <t>Ndst1</t>
  </si>
  <si>
    <t>Tram1</t>
  </si>
  <si>
    <t>Smim14</t>
  </si>
  <si>
    <t>Iigp1</t>
  </si>
  <si>
    <t>Jak1</t>
  </si>
  <si>
    <t>Parp12</t>
  </si>
  <si>
    <t>Lpp</t>
  </si>
  <si>
    <t>Nckap1</t>
  </si>
  <si>
    <t>Ddx50</t>
  </si>
  <si>
    <t>Sun2</t>
  </si>
  <si>
    <t>Vasn</t>
  </si>
  <si>
    <t>Slc4a4</t>
  </si>
  <si>
    <t>Dusp7</t>
  </si>
  <si>
    <t>Clic1</t>
  </si>
  <si>
    <t>Vamp2</t>
  </si>
  <si>
    <t>Abcc4</t>
  </si>
  <si>
    <t>Dach1</t>
  </si>
  <si>
    <t>Ptpn14</t>
  </si>
  <si>
    <t>Rps6ka3</t>
  </si>
  <si>
    <t>Pafah1b1</t>
  </si>
  <si>
    <t>Tmem165</t>
  </si>
  <si>
    <t>Fads1</t>
  </si>
  <si>
    <t>Emc2</t>
  </si>
  <si>
    <t>Trim8</t>
  </si>
  <si>
    <t>Kras</t>
  </si>
  <si>
    <t>Ppp2ca</t>
  </si>
  <si>
    <t>Pcbp1</t>
  </si>
  <si>
    <t>Art3</t>
  </si>
  <si>
    <t>Srrm1</t>
  </si>
  <si>
    <t>Khdc4</t>
  </si>
  <si>
    <t>Pkd2</t>
  </si>
  <si>
    <t>Sema3b</t>
  </si>
  <si>
    <t>Phactr4</t>
  </si>
  <si>
    <t>Mapkapk2</t>
  </si>
  <si>
    <t>Slc7a8</t>
  </si>
  <si>
    <t>Yme1l1</t>
  </si>
  <si>
    <t>Bmpr1a</t>
  </si>
  <si>
    <t>Car12</t>
  </si>
  <si>
    <t>Arl2bp</t>
  </si>
  <si>
    <t>Clip1</t>
  </si>
  <si>
    <t>Fam120a</t>
  </si>
  <si>
    <t>Ppp1r16b</t>
  </si>
  <si>
    <t>U2af2</t>
  </si>
  <si>
    <t>Apbb2</t>
  </si>
  <si>
    <t>Plscr3</t>
  </si>
  <si>
    <t>Slc25a36</t>
  </si>
  <si>
    <t>Nt5e</t>
  </si>
  <si>
    <t>Cldn1</t>
  </si>
  <si>
    <t>Ormdl3</t>
  </si>
  <si>
    <t>Bmp7</t>
  </si>
  <si>
    <t>Ube2q1</t>
  </si>
  <si>
    <t>Tnfaip1</t>
  </si>
  <si>
    <t>Rab10</t>
  </si>
  <si>
    <t>Flnb</t>
  </si>
  <si>
    <t>Calm1</t>
  </si>
  <si>
    <t>Nipsnap2</t>
  </si>
  <si>
    <t>Pdgfra</t>
  </si>
  <si>
    <t>Rbm39</t>
  </si>
  <si>
    <t>Tap2</t>
  </si>
  <si>
    <t>Btg2</t>
  </si>
  <si>
    <t>Cdh11</t>
  </si>
  <si>
    <t>Prrc2b</t>
  </si>
  <si>
    <t>Xrn2</t>
  </si>
  <si>
    <t>Rnf44</t>
  </si>
  <si>
    <t>Osmr</t>
  </si>
  <si>
    <t>Hspa4</t>
  </si>
  <si>
    <t>C77080</t>
  </si>
  <si>
    <t>Tsn</t>
  </si>
  <si>
    <t>Col12a1</t>
  </si>
  <si>
    <t>Rps6</t>
  </si>
  <si>
    <t>Iffo1</t>
  </si>
  <si>
    <t>Ppp2r5c</t>
  </si>
  <si>
    <t>Mmrn2</t>
  </si>
  <si>
    <t>Afap1</t>
  </si>
  <si>
    <t>Purb</t>
  </si>
  <si>
    <t>Tubb2a</t>
  </si>
  <si>
    <t>Ppp1cb</t>
  </si>
  <si>
    <t>Ntn4</t>
  </si>
  <si>
    <t>Plk2</t>
  </si>
  <si>
    <t>Tmem245</t>
  </si>
  <si>
    <t>Lsm14a</t>
  </si>
  <si>
    <t>Ccdc80</t>
  </si>
  <si>
    <t>Ext2</t>
  </si>
  <si>
    <t>Txn1</t>
  </si>
  <si>
    <t>Uaca</t>
  </si>
  <si>
    <t>Plec</t>
  </si>
  <si>
    <t>Zc3h14</t>
  </si>
  <si>
    <t>Ssbp4</t>
  </si>
  <si>
    <t>Spcs3</t>
  </si>
  <si>
    <t>Taok1</t>
  </si>
  <si>
    <t>Chpf2</t>
  </si>
  <si>
    <t>Phactr2</t>
  </si>
  <si>
    <t>Arpc5</t>
  </si>
  <si>
    <t>B230219D22Rik</t>
  </si>
  <si>
    <t>Anp32b</t>
  </si>
  <si>
    <t>Cpne3</t>
  </si>
  <si>
    <t>H3f3a</t>
  </si>
  <si>
    <t>Cr1l</t>
  </si>
  <si>
    <t>Trio</t>
  </si>
  <si>
    <t>Kpnb1</t>
  </si>
  <si>
    <t>Man2a1</t>
  </si>
  <si>
    <t>Arf3</t>
  </si>
  <si>
    <t>Top2b</t>
  </si>
  <si>
    <t>Ctsc</t>
  </si>
  <si>
    <t>Tnrc6b</t>
  </si>
  <si>
    <t>Ppp1cc</t>
  </si>
  <si>
    <t>Ptprg</t>
  </si>
  <si>
    <t>Capzb</t>
  </si>
  <si>
    <t>Chmp2b</t>
  </si>
  <si>
    <t>Kremen1</t>
  </si>
  <si>
    <t>Wls</t>
  </si>
  <si>
    <t>Vwa5a</t>
  </si>
  <si>
    <t>Cyp26b1</t>
  </si>
  <si>
    <t>Flt1</t>
  </si>
  <si>
    <t>Top1mt</t>
  </si>
  <si>
    <t>Eps15</t>
  </si>
  <si>
    <t>Snx5</t>
  </si>
  <si>
    <t>Usf2</t>
  </si>
  <si>
    <t>Rragc</t>
  </si>
  <si>
    <t>Psmb8</t>
  </si>
  <si>
    <t>Kctd12b</t>
  </si>
  <si>
    <t>Ss18</t>
  </si>
  <si>
    <t>Ube2h</t>
  </si>
  <si>
    <t>Lgals9</t>
  </si>
  <si>
    <t>Hnrnpf</t>
  </si>
  <si>
    <t>Mllt6</t>
  </si>
  <si>
    <t>Capza2</t>
  </si>
  <si>
    <t>Ezr</t>
  </si>
  <si>
    <t>Hlx</t>
  </si>
  <si>
    <t>Tead1</t>
  </si>
  <si>
    <t>Lmcd1</t>
  </si>
  <si>
    <t>Ltbp3</t>
  </si>
  <si>
    <t>Cyfip1</t>
  </si>
  <si>
    <t>Capn2</t>
  </si>
  <si>
    <t>Pum1</t>
  </si>
  <si>
    <t>Irgm2</t>
  </si>
  <si>
    <t>Maged2</t>
  </si>
  <si>
    <t>Birc6</t>
  </si>
  <si>
    <t>Cetn3</t>
  </si>
  <si>
    <t>Sorbs3</t>
  </si>
  <si>
    <t>Mbnl2</t>
  </si>
  <si>
    <t>Gpbp1l1</t>
  </si>
  <si>
    <t>Fam168b</t>
  </si>
  <si>
    <t>Cds2</t>
  </si>
  <si>
    <t>Plxnd1</t>
  </si>
  <si>
    <t>Huwe1</t>
  </si>
  <si>
    <t>Cd47</t>
  </si>
  <si>
    <t>Wdr26</t>
  </si>
  <si>
    <t>Lpin2</t>
  </si>
  <si>
    <t>Gdi1</t>
  </si>
  <si>
    <t>Dhx15</t>
  </si>
  <si>
    <t>Fkbp1a</t>
  </si>
  <si>
    <t>Crk</t>
  </si>
  <si>
    <t>Ctsd</t>
  </si>
  <si>
    <t>Arcn1</t>
  </si>
  <si>
    <t>Cnbp</t>
  </si>
  <si>
    <t>Paip1</t>
  </si>
  <si>
    <t>H2afy</t>
  </si>
  <si>
    <t>Ddr1</t>
  </si>
  <si>
    <t>Cdh5</t>
  </si>
  <si>
    <t>Cdc42ep1</t>
  </si>
  <si>
    <t>Mia2</t>
  </si>
  <si>
    <t>Golm1</t>
  </si>
  <si>
    <t>Kdm2a</t>
  </si>
  <si>
    <t>Eif4ebp2</t>
  </si>
  <si>
    <t>Parp4</t>
  </si>
  <si>
    <t>Morf4l1</t>
  </si>
  <si>
    <t>Grn</t>
  </si>
  <si>
    <t>Kctd12</t>
  </si>
  <si>
    <t>Vmp1</t>
  </si>
  <si>
    <t>Sema4a</t>
  </si>
  <si>
    <t>Ppp1r2</t>
  </si>
  <si>
    <t>Slc48a1</t>
  </si>
  <si>
    <t>Dpysl3</t>
  </si>
  <si>
    <t>Fbn1</t>
  </si>
  <si>
    <t>Itga4</t>
  </si>
  <si>
    <t>Ipo7</t>
  </si>
  <si>
    <t>Elk4</t>
  </si>
  <si>
    <t>Cast</t>
  </si>
  <si>
    <t>Arl4c</t>
  </si>
  <si>
    <t>Rab31</t>
  </si>
  <si>
    <t>Pdcd6ip</t>
  </si>
  <si>
    <t>Sorbs2</t>
  </si>
  <si>
    <t>Trpm7</t>
  </si>
  <si>
    <t>Lmna</t>
  </si>
  <si>
    <t>Etf1</t>
  </si>
  <si>
    <t>Spop</t>
  </si>
  <si>
    <t>Spag9</t>
  </si>
  <si>
    <t>Sppl2a</t>
  </si>
  <si>
    <t>Pak1</t>
  </si>
  <si>
    <t>C1qtnf1</t>
  </si>
  <si>
    <t>Lrrc32</t>
  </si>
  <si>
    <t>Arf1</t>
  </si>
  <si>
    <t>Utrn</t>
  </si>
  <si>
    <t>Snrnp70</t>
  </si>
  <si>
    <t>Mtpn</t>
  </si>
  <si>
    <t>Erf</t>
  </si>
  <si>
    <t>Tmpo</t>
  </si>
  <si>
    <t>S100a4</t>
  </si>
  <si>
    <t>Vat1</t>
  </si>
  <si>
    <t>Tmem59</t>
  </si>
  <si>
    <t>Tnks2</t>
  </si>
  <si>
    <t>Cyth4</t>
  </si>
  <si>
    <t>Sh3d19</t>
  </si>
  <si>
    <t>Arhgap23</t>
  </si>
  <si>
    <t>Creb3l2</t>
  </si>
  <si>
    <t>Ubr4</t>
  </si>
  <si>
    <t>Dnajc5</t>
  </si>
  <si>
    <t>Slc44a2</t>
  </si>
  <si>
    <t>Ifngr1</t>
  </si>
  <si>
    <t>Tgfbi</t>
  </si>
  <si>
    <t>Khsrp</t>
  </si>
  <si>
    <t>Pdap1</t>
  </si>
  <si>
    <t>Cfl2</t>
  </si>
  <si>
    <t>Oxr1</t>
  </si>
  <si>
    <t>Hnrnpul2</t>
  </si>
  <si>
    <t>Klf3</t>
  </si>
  <si>
    <t>Shisa3</t>
  </si>
  <si>
    <t>Foxc1</t>
  </si>
  <si>
    <t>Bclaf1</t>
  </si>
  <si>
    <t>Sdc4</t>
  </si>
  <si>
    <t>Arhgap1</t>
  </si>
  <si>
    <t>Eif2s3x</t>
  </si>
  <si>
    <t>Hist1h1c</t>
  </si>
  <si>
    <t>Picalm</t>
  </si>
  <si>
    <t>Brd2</t>
  </si>
  <si>
    <t>Cdc42</t>
  </si>
  <si>
    <t>Vasp</t>
  </si>
  <si>
    <t>Spag7</t>
  </si>
  <si>
    <t>Gna12</t>
  </si>
  <si>
    <t>Man2a2</t>
  </si>
  <si>
    <t>Lima1</t>
  </si>
  <si>
    <t>Srsf9</t>
  </si>
  <si>
    <t>Add3</t>
  </si>
  <si>
    <t>Kmt2e</t>
  </si>
  <si>
    <t>Dock4</t>
  </si>
  <si>
    <t>Sri</t>
  </si>
  <si>
    <t>Irf8</t>
  </si>
  <si>
    <t>Zfp503</t>
  </si>
  <si>
    <t>Eln</t>
  </si>
  <si>
    <t>Alpl</t>
  </si>
  <si>
    <t>Hmgb2</t>
  </si>
  <si>
    <t>Kif1c</t>
  </si>
  <si>
    <t>Cs</t>
  </si>
  <si>
    <t>Akap12</t>
  </si>
  <si>
    <t>Irf2bpl</t>
  </si>
  <si>
    <t>Zeb2</t>
  </si>
  <si>
    <t>Gdf10</t>
  </si>
  <si>
    <t>Csf2ra</t>
  </si>
  <si>
    <t>Nap1l1</t>
  </si>
  <si>
    <t>Ncl</t>
  </si>
  <si>
    <t>Sulf1</t>
  </si>
  <si>
    <t>H2-DMb1</t>
  </si>
  <si>
    <t>Map7d1</t>
  </si>
  <si>
    <t>Ywhag</t>
  </si>
  <si>
    <t>Fam3c</t>
  </si>
  <si>
    <t>Itga6</t>
  </si>
  <si>
    <t>Lzts3</t>
  </si>
  <si>
    <t>Steap2</t>
  </si>
  <si>
    <t>C1ra</t>
  </si>
  <si>
    <t>Zmiz1</t>
  </si>
  <si>
    <t>Efnb1</t>
  </si>
  <si>
    <t>Mir22hg</t>
  </si>
  <si>
    <t>Fcho2</t>
  </si>
  <si>
    <t>Ogt</t>
  </si>
  <si>
    <t>Pdk2</t>
  </si>
  <si>
    <t>Myo1c</t>
  </si>
  <si>
    <t>Mcl1</t>
  </si>
  <si>
    <t>Arhgef2</t>
  </si>
  <si>
    <t>Ralb</t>
  </si>
  <si>
    <t>Akt1</t>
  </si>
  <si>
    <t>Lrp1</t>
  </si>
  <si>
    <t>Nedd9</t>
  </si>
  <si>
    <t>Asah1</t>
  </si>
  <si>
    <t>Wdfy3</t>
  </si>
  <si>
    <t>Pcna</t>
  </si>
  <si>
    <t>Anp32a</t>
  </si>
  <si>
    <t>Srgap2</t>
  </si>
  <si>
    <t>Bicc1</t>
  </si>
  <si>
    <t>Tgfbr3</t>
  </si>
  <si>
    <t>Ets2</t>
  </si>
  <si>
    <t>Ehd4</t>
  </si>
  <si>
    <t>Ndrg1</t>
  </si>
  <si>
    <t>Cyyr1</t>
  </si>
  <si>
    <t>Actr3</t>
  </si>
  <si>
    <t>Lcp1</t>
  </si>
  <si>
    <t>Rasl11a</t>
  </si>
  <si>
    <t>Dcdc2a</t>
  </si>
  <si>
    <t>Cdv3</t>
  </si>
  <si>
    <t>Ctdsp2</t>
  </si>
  <si>
    <t>Tmem184b</t>
  </si>
  <si>
    <t>Hnrnpd</t>
  </si>
  <si>
    <t>Tcim</t>
  </si>
  <si>
    <t>Hnrnpdl</t>
  </si>
  <si>
    <t>Net1</t>
  </si>
  <si>
    <t>Fgfr1</t>
  </si>
  <si>
    <t>Ifitm3</t>
  </si>
  <si>
    <t>Lama5</t>
  </si>
  <si>
    <t>Gadd45b</t>
  </si>
  <si>
    <t>P2rx4</t>
  </si>
  <si>
    <t>Ginm1</t>
  </si>
  <si>
    <t>Rap1b</t>
  </si>
  <si>
    <t>Pcolce</t>
  </si>
  <si>
    <t>Cdc14a</t>
  </si>
  <si>
    <t>Cirbp</t>
  </si>
  <si>
    <t>Ptbp3</t>
  </si>
  <si>
    <t>Arhgef18</t>
  </si>
  <si>
    <t>Ces1g</t>
  </si>
  <si>
    <t>Slc31a2</t>
  </si>
  <si>
    <t>Lmo7</t>
  </si>
  <si>
    <t>Arhgdia</t>
  </si>
  <si>
    <t>Trim35</t>
  </si>
  <si>
    <t>Arglu1</t>
  </si>
  <si>
    <t>Lipa</t>
  </si>
  <si>
    <t>Snhg11</t>
  </si>
  <si>
    <t>Atxn2l</t>
  </si>
  <si>
    <t>Robo2</t>
  </si>
  <si>
    <t>Ttyh3</t>
  </si>
  <si>
    <t>Nde1</t>
  </si>
  <si>
    <t>Oaz2</t>
  </si>
  <si>
    <t>Plin3</t>
  </si>
  <si>
    <t>Pamr1</t>
  </si>
  <si>
    <t>Irgm1</t>
  </si>
  <si>
    <t>Cbx6</t>
  </si>
  <si>
    <t>Cd151</t>
  </si>
  <si>
    <t>Zfand5</t>
  </si>
  <si>
    <t>Lamc1</t>
  </si>
  <si>
    <t>Kctd17</t>
  </si>
  <si>
    <t>Elmo2</t>
  </si>
  <si>
    <t>Srsf1</t>
  </si>
  <si>
    <t>Marcksl1</t>
  </si>
  <si>
    <t>Hprt</t>
  </si>
  <si>
    <t>Cd38</t>
  </si>
  <si>
    <t>Setd7</t>
  </si>
  <si>
    <t>Ddn</t>
  </si>
  <si>
    <t>Piezo1</t>
  </si>
  <si>
    <t>Dync1i2</t>
  </si>
  <si>
    <t>R3hdml</t>
  </si>
  <si>
    <t>Selenof</t>
  </si>
  <si>
    <t>Elovl5</t>
  </si>
  <si>
    <t>Il10rb</t>
  </si>
  <si>
    <t>Schip1</t>
  </si>
  <si>
    <t>Nr2f2</t>
  </si>
  <si>
    <t>Card10</t>
  </si>
  <si>
    <t>H1f0</t>
  </si>
  <si>
    <t>Pnisr</t>
  </si>
  <si>
    <t>Ptp4a2</t>
  </si>
  <si>
    <t>Fkbp9</t>
  </si>
  <si>
    <t>Cpd</t>
  </si>
  <si>
    <t>Mertk</t>
  </si>
  <si>
    <t>Adam9</t>
  </si>
  <si>
    <t>Tmem123</t>
  </si>
  <si>
    <t>Fermt2</t>
  </si>
  <si>
    <t>Ctnnb1</t>
  </si>
  <si>
    <t>R3hdm4</t>
  </si>
  <si>
    <t>Agpat1</t>
  </si>
  <si>
    <t>Rnf213</t>
  </si>
  <si>
    <t>Rbbp4</t>
  </si>
  <si>
    <t>Aqp6</t>
  </si>
  <si>
    <t>Osbpl5</t>
  </si>
  <si>
    <t>Eml1</t>
  </si>
  <si>
    <t>Mme</t>
  </si>
  <si>
    <t>Pnrc2</t>
  </si>
  <si>
    <t>Nebl</t>
  </si>
  <si>
    <t>Thbs1</t>
  </si>
  <si>
    <t>Tm4sf1</t>
  </si>
  <si>
    <t>Efhd2</t>
  </si>
  <si>
    <t>Cnn3</t>
  </si>
  <si>
    <t>Ywhab</t>
  </si>
  <si>
    <t>Slc7a9</t>
  </si>
  <si>
    <t>Gprc5c</t>
  </si>
  <si>
    <t>Tpm3</t>
  </si>
  <si>
    <t>Rpl10-ps3</t>
  </si>
  <si>
    <t>Caprin1</t>
  </si>
  <si>
    <t>Ntrk3</t>
  </si>
  <si>
    <t>Rsrp1</t>
  </si>
  <si>
    <t>Lamb1</t>
  </si>
  <si>
    <t>Leprot</t>
  </si>
  <si>
    <t>Csde1</t>
  </si>
  <si>
    <t>Cd81</t>
  </si>
  <si>
    <t>Cd164</t>
  </si>
  <si>
    <t>Pxdn</t>
  </si>
  <si>
    <t>Gpsm3</t>
  </si>
  <si>
    <t>Inf2</t>
  </si>
  <si>
    <t>Nfat5</t>
  </si>
  <si>
    <t>Rpl9-ps6</t>
  </si>
  <si>
    <t>Slc39a1</t>
  </si>
  <si>
    <t>Sema3f</t>
  </si>
  <si>
    <t>Igf2r</t>
  </si>
  <si>
    <t>Cdc42bpb</t>
  </si>
  <si>
    <t>Rbms1</t>
  </si>
  <si>
    <t>Slc25a4</t>
  </si>
  <si>
    <t>Crb2</t>
  </si>
  <si>
    <t>Golim4</t>
  </si>
  <si>
    <t>Sptlc2</t>
  </si>
  <si>
    <t>Cdkn1b</t>
  </si>
  <si>
    <t>Parva</t>
  </si>
  <si>
    <t>Ctnna1</t>
  </si>
  <si>
    <t>Rcn2</t>
  </si>
  <si>
    <t>Rab12</t>
  </si>
  <si>
    <t>Npl</t>
  </si>
  <si>
    <t>Amotl2</t>
  </si>
  <si>
    <t>Agtr1a</t>
  </si>
  <si>
    <t>Son</t>
  </si>
  <si>
    <t>Myadm</t>
  </si>
  <si>
    <t>Tmem106a</t>
  </si>
  <si>
    <t>Fnbp1</t>
  </si>
  <si>
    <t>Irf1</t>
  </si>
  <si>
    <t>Thsd7a</t>
  </si>
  <si>
    <t>Ppp1r9b</t>
  </si>
  <si>
    <t>Plxdc2</t>
  </si>
  <si>
    <t>Colec12</t>
  </si>
  <si>
    <t>Fndc3b</t>
  </si>
  <si>
    <t>Leng8</t>
  </si>
  <si>
    <t>Arhgap29</t>
  </si>
  <si>
    <t>Ehd2</t>
  </si>
  <si>
    <t>Lhfp</t>
  </si>
  <si>
    <t>Sema3e</t>
  </si>
  <si>
    <t>Prpf8</t>
  </si>
  <si>
    <t>Tspan15</t>
  </si>
  <si>
    <t>Arvcf</t>
  </si>
  <si>
    <t>Cd2ap</t>
  </si>
  <si>
    <t>Ucp2</t>
  </si>
  <si>
    <t>Ddx17</t>
  </si>
  <si>
    <t>Eif3m</t>
  </si>
  <si>
    <t>Stat3</t>
  </si>
  <si>
    <t>Cfl1</t>
  </si>
  <si>
    <t>Efnb2</t>
  </si>
  <si>
    <t>Fga</t>
  </si>
  <si>
    <t>Plekhg1</t>
  </si>
  <si>
    <t>Gucy1a1</t>
  </si>
  <si>
    <t>Coro1a</t>
  </si>
  <si>
    <t>Tnfaip2</t>
  </si>
  <si>
    <t>Dazap2</t>
  </si>
  <si>
    <t>Eif4a2</t>
  </si>
  <si>
    <t>Ifitm2</t>
  </si>
  <si>
    <t>Tmem150c</t>
  </si>
  <si>
    <t>Adgrf5</t>
  </si>
  <si>
    <t>Il6st</t>
  </si>
  <si>
    <t>Csrp1</t>
  </si>
  <si>
    <t>St3gal6</t>
  </si>
  <si>
    <t>Ywhaz</t>
  </si>
  <si>
    <t>Emp3</t>
  </si>
  <si>
    <t>Acss1</t>
  </si>
  <si>
    <t>Tmbim1</t>
  </si>
  <si>
    <t>Mmp23</t>
  </si>
  <si>
    <t>Pdcd4</t>
  </si>
  <si>
    <t>Mafb</t>
  </si>
  <si>
    <t>Slc12a2</t>
  </si>
  <si>
    <t>Mbnl1</t>
  </si>
  <si>
    <t>Hmgb1</t>
  </si>
  <si>
    <t>Samhd1</t>
  </si>
  <si>
    <t>Spon1</t>
  </si>
  <si>
    <t>Serpinb6a</t>
  </si>
  <si>
    <t>Ptprd</t>
  </si>
  <si>
    <t>Ets1</t>
  </si>
  <si>
    <t>Nfkbia</t>
  </si>
  <si>
    <t>Pea15a</t>
  </si>
  <si>
    <t>Idh1</t>
  </si>
  <si>
    <t>Hyou1</t>
  </si>
  <si>
    <t>Slc43a2</t>
  </si>
  <si>
    <t>Mcam</t>
  </si>
  <si>
    <t>Scarb2</t>
  </si>
  <si>
    <t>Vcl</t>
  </si>
  <si>
    <t>Mprip</t>
  </si>
  <si>
    <t>Rbpms</t>
  </si>
  <si>
    <t>Dab2</t>
  </si>
  <si>
    <t>Rhpn1</t>
  </si>
  <si>
    <t>Eng</t>
  </si>
  <si>
    <t>Ptma</t>
  </si>
  <si>
    <t>F11r</t>
  </si>
  <si>
    <t>Twsg1</t>
  </si>
  <si>
    <t>Rnase4</t>
  </si>
  <si>
    <t>Palld</t>
  </si>
  <si>
    <t>Slc7a7</t>
  </si>
  <si>
    <t>Arhgef17</t>
  </si>
  <si>
    <t>Tpp1</t>
  </si>
  <si>
    <t>Plpp3</t>
  </si>
  <si>
    <t>Rps23</t>
  </si>
  <si>
    <t>Lnpep</t>
  </si>
  <si>
    <t>Hnrnpu</t>
  </si>
  <si>
    <t>Cdc42se2</t>
  </si>
  <si>
    <t>Aopep</t>
  </si>
  <si>
    <t>Chd4</t>
  </si>
  <si>
    <t>Pls3</t>
  </si>
  <si>
    <t>Lasp1</t>
  </si>
  <si>
    <t>St3gal1</t>
  </si>
  <si>
    <t>Itm2b</t>
  </si>
  <si>
    <t>Prkar1a</t>
  </si>
  <si>
    <t>Dusp1</t>
  </si>
  <si>
    <t>Emilin1</t>
  </si>
  <si>
    <t>Aebp1</t>
  </si>
  <si>
    <t>Rhoa</t>
  </si>
  <si>
    <t>Srsf2</t>
  </si>
  <si>
    <t>Exoc3l2</t>
  </si>
  <si>
    <t>Egfl7</t>
  </si>
  <si>
    <t>Pabpc1</t>
  </si>
  <si>
    <t>Laptm5</t>
  </si>
  <si>
    <t>Arpc1b</t>
  </si>
  <si>
    <t>Serping1</t>
  </si>
  <si>
    <t>Lgals1</t>
  </si>
  <si>
    <t>Mxra8</t>
  </si>
  <si>
    <t>Cp</t>
  </si>
  <si>
    <t>Tubb5</t>
  </si>
  <si>
    <t>Tyrobp</t>
  </si>
  <si>
    <t>Tnc</t>
  </si>
  <si>
    <t>Mpeg1</t>
  </si>
  <si>
    <t>Cygb</t>
  </si>
  <si>
    <t>Crip1</t>
  </si>
  <si>
    <t>Tagln</t>
  </si>
  <si>
    <t>Tgm2</t>
  </si>
  <si>
    <t>Tuba1b</t>
  </si>
  <si>
    <t>Tuba1a</t>
  </si>
  <si>
    <t>Igha</t>
  </si>
  <si>
    <t>Tnfrsf12a</t>
  </si>
  <si>
    <t>Cpe</t>
  </si>
  <si>
    <t>Marcks</t>
  </si>
  <si>
    <t>Spns2</t>
  </si>
  <si>
    <t>C1qb</t>
  </si>
  <si>
    <t>Litaf</t>
  </si>
  <si>
    <t>Vcam1</t>
  </si>
  <si>
    <t>C1qa</t>
  </si>
  <si>
    <t>Cfh</t>
  </si>
  <si>
    <t>Rtn4</t>
  </si>
  <si>
    <t>Anxa5</t>
  </si>
  <si>
    <t>Rps29</t>
  </si>
  <si>
    <t>Gas6</t>
  </si>
  <si>
    <t>Mmp2</t>
  </si>
  <si>
    <t>Junb</t>
  </si>
  <si>
    <t>Cx3cl1</t>
  </si>
  <si>
    <t>Anxa2</t>
  </si>
  <si>
    <t>Cd52</t>
  </si>
  <si>
    <t>Zfp36l1</t>
  </si>
  <si>
    <t>Gadd45a</t>
  </si>
  <si>
    <t>Igfbp7</t>
  </si>
  <si>
    <t>Egr1</t>
  </si>
  <si>
    <t>Itgb5</t>
  </si>
  <si>
    <t>Cyp1b1</t>
  </si>
  <si>
    <t>Msn</t>
  </si>
  <si>
    <t>H2-K1</t>
  </si>
  <si>
    <t>Col18a1</t>
  </si>
  <si>
    <t>Col4a2</t>
  </si>
  <si>
    <t>Ctss</t>
  </si>
  <si>
    <t>Prss23</t>
  </si>
  <si>
    <t>F2r</t>
  </si>
  <si>
    <t>Lgals3bp</t>
  </si>
  <si>
    <t>Tagln2</t>
  </si>
  <si>
    <t>Axl</t>
  </si>
  <si>
    <t>H2-Eb1</t>
  </si>
  <si>
    <t>Tpm4</t>
  </si>
  <si>
    <t>Tsc22d1</t>
  </si>
  <si>
    <t>Col3a1</t>
  </si>
  <si>
    <t>S100a6</t>
  </si>
  <si>
    <t>Fn1</t>
  </si>
  <si>
    <t>Gsta2</t>
  </si>
  <si>
    <t>Igfbp2</t>
  </si>
  <si>
    <t>Myl12a</t>
  </si>
  <si>
    <t>Timp2</t>
  </si>
  <si>
    <t>S100a11</t>
  </si>
  <si>
    <t>H2-Aa</t>
  </si>
  <si>
    <t>Tpm1</t>
  </si>
  <si>
    <t>Col4a1</t>
  </si>
  <si>
    <t>Cd74</t>
  </si>
  <si>
    <t>Anxa3</t>
  </si>
  <si>
    <t>Anxa1</t>
  </si>
  <si>
    <t>Mt2</t>
  </si>
  <si>
    <t>H2-Ab1</t>
  </si>
  <si>
    <t>Itgb1</t>
  </si>
  <si>
    <t>Actb</t>
  </si>
  <si>
    <t>Tmsb4x</t>
  </si>
  <si>
    <t>Col1a1</t>
  </si>
  <si>
    <t>Npnt</t>
  </si>
  <si>
    <t>Apoe</t>
  </si>
  <si>
    <t>C3</t>
  </si>
  <si>
    <t>Myh9</t>
  </si>
  <si>
    <t>Slc6a6</t>
  </si>
  <si>
    <t>Col1a2</t>
  </si>
  <si>
    <t>B2m</t>
  </si>
  <si>
    <t>Bgn</t>
  </si>
  <si>
    <t>Dock8</t>
  </si>
  <si>
    <t>Vim</t>
  </si>
  <si>
    <t>Nupr1</t>
  </si>
  <si>
    <t>Mgp</t>
  </si>
  <si>
    <t>Sparc</t>
  </si>
  <si>
    <t>Lyz2</t>
  </si>
  <si>
    <t>Nphs2</t>
  </si>
  <si>
    <t>Spp1</t>
  </si>
  <si>
    <t>Atxn7l3b</t>
  </si>
  <si>
    <t>Scfd1</t>
  </si>
  <si>
    <t>Tob1</t>
  </si>
  <si>
    <t>Rnf14</t>
  </si>
  <si>
    <t>Sf3b1</t>
  </si>
  <si>
    <t>Anp32e</t>
  </si>
  <si>
    <t>Map4k4</t>
  </si>
  <si>
    <t>Gatd3a</t>
  </si>
  <si>
    <t>Adgrl2</t>
  </si>
  <si>
    <t>Abhd17c</t>
  </si>
  <si>
    <t>Mtdh</t>
  </si>
  <si>
    <t>Dusp6</t>
  </si>
  <si>
    <t>Atp2a2</t>
  </si>
  <si>
    <t>Slc25a10</t>
  </si>
  <si>
    <t>Tbc1d13</t>
  </si>
  <si>
    <t>Snx9</t>
  </si>
  <si>
    <t>Cd300lg</t>
  </si>
  <si>
    <t>Gadd45gip1</t>
  </si>
  <si>
    <t>Sh3glb1</t>
  </si>
  <si>
    <t>Mtch1</t>
  </si>
  <si>
    <t>Pon2</t>
  </si>
  <si>
    <t>Seh1l</t>
  </si>
  <si>
    <t>Naa38</t>
  </si>
  <si>
    <t>Lrrc8d</t>
  </si>
  <si>
    <t>Ecm1</t>
  </si>
  <si>
    <t>Vapb</t>
  </si>
  <si>
    <t>Thrap3</t>
  </si>
  <si>
    <t>Dync1li2</t>
  </si>
  <si>
    <t>Ssr1</t>
  </si>
  <si>
    <t>Tmem248</t>
  </si>
  <si>
    <t>Sigirr</t>
  </si>
  <si>
    <t>Gcgr</t>
  </si>
  <si>
    <t>Tnpo1</t>
  </si>
  <si>
    <t>Stx7</t>
  </si>
  <si>
    <t>Mrps33</t>
  </si>
  <si>
    <t>Slc9a8</t>
  </si>
  <si>
    <t>Esyt1</t>
  </si>
  <si>
    <t>Wdr1</t>
  </si>
  <si>
    <t>Ireb2</t>
  </si>
  <si>
    <t>Rab6a</t>
  </si>
  <si>
    <t>Tnfsf12</t>
  </si>
  <si>
    <t>Kazn</t>
  </si>
  <si>
    <t>Lman1</t>
  </si>
  <si>
    <t>Ifrd2</t>
  </si>
  <si>
    <t>Adamts5</t>
  </si>
  <si>
    <t>Srsf11</t>
  </si>
  <si>
    <t>Optn</t>
  </si>
  <si>
    <t>Ube2b</t>
  </si>
  <si>
    <t>Cflar</t>
  </si>
  <si>
    <t>Pa2g4</t>
  </si>
  <si>
    <t>Ybx3</t>
  </si>
  <si>
    <t>Rab5b</t>
  </si>
  <si>
    <t>Acmsd</t>
  </si>
  <si>
    <t>Gas5</t>
  </si>
  <si>
    <t>Scpep1</t>
  </si>
  <si>
    <t>Syncrip</t>
  </si>
  <si>
    <t>Nabp1</t>
  </si>
  <si>
    <t>Ncoa7</t>
  </si>
  <si>
    <t>Sh3gl1</t>
  </si>
  <si>
    <t>Vezf1</t>
  </si>
  <si>
    <t>Sparcl1</t>
  </si>
  <si>
    <t>Ptprf</t>
  </si>
  <si>
    <t>Emcn</t>
  </si>
  <si>
    <t>Extl3</t>
  </si>
  <si>
    <t>Yipf4</t>
  </si>
  <si>
    <t>Trappc6b</t>
  </si>
  <si>
    <t>Vps8</t>
  </si>
  <si>
    <t>Prelp</t>
  </si>
  <si>
    <t>Mbd2</t>
  </si>
  <si>
    <t>Ptbp1</t>
  </si>
  <si>
    <t>Copa</t>
  </si>
  <si>
    <t>Itga1</t>
  </si>
  <si>
    <t>Slc22a2</t>
  </si>
  <si>
    <t>Polr2i</t>
  </si>
  <si>
    <t>Slmap</t>
  </si>
  <si>
    <t>Gpr146</t>
  </si>
  <si>
    <t>Btbd7</t>
  </si>
  <si>
    <t>Car15</t>
  </si>
  <si>
    <t>Ppp6r3</t>
  </si>
  <si>
    <t>Kif1b</t>
  </si>
  <si>
    <t>Mdm2</t>
  </si>
  <si>
    <t>Hdgf</t>
  </si>
  <si>
    <t>Pi4ka</t>
  </si>
  <si>
    <t>Rasip1</t>
  </si>
  <si>
    <t>Ubald2</t>
  </si>
  <si>
    <t>Ankrd13a</t>
  </si>
  <si>
    <t>Dcxr</t>
  </si>
  <si>
    <t>Smg1</t>
  </si>
  <si>
    <t>Tln1</t>
  </si>
  <si>
    <t>Eif5</t>
  </si>
  <si>
    <t>Ipo8</t>
  </si>
  <si>
    <t>Chchd7</t>
  </si>
  <si>
    <t>Khdrbs1</t>
  </si>
  <si>
    <t>Tm9sf3</t>
  </si>
  <si>
    <t>Hnrnph2</t>
  </si>
  <si>
    <t>Sel1l</t>
  </si>
  <si>
    <t>Ggact</t>
  </si>
  <si>
    <t>Prrc2a</t>
  </si>
  <si>
    <t>Sec63</t>
  </si>
  <si>
    <t>Arhgef10l</t>
  </si>
  <si>
    <t>Cebpzos</t>
  </si>
  <si>
    <t>Vps35</t>
  </si>
  <si>
    <t>Hexb</t>
  </si>
  <si>
    <t>Cyb5b</t>
  </si>
  <si>
    <t>G3bp2</t>
  </si>
  <si>
    <t>Map4k3</t>
  </si>
  <si>
    <t>Tkt</t>
  </si>
  <si>
    <t>Adgrl4</t>
  </si>
  <si>
    <t>Coa3</t>
  </si>
  <si>
    <t>Tcf12</t>
  </si>
  <si>
    <t>Bzw1</t>
  </si>
  <si>
    <t>Hnrnph1</t>
  </si>
  <si>
    <t>Sfrp2</t>
  </si>
  <si>
    <t>Foxo1</t>
  </si>
  <si>
    <t>Clmn</t>
  </si>
  <si>
    <t>Msl1</t>
  </si>
  <si>
    <t>Pm20d1</t>
  </si>
  <si>
    <t>Aqp2</t>
  </si>
  <si>
    <t>Dnajc8</t>
  </si>
  <si>
    <t>Dnm1l</t>
  </si>
  <si>
    <t>Adcy6</t>
  </si>
  <si>
    <t>Acox3</t>
  </si>
  <si>
    <t>Skap2</t>
  </si>
  <si>
    <t>Slc3a2</t>
  </si>
  <si>
    <t>Cenpb</t>
  </si>
  <si>
    <t>Gcdh</t>
  </si>
  <si>
    <t>Sat1</t>
  </si>
  <si>
    <t>Pcp4l1</t>
  </si>
  <si>
    <t>Hmgcs1</t>
  </si>
  <si>
    <t>Usp14</t>
  </si>
  <si>
    <t>Gabarapl2</t>
  </si>
  <si>
    <t>Wsb1</t>
  </si>
  <si>
    <t>Rtl8a</t>
  </si>
  <si>
    <t>Ehhadh</t>
  </si>
  <si>
    <t>Atn1</t>
  </si>
  <si>
    <t>Cth</t>
  </si>
  <si>
    <t>Slc6a8</t>
  </si>
  <si>
    <t>Clec2d</t>
  </si>
  <si>
    <t>Rab21</t>
  </si>
  <si>
    <t>Dlc1</t>
  </si>
  <si>
    <t>Nono</t>
  </si>
  <si>
    <t>Snx27</t>
  </si>
  <si>
    <t>Srgn</t>
  </si>
  <si>
    <t>Pbxip1</t>
  </si>
  <si>
    <t>Ak4</t>
  </si>
  <si>
    <t>Ninj1</t>
  </si>
  <si>
    <t>Fgf1</t>
  </si>
  <si>
    <t>Gpihbp1</t>
  </si>
  <si>
    <t>Agap1</t>
  </si>
  <si>
    <t>Gstk1</t>
  </si>
  <si>
    <t>Hnrnpm</t>
  </si>
  <si>
    <t>Car14</t>
  </si>
  <si>
    <t>Insrr</t>
  </si>
  <si>
    <t>Pitpna</t>
  </si>
  <si>
    <t>Tomm5</t>
  </si>
  <si>
    <t>Inppl1</t>
  </si>
  <si>
    <t>Kmt5a</t>
  </si>
  <si>
    <t>Lsm7</t>
  </si>
  <si>
    <t>Nudt8</t>
  </si>
  <si>
    <t>Scd2</t>
  </si>
  <si>
    <t>Eid1</t>
  </si>
  <si>
    <t>Rras</t>
  </si>
  <si>
    <t>Atp13a3</t>
  </si>
  <si>
    <t>Macrod1</t>
  </si>
  <si>
    <t>Gnpda1</t>
  </si>
  <si>
    <t>Npr1</t>
  </si>
  <si>
    <t>Tmigd1</t>
  </si>
  <si>
    <t>Maea</t>
  </si>
  <si>
    <t>Itprid2</t>
  </si>
  <si>
    <t>Cdk11b</t>
  </si>
  <si>
    <t>Gimap4</t>
  </si>
  <si>
    <t>Zswim8</t>
  </si>
  <si>
    <t>Hes1</t>
  </si>
  <si>
    <t>Ube2l3</t>
  </si>
  <si>
    <t>Pcnp</t>
  </si>
  <si>
    <t>Nr1d1</t>
  </si>
  <si>
    <t>Pvalb</t>
  </si>
  <si>
    <t>Rpl10</t>
  </si>
  <si>
    <t>Xylb</t>
  </si>
  <si>
    <t>Dnajc13</t>
  </si>
  <si>
    <t>Lifr</t>
  </si>
  <si>
    <t>Ank3</t>
  </si>
  <si>
    <t>Ncstn</t>
  </si>
  <si>
    <t>Supt4a</t>
  </si>
  <si>
    <t>Slc2a2</t>
  </si>
  <si>
    <t>Ghr</t>
  </si>
  <si>
    <t>Retsat</t>
  </si>
  <si>
    <t>Fmc1</t>
  </si>
  <si>
    <t>Tmem140</t>
  </si>
  <si>
    <t>Lims2</t>
  </si>
  <si>
    <t>Scarf2</t>
  </si>
  <si>
    <t>Bdh1</t>
  </si>
  <si>
    <t>Mrps7</t>
  </si>
  <si>
    <t>Klf2</t>
  </si>
  <si>
    <t>Plin2</t>
  </si>
  <si>
    <t>Ece1</t>
  </si>
  <si>
    <t>Cideb</t>
  </si>
  <si>
    <t>Epb41</t>
  </si>
  <si>
    <t>2310009A05Rik</t>
  </si>
  <si>
    <t>Anapc5</t>
  </si>
  <si>
    <t>Copb1</t>
  </si>
  <si>
    <t>Ubap2l</t>
  </si>
  <si>
    <t>Tmed7</t>
  </si>
  <si>
    <t>Galns</t>
  </si>
  <si>
    <t>Vamp3</t>
  </si>
  <si>
    <t>Cldn5</t>
  </si>
  <si>
    <t>Cdh1</t>
  </si>
  <si>
    <t>Spink8</t>
  </si>
  <si>
    <t>Car2</t>
  </si>
  <si>
    <t>Klf15</t>
  </si>
  <si>
    <t>Pde2a</t>
  </si>
  <si>
    <t>Camk1</t>
  </si>
  <si>
    <t>Iars2</t>
  </si>
  <si>
    <t>Sumf1</t>
  </si>
  <si>
    <t>Ndufaf8</t>
  </si>
  <si>
    <t>Rgs5</t>
  </si>
  <si>
    <t>Slc29a1</t>
  </si>
  <si>
    <t>Iqsec1</t>
  </si>
  <si>
    <t>Hsd11b2</t>
  </si>
  <si>
    <t>Crot</t>
  </si>
  <si>
    <t>Hba-a1</t>
  </si>
  <si>
    <t>Itga8</t>
  </si>
  <si>
    <t>Gabarapl1</t>
  </si>
  <si>
    <t>Aldob</t>
  </si>
  <si>
    <t>Phyh</t>
  </si>
  <si>
    <t>Upb1</t>
  </si>
  <si>
    <t>Idh2</t>
  </si>
  <si>
    <t>Acox1</t>
  </si>
  <si>
    <t>Galnt11</t>
  </si>
  <si>
    <t>Prodh</t>
  </si>
  <si>
    <t>Rhbg</t>
  </si>
  <si>
    <t>Calb1</t>
  </si>
  <si>
    <t>BC024386</t>
  </si>
  <si>
    <t>Aldh6a1</t>
  </si>
  <si>
    <t>Tstd1</t>
  </si>
  <si>
    <t>Smpdl3a</t>
  </si>
  <si>
    <t>Sucnr1</t>
  </si>
  <si>
    <t>Sephs2</t>
  </si>
  <si>
    <t>Glyat</t>
  </si>
  <si>
    <t>Rgl1</t>
  </si>
  <si>
    <t>H2-Q6</t>
  </si>
  <si>
    <t>Dpep1</t>
  </si>
  <si>
    <t>Abat</t>
  </si>
  <si>
    <t>Tmem229a</t>
  </si>
  <si>
    <t>Paqr7</t>
  </si>
  <si>
    <t>Slc5a2</t>
  </si>
  <si>
    <t>Sdhb</t>
  </si>
  <si>
    <t>Mthfd1</t>
  </si>
  <si>
    <t>Tln2</t>
  </si>
  <si>
    <t>Mdh1</t>
  </si>
  <si>
    <t>Tmem52b</t>
  </si>
  <si>
    <t>Pcca</t>
  </si>
  <si>
    <t>Kmo</t>
  </si>
  <si>
    <t>Hadh</t>
  </si>
  <si>
    <t>Gas2</t>
  </si>
  <si>
    <t>Gk</t>
  </si>
  <si>
    <t>Aspa</t>
  </si>
  <si>
    <t>Mpc1</t>
  </si>
  <si>
    <t>Chpt1</t>
  </si>
  <si>
    <t>Sord</t>
  </si>
  <si>
    <t>Mccc1</t>
  </si>
  <si>
    <t>Fbln5</t>
  </si>
  <si>
    <t>Fdx1</t>
  </si>
  <si>
    <t>Cubn</t>
  </si>
  <si>
    <t>Pmpcb</t>
  </si>
  <si>
    <t>Pbld1</t>
  </si>
  <si>
    <t>Dbp</t>
  </si>
  <si>
    <t>Ogdh</t>
  </si>
  <si>
    <t>Vdr</t>
  </si>
  <si>
    <t>Fbp1</t>
  </si>
  <si>
    <t>Slc47a1</t>
  </si>
  <si>
    <t>Slc25a5</t>
  </si>
  <si>
    <t>Aldh2</t>
  </si>
  <si>
    <t>Me1</t>
  </si>
  <si>
    <t>Slc22a12</t>
  </si>
  <si>
    <t>Kyat1</t>
  </si>
  <si>
    <t>Gm44386</t>
  </si>
  <si>
    <t>Nit1</t>
  </si>
  <si>
    <t>Id1</t>
  </si>
  <si>
    <t>Slc22a5</t>
  </si>
  <si>
    <t>Macrod2</t>
  </si>
  <si>
    <t>Id2</t>
  </si>
  <si>
    <t>Mettl7a1</t>
  </si>
  <si>
    <t>Shmt2</t>
  </si>
  <si>
    <t>Ccs</t>
  </si>
  <si>
    <t>mt-Nd3</t>
  </si>
  <si>
    <t>Ndrg2</t>
  </si>
  <si>
    <t>1810059H22Rik</t>
  </si>
  <si>
    <t>Atp5b</t>
  </si>
  <si>
    <t>Smim4</t>
  </si>
  <si>
    <t>Abhd14b</t>
  </si>
  <si>
    <t>C1qtnf3</t>
  </si>
  <si>
    <t>Hpn</t>
  </si>
  <si>
    <t>Fmo1</t>
  </si>
  <si>
    <t>Oxct1</t>
  </si>
  <si>
    <t>Aass</t>
  </si>
  <si>
    <t>4931406C07Rik</t>
  </si>
  <si>
    <t>Dhcr24</t>
  </si>
  <si>
    <t>Gcnt1</t>
  </si>
  <si>
    <t>Sdha</t>
  </si>
  <si>
    <t>Mrpl52</t>
  </si>
  <si>
    <t>Hmox1</t>
  </si>
  <si>
    <t>Ccl9</t>
  </si>
  <si>
    <t>Aprt</t>
  </si>
  <si>
    <t>Cfi</t>
  </si>
  <si>
    <t>Rpl18a</t>
  </si>
  <si>
    <t>Ppib</t>
  </si>
  <si>
    <t>Anxa6</t>
  </si>
  <si>
    <t>Cd68</t>
  </si>
  <si>
    <t>Bspry</t>
  </si>
  <si>
    <t>Rps13</t>
  </si>
  <si>
    <t>Socs3</t>
  </si>
  <si>
    <t>Eef1g</t>
  </si>
  <si>
    <t>Myl6</t>
  </si>
  <si>
    <t>Nckap1l</t>
  </si>
  <si>
    <t>Mrpl33</t>
  </si>
  <si>
    <t>Rps3</t>
  </si>
  <si>
    <t>Mgl2</t>
  </si>
  <si>
    <t>Rpl15</t>
  </si>
  <si>
    <t>Lox</t>
  </si>
  <si>
    <t>Nsa2</t>
  </si>
  <si>
    <t>Gm43305</t>
  </si>
  <si>
    <t>Serpina1a</t>
  </si>
  <si>
    <t>Cldn3</t>
  </si>
  <si>
    <t>Hspb8</t>
  </si>
  <si>
    <t>Rpl32</t>
  </si>
  <si>
    <t>Psme1</t>
  </si>
  <si>
    <t>Maged1</t>
  </si>
  <si>
    <t>Cdkn1a</t>
  </si>
  <si>
    <t>Plp2</t>
  </si>
  <si>
    <t>Itgb2</t>
  </si>
  <si>
    <t>Rgs10</t>
  </si>
  <si>
    <t>Slc7a2</t>
  </si>
  <si>
    <t>Cmtm3</t>
  </si>
  <si>
    <t>Rpl19</t>
  </si>
  <si>
    <t>Nbl1</t>
  </si>
  <si>
    <t>Arrb2</t>
  </si>
  <si>
    <t>Ube2j1</t>
  </si>
  <si>
    <t>Map3k1</t>
  </si>
  <si>
    <t>Ccl6</t>
  </si>
  <si>
    <t>Adcy7</t>
  </si>
  <si>
    <t>H2-DMb2</t>
  </si>
  <si>
    <t>Tes</t>
  </si>
  <si>
    <t>Bcl6</t>
  </si>
  <si>
    <t>Rpl7a</t>
  </si>
  <si>
    <t>Jund</t>
  </si>
  <si>
    <t>Abca1</t>
  </si>
  <si>
    <t>Tuba1c</t>
  </si>
  <si>
    <t>F3</t>
  </si>
  <si>
    <t>Stip1</t>
  </si>
  <si>
    <t>Spint2</t>
  </si>
  <si>
    <t>Coq10b</t>
  </si>
  <si>
    <t>Carhsp1</t>
  </si>
  <si>
    <t>Ptges3</t>
  </si>
  <si>
    <t>Ccl8</t>
  </si>
  <si>
    <t>Epb41l4aos</t>
  </si>
  <si>
    <t>Adamts2</t>
  </si>
  <si>
    <t>Eif1a</t>
  </si>
  <si>
    <t>Plk3</t>
  </si>
  <si>
    <t>Tax1bp3</t>
  </si>
  <si>
    <t>Rps17</t>
  </si>
  <si>
    <t>Bcl3</t>
  </si>
  <si>
    <t>Oplah</t>
  </si>
  <si>
    <t>Krt18</t>
  </si>
  <si>
    <t>Lgmn</t>
  </si>
  <si>
    <t>Erp29</t>
  </si>
  <si>
    <t>Ddit4</t>
  </si>
  <si>
    <t>Rpsa</t>
  </si>
  <si>
    <t>S100a13</t>
  </si>
  <si>
    <t>Muc1</t>
  </si>
  <si>
    <t>Ly6e</t>
  </si>
  <si>
    <t>Bola2</t>
  </si>
  <si>
    <t>Cct5</t>
  </si>
  <si>
    <t>Dnajb11</t>
  </si>
  <si>
    <t>Ier2</t>
  </si>
  <si>
    <t>Rcn1</t>
  </si>
  <si>
    <t>Aldh1a7</t>
  </si>
  <si>
    <t>Phlda3</t>
  </si>
  <si>
    <t>Cacybp</t>
  </si>
  <si>
    <t>Serpina10</t>
  </si>
  <si>
    <t>Egr2</t>
  </si>
  <si>
    <t>Ier5</t>
  </si>
  <si>
    <t>Rela</t>
  </si>
  <si>
    <t>Tbrg1</t>
  </si>
  <si>
    <t>Rbbp7</t>
  </si>
  <si>
    <t>Cck</t>
  </si>
  <si>
    <t>Tcirg1</t>
  </si>
  <si>
    <t>Relb</t>
  </si>
  <si>
    <t>Tsc22d3</t>
  </si>
  <si>
    <t>Snhg18</t>
  </si>
  <si>
    <t>Cxcl1</t>
  </si>
  <si>
    <t>Cxcl10</t>
  </si>
  <si>
    <t>Col16a1</t>
  </si>
  <si>
    <t>Pdgfb</t>
  </si>
  <si>
    <t>Snrpe</t>
  </si>
  <si>
    <t>Adgre1</t>
  </si>
  <si>
    <t>Bhlhe40</t>
  </si>
  <si>
    <t>Ajuba</t>
  </si>
  <si>
    <t>Hmgn1</t>
  </si>
  <si>
    <t>Atf4</t>
  </si>
  <si>
    <t>Rps18</t>
  </si>
  <si>
    <t>Rpl36</t>
  </si>
  <si>
    <t>Rrbp1</t>
  </si>
  <si>
    <t>Chpf</t>
  </si>
  <si>
    <t>Ubxn4</t>
  </si>
  <si>
    <t>Pgd</t>
  </si>
  <si>
    <t>Sbno2</t>
  </si>
  <si>
    <t>Sema3c</t>
  </si>
  <si>
    <t>Npm1</t>
  </si>
  <si>
    <t>Rps15</t>
  </si>
  <si>
    <t>Dlgap4</t>
  </si>
  <si>
    <t>Rps14</t>
  </si>
  <si>
    <t>Ms4a7</t>
  </si>
  <si>
    <t>2410006H16Rik</t>
  </si>
  <si>
    <t>Gm49980</t>
  </si>
  <si>
    <t>Ppic</t>
  </si>
  <si>
    <t>Morf4l2</t>
  </si>
  <si>
    <t>Il34</t>
  </si>
  <si>
    <t>Nuak2</t>
  </si>
  <si>
    <t>Itm2c</t>
  </si>
  <si>
    <t>Ahsa2</t>
  </si>
  <si>
    <t>Rps3a1</t>
  </si>
  <si>
    <t>Sdf2l1</t>
  </si>
  <si>
    <t>Rpl10a</t>
  </si>
  <si>
    <t>Polr3e</t>
  </si>
  <si>
    <t>Hnrnpab</t>
  </si>
  <si>
    <t>Tmem176a</t>
  </si>
  <si>
    <t>Rps5</t>
  </si>
  <si>
    <t>Ewsr1</t>
  </si>
  <si>
    <t>H2afz</t>
  </si>
  <si>
    <t>Tspo</t>
  </si>
  <si>
    <t>Syvn1</t>
  </si>
  <si>
    <t>Cd44</t>
  </si>
  <si>
    <t>Rcn3</t>
  </si>
  <si>
    <t>Capns1</t>
  </si>
  <si>
    <t>Ifi30</t>
  </si>
  <si>
    <t>Tgfbr1</t>
  </si>
  <si>
    <t>Pdlim7</t>
  </si>
  <si>
    <t>Kcnk1</t>
  </si>
  <si>
    <t>Ran</t>
  </si>
  <si>
    <t>Gstm5</t>
  </si>
  <si>
    <t>Npc2</t>
  </si>
  <si>
    <t>Dbi</t>
  </si>
  <si>
    <t>Efemp2</t>
  </si>
  <si>
    <t>Srsf7</t>
  </si>
  <si>
    <t>Cdk4</t>
  </si>
  <si>
    <t>Slc38a2</t>
  </si>
  <si>
    <t>Tmem119</t>
  </si>
  <si>
    <t>Rps4x</t>
  </si>
  <si>
    <t>Hnrnpc</t>
  </si>
  <si>
    <t>Fosl2</t>
  </si>
  <si>
    <t>Sfn</t>
  </si>
  <si>
    <t>Tubb2b</t>
  </si>
  <si>
    <t>Eif6</t>
  </si>
  <si>
    <t>Uba52</t>
  </si>
  <si>
    <t>Rpl13a</t>
  </si>
  <si>
    <t>Eef1b2</t>
  </si>
  <si>
    <t>Elf3</t>
  </si>
  <si>
    <t>Ubd</t>
  </si>
  <si>
    <t>Rpl23</t>
  </si>
  <si>
    <t>Rps26</t>
  </si>
  <si>
    <t>Gc</t>
  </si>
  <si>
    <t>Cd9</t>
  </si>
  <si>
    <t>Snrpg</t>
  </si>
  <si>
    <t>Rack1</t>
  </si>
  <si>
    <t>Rpl27a</t>
  </si>
  <si>
    <t>Fcgr3</t>
  </si>
  <si>
    <t>Mgst1</t>
  </si>
  <si>
    <t>Rpl34</t>
  </si>
  <si>
    <t>Sytl2</t>
  </si>
  <si>
    <t>Chd9</t>
  </si>
  <si>
    <t>Txnrd1</t>
  </si>
  <si>
    <t>Rps15a</t>
  </si>
  <si>
    <t>Adamtsl2</t>
  </si>
  <si>
    <t>Pld4</t>
  </si>
  <si>
    <t>Ccl5</t>
  </si>
  <si>
    <t>Acot1</t>
  </si>
  <si>
    <t>Rplp0</t>
  </si>
  <si>
    <t>Pdia4</t>
  </si>
  <si>
    <t>Stmn1</t>
  </si>
  <si>
    <t>Sh3bgrl3</t>
  </si>
  <si>
    <t>Rpl7</t>
  </si>
  <si>
    <t>Rpl3</t>
  </si>
  <si>
    <t>Rps9</t>
  </si>
  <si>
    <t>Ikbkb</t>
  </si>
  <si>
    <t>Rps27</t>
  </si>
  <si>
    <t>Rps21</t>
  </si>
  <si>
    <t>Ddit3</t>
  </si>
  <si>
    <t>Ugt2b37</t>
  </si>
  <si>
    <t>Gls</t>
  </si>
  <si>
    <t>Rps11</t>
  </si>
  <si>
    <t>Ppp1r14b</t>
  </si>
  <si>
    <t>Cebpb</t>
  </si>
  <si>
    <t>Rpl37a</t>
  </si>
  <si>
    <t>Calr</t>
  </si>
  <si>
    <t>Serpina1d</t>
  </si>
  <si>
    <t>Pdia6</t>
  </si>
  <si>
    <t>Zyx</t>
  </si>
  <si>
    <t>Rps16</t>
  </si>
  <si>
    <t>Ptgds</t>
  </si>
  <si>
    <t>Uap1l1</t>
  </si>
  <si>
    <t>Tmed9</t>
  </si>
  <si>
    <t>Mfge8</t>
  </si>
  <si>
    <t>Adhfe1</t>
  </si>
  <si>
    <t>Pecr</t>
  </si>
  <si>
    <t>Trap1</t>
  </si>
  <si>
    <t>Slco1a6</t>
  </si>
  <si>
    <t>Rab11fip3</t>
  </si>
  <si>
    <t>Idh3g</t>
  </si>
  <si>
    <t>Atp6v1c2</t>
  </si>
  <si>
    <t>Ckb</t>
  </si>
  <si>
    <t>Lypla1</t>
  </si>
  <si>
    <t>Aldh4a1</t>
  </si>
  <si>
    <t>Olfml3</t>
  </si>
  <si>
    <t>Rhoc</t>
  </si>
  <si>
    <t>Trim47</t>
  </si>
  <si>
    <t>Idh3b</t>
  </si>
  <si>
    <t>Ccng1</t>
  </si>
  <si>
    <t>Aldh8a1</t>
  </si>
  <si>
    <t>Aldh9a1</t>
  </si>
  <si>
    <t>Mfsd4b1</t>
  </si>
  <si>
    <t>Epcam</t>
  </si>
  <si>
    <t>Lrrk2</t>
  </si>
  <si>
    <t>Grb7</t>
  </si>
  <si>
    <t>Dnajb9</t>
  </si>
  <si>
    <t>Snrpf</t>
  </si>
  <si>
    <t>Nit2</t>
  </si>
  <si>
    <t>Rab3ip</t>
  </si>
  <si>
    <t>Cyp4a31</t>
  </si>
  <si>
    <t>Tmem25</t>
  </si>
  <si>
    <t>Fhl1</t>
  </si>
  <si>
    <t>Cmbl</t>
  </si>
  <si>
    <t>Slc4a9</t>
  </si>
  <si>
    <t>0610005C13Rik</t>
  </si>
  <si>
    <t>Glyctk</t>
  </si>
  <si>
    <t>Gm5617</t>
  </si>
  <si>
    <t>Slc9a3r2</t>
  </si>
  <si>
    <t>Adh5</t>
  </si>
  <si>
    <t>1810058I24Rik</t>
  </si>
  <si>
    <t>Ppt2</t>
  </si>
  <si>
    <t>Lipo3</t>
  </si>
  <si>
    <t>Pcyt2</t>
  </si>
  <si>
    <t>Tmem258</t>
  </si>
  <si>
    <t>Selenow</t>
  </si>
  <si>
    <t>Sfpq</t>
  </si>
  <si>
    <t>Smarca2</t>
  </si>
  <si>
    <t>Wnk4</t>
  </si>
  <si>
    <t>Cavin2</t>
  </si>
  <si>
    <t>Mturn</t>
  </si>
  <si>
    <t>Coq8a</t>
  </si>
  <si>
    <t>Myl9</t>
  </si>
  <si>
    <t>Npm3</t>
  </si>
  <si>
    <t>Tspan8</t>
  </si>
  <si>
    <t>Bcat2</t>
  </si>
  <si>
    <t>Ier3</t>
  </si>
  <si>
    <t>Wnk1</t>
  </si>
  <si>
    <t>Pi16</t>
  </si>
  <si>
    <t>Ly6c1</t>
  </si>
  <si>
    <t>Eif2s2</t>
  </si>
  <si>
    <t>Kng2</t>
  </si>
  <si>
    <t>Hopx</t>
  </si>
  <si>
    <t>avg_log2FC &lt;= +/- 0.5, p_val_adj &gt; 0.05.</t>
  </si>
  <si>
    <t>Treated vs WT</t>
  </si>
  <si>
    <t>5mAS vs WT</t>
  </si>
  <si>
    <r>
      <t xml:space="preserve">Venn (Common) between </t>
    </r>
    <r>
      <rPr>
        <b/>
        <sz val="14"/>
        <color rgb="FF002060"/>
        <rFont val="Aptos Narrow (Body)"/>
      </rPr>
      <t>Treated vs WT</t>
    </r>
    <r>
      <rPr>
        <b/>
        <sz val="14"/>
        <color theme="1"/>
        <rFont val="Aptos Narrow"/>
        <family val="2"/>
        <scheme val="minor"/>
      </rPr>
      <t xml:space="preserve"> and </t>
    </r>
    <r>
      <rPr>
        <b/>
        <sz val="14"/>
        <color theme="5"/>
        <rFont val="Aptos Narrow (Body)"/>
      </rPr>
      <t>5mAS vs WT</t>
    </r>
  </si>
  <si>
    <t>All Genes of Treated vs WT avg_log2FC &lt;= +/- 0.5, p_val_adj &gt; 0.05.</t>
  </si>
  <si>
    <t>All Genes of 5mAS vs WT avg_log2FC &lt;= +/- 0.5, p_val_adj &gt; 0.05.</t>
  </si>
  <si>
    <t>Treated vs WT ALL</t>
  </si>
  <si>
    <t>5mAS vs WT ALL</t>
  </si>
  <si>
    <t>source</t>
  </si>
  <si>
    <t>term_name</t>
  </si>
  <si>
    <t>term_id</t>
  </si>
  <si>
    <t>highlighted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</si>
  <si>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</si>
  <si>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</si>
  <si>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</si>
  <si>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</si>
  <si>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</si>
  <si>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</si>
  <si>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</si>
  <si>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GO:MF</t>
  </si>
  <si>
    <t>protein binding</t>
  </si>
  <si>
    <t>GO:0005515</t>
  </si>
  <si>
    <t>SEMA3G,COL4A3,CDKN1C,DAG1,CRIM1,VEGFA,TMOD3,ACTN4,CALD1,CXCL13,SRSF5,PCSK6,NES,FUS,PTPRO,NEDD4,CCND1,PLAT,PDPN,H2-Q7,CXCL12,NPR3,H2-D1,NPHS1,NSF,FGFBP1,BCAM,DPP4,ADM,MAF,RIPOR1,SERPINE2,IGFBP5,ITGAV,ANGPTL2,NEAT1,CCN2,FSTL1,GPC3,DPYSL2,SELENOP,HNRNPA1,GNAI2,SYNPO,MGAT5,SERINC3,LBH,MYLK,HNRNPA0,SLC51A,ACPP,AHNAK,TSPAN2,H3F3B,TIMP3,GSN,FAT1,NOX4,NID1,HNF1B,LOXL2,MIDN,SSR3,DKK2,IQGAP1,PDGFRB,APP,LRRFIP1,ALCAM,PLAC8,ITGA3,CLIC3,CD59A,SLCO2A1,CSNK1A1,HNRNPL,SRRM2,ARHGEF12,TGFBR2,CD34,LSP1,HSPG2,TMEM54,CAVIN1,KDR,ARHGAP24,WT1,EML2,CAP1,YWHAE,EHD3,LAMP1,MSI2,LAMB2,WASL,CLIC4,PLAU,SH3BGRL,SIRPA,ACTR2,TNS2,DDX5,CLTC,SDCBP,VDAC2,RBM3,HEG1,DUSP3,HNRNPK,MYOF,RARRES2,C1S1,MYO1D,HNRNPA3,SLC6A19,RAPGEF3,APLP2,ARPC2,COTL1,PECAM1,SHROOM3,RAD21,CD24A,MARVELD1,PTPRB,MACF1,SPTBN1,IQGAP2,TJP1,ZFP36L2,MYOM2,BMPR2,COMT,RAB3B,SERPINB6B,ARHGAP28,TAPBP,LARS2,CHMP4B,PLPP1,NPTN,LRPPRC,BTG1,TNFAIP8,CTSL,DAP,SEMA5A,RPS27RT</t>
  </si>
  <si>
    <t>binding</t>
  </si>
  <si>
    <t>GO:0005488</t>
  </si>
  <si>
    <t>SEMA3G,COL4A3,CDKN1C,CYP24A1,DAG1,FTL1-PS1,CRIM1,VEGFA,TMOD3,PLOD2,ACTN4,CALD1,CXCL13,SRSF5,PCSK6,NES,FUS,PTPRO,ENPEP,NEDD4,CCND1,PLAT,PDPN,H2-Q7,CXCL12,NPR3,H2-D1,NPHS1,NSF,FGFBP1,BCAM,DPP4,ADM,PROS1,MAF,RIPOR1,SERPINE2,IGFBP5,ITGAV,ANGPTL2,NEAT1,CCN2,FSTL1,GPC3,DPYSL2,SELENOP,HNRNPA1,GNAI2,SYNPO,MGAT5,TNS3,SERINC3,LBH,MYLK,HNRNPA0,SLC51A,ACPP,AHNAK,TSPAN2,H3F3B,TIMP3,GSN,FAT1,NOX4,NID1,HNF1B,LOXL2,SPTAN1,MIDN,SSR3,AGRN,DKK2,IQGAP1,PDGFRB,APP,LRRFIP1,ALCAM,PLAC8,ITGA3,CLIC3,EPAS1,CD59A,SLCO2A1,CSNK1A1,HNRNPL,SRRM2,ARHGEF12,TGFBR2,CD34,LSP1,HSPG2,TMEM54,CAVIN1,KDR,ARHGAP24,WT1,EML2,CAP1,YWHAE,EHD3,LAMP1,MSI2,LAMB2,WASL,CLIC4,PLAU,SH3BGRL,SIRPA,ACTR2,TNS2,DDX5,CLTC,SDCBP,VDAC2,RBM3,PBX1,HEG1,DUSP3,HNRNPK,MYOF,PTN,RARRES2,C1S1,KIRREL,MYO1D,HNRNPA3,PAM,SLC6A19,RAPGEF3,APLP2,ARPC2,COTL1,PECAM1,SHROOM3,RAD21,CD24A,MARVELD1,PTPRB,MACF1,SPTBN1,IQGAP2,TJP1,ZFP36L2,SGK1,MYOM2,BMPR2,COMT,CLEC2H,RAB3B,SERPINB6B,ARHGAP28,TAPBP,LARS2,IFI27,CHMP4B,PLPP1,NPTN,LRPPRC,BTG1,TNFAIP8,GNB1,CTSL,DAP,SEMA5A,RPS27RT</t>
  </si>
  <si>
    <t>signaling receptor binding</t>
  </si>
  <si>
    <t>GO:0005102</t>
  </si>
  <si>
    <t>SEMA3G,COL4A3,VEGFA,CXCL13,NES,FUS,NEDD4,PLAT,PDPN,H2-Q7,CXCL12,H2-D1,NSF,DPP4,ADM,SERPINE2,ITGAV,ANGPTL2,NEAT1,FSTL1,SYNPO,MYLK,H3F3B,DKK2,IQGAP1,APP,LRRFIP1,CLIC3,TGFBR2,CD34,ARHGAP24,CAP1,WASL,DDX5,SDCBP,VDAC2,HNRNPK,RARRES2,C1S1,COTL1,PTPRB,RAB3B,LRPPRC,RPS27RT</t>
  </si>
  <si>
    <t>protein-containing complex binding</t>
  </si>
  <si>
    <t>GO:0044877</t>
  </si>
  <si>
    <t>COL4A3,CDKN1C,DAG1,ACTN4,FUS,CCND1,H2-Q7,CXCL12,H2-D1,NPHS1,NSF,DPP4,PROS1,MAF,ANGPTL2,FSTL1,SYNPO,MYLK,TIMP3,FAT1,HNF1B,LOXL2,MIDN,PDGFRB,LRRFIP1,ITGA3,CLIC3,CD34,TMEM54,ARHGAP24,EHD3,WASL,PLAU,TNS2,CLTC,VDAC2,PBX1,MYOF,RARRES2,HNRNPA3,COTL1,PECAM1,RAD21,CD24A,IQGAP2,TJP1,LARS2,CTSL,DAP</t>
  </si>
  <si>
    <t>cell adhesion molecule binding</t>
  </si>
  <si>
    <t>GO:0050839</t>
  </si>
  <si>
    <t>COL4A3,PTPRO,CXCL12,NPHS1,BCAM,ANGPTL2,FSTL1,MYLK,LRRFIP1,CLIC3,ARHGAP24,WASL,ACTR2,VDAC2,RARRES2,MYO1D,MACF1,ZFP36L2,COMT,LRPPRC</t>
  </si>
  <si>
    <t>cytoskeletal protein binding</t>
  </si>
  <si>
    <t>GO:0008092</t>
  </si>
  <si>
    <t>DAG1,TMOD3,ACTN4,CALD1,FUS,NPHS1,ITGAV,MGAT5,MYLK,HNRNPA0,FAT1,MIDN,PDGFRB,HSPG2,CAP1,YWHAE,CLIC4,TNS2,SDCBP,HNRNPK,MYOF,MYO1D,HNRNPA3,COTL1,PECAM1,RAD21,SPTBN1,IQGAP2,TJP1,MYOM2,SERPINB6B,BTG1,CTSL</t>
  </si>
  <si>
    <t>growth factor binding</t>
  </si>
  <si>
    <t>GO:0019838</t>
  </si>
  <si>
    <t>VEGFA,CXCL13,PCSK6,FGFBP1,IGFBP5,ANGPTL2,DKK2,APP,CD34,ARHGAP24,WT1,VDAC2,RARRES2,COMT</t>
  </si>
  <si>
    <t>actin binding</t>
  </si>
  <si>
    <t>GO:0003779</t>
  </si>
  <si>
    <t>DAG1,TMOD3,ACTN4,CALD1,MGAT5,MYLK,HNRNPA0,FAT1,MIDN,PDGFRB,HSPG2,YWHAE,CLIC4,TNS2,HNRNPA3,COTL1,PECAM1,RAD21,SPTBN1,IQGAP2,TJP1</t>
  </si>
  <si>
    <t>enzyme binding</t>
  </si>
  <si>
    <t>GO:0019899</t>
  </si>
  <si>
    <t>ACTN4,SRSF5,NEDD4,CCND1,NSF,DPP4,ITGAV,ANGPTL2,SELENOP,LBH,HNRNPA0,SLC51A,H3F3B,GSN,FAT1,NID1,SSR3,PDGFRB,APP,LRRFIP1,CLIC3,CD34,YWHAE,EHD3,MSI2,ACTR2,DDX5,CLTC,SDCBP,HNRNPK,MYOF,RARRES2,SLC6A19,COTL1,PECAM1,SHROOM3,MARVELD1,IQGAP2,TJP1,MYOM2,BMPR2,COMT,ARHGAP28,NPTN,BTG1,TNFAIP8,CTSL</t>
  </si>
  <si>
    <t>protein domain specific binding</t>
  </si>
  <si>
    <t>GO:0019904</t>
  </si>
  <si>
    <t>DAG1,CRIM1,SRSF5,NEDD4,NPHS1,NSF,ITGAV,GNAI2,MYLK,PDGFRB,LRRFIP1,CLIC3,ARHGEF12,EML2,EHD3,MSI2,SIRPA,ACTR2,CLTC,SDCBP,MYOF,HNRNPA3,APLP2,ZFP36L2,SEMA5A</t>
  </si>
  <si>
    <t>molecular function regulator activity</t>
  </si>
  <si>
    <t>GO:0098772</t>
  </si>
  <si>
    <t>SEMA3G,CDKN1C,CRIM1,VEGFA,CXCL13,NEDD4,CCND1,CXCL12,DPP4,ADM,SERPINE2,ITGAV,FSTL1,DPYSL2,TNS3,SERINC3,GSN,DKK2,IQGAP1,PDGFRB,LRRFIP1,TGFBR2,CD34,HTRA1,WT1,EHD3,MSI2,ACTR2,RARRES2,APLP2,ARPC2,MARVELD1,TJP1,MYOM2,ARHGAP28,RAB1A,TAPBP,NPTN,GNB1,DAP</t>
  </si>
  <si>
    <t>glycosaminoglycan binding</t>
  </si>
  <si>
    <t>GO:0005539</t>
  </si>
  <si>
    <t>VEGFA,CXCL13,PCSK6,SERPINE2,FSTL1,GPC3,DKK2,LRRFIP1,CD34,RARRES2,ARPC2,PTPRB,RPS27RT</t>
  </si>
  <si>
    <t>kinase binding</t>
  </si>
  <si>
    <t>GO:0019900</t>
  </si>
  <si>
    <t>SRSF5,CCND1,NSF,ITGAV,ANGPTL2,SELENOP,SLC51A,H3F3B,FAT1,NID1,SSR3,PDGFRB,APP,CD34,ACTR2,DDX5,SDCBP,HNRNPK,RARRES2,SLC6A19,MARVELD1,MYOM2,BMPR2,COMT</t>
  </si>
  <si>
    <t>proteoglycan binding</t>
  </si>
  <si>
    <t>GO:0043394</t>
  </si>
  <si>
    <t>HNF1B,DKK2,LRRFIP1,VDAC2,RARRES2,DAP,RPS27RT</t>
  </si>
  <si>
    <t>actin filament binding</t>
  </si>
  <si>
    <t>GO:0051015</t>
  </si>
  <si>
    <t>ACTN4,MYLK,FAT1,MIDN,PDGFRB,TNS2,HNRNPA3,COTL1,PECAM1,RAD21,IQGAP2,TJP1</t>
  </si>
  <si>
    <t>integrin binding</t>
  </si>
  <si>
    <t>GO:0005178</t>
  </si>
  <si>
    <t>COL4A3,CXCL12,ANGPTL2,FSTL1,MYLK,LRRFIP1,CLIC3,ARHGAP24,WASL,RARRES2</t>
  </si>
  <si>
    <t>sulfur compound binding</t>
  </si>
  <si>
    <t>GO:1901681</t>
  </si>
  <si>
    <t>VEGFA,CXCL13,PCSK6,SERPINE2,FSTL1,GPC3,DKK2,LRRFIP1,LSP1,RARRES2,ARPC2,PTPRB,RPS27RT</t>
  </si>
  <si>
    <t>mRNA 3'-UTR binding</t>
  </si>
  <si>
    <t>GO:0003730</t>
  </si>
  <si>
    <t>FUS,GNAI2,SLC51A,SRRM2,CLTC,MYOF,PAM,SGK1,BTG1</t>
  </si>
  <si>
    <t>protein kinase binding</t>
  </si>
  <si>
    <t>GO:0019901</t>
  </si>
  <si>
    <t>SRSF5,CCND1,NSF,ITGAV,ANGPTL2,SELENOP,SLC51A,H3F3B,NID1,PDGFRB,APP,CD34,ACTR2,DDX5,SDCBP,HNRNPK,RARRES2,SLC6A19,MARVELD1,MYOM2,COMT</t>
  </si>
  <si>
    <t>fibronectin binding</t>
  </si>
  <si>
    <t>GO:0001968</t>
  </si>
  <si>
    <t>VEGFA,IGFBP5,ANGPTL2,FSTL1,CLIC3,DAP</t>
  </si>
  <si>
    <t>heparin binding</t>
  </si>
  <si>
    <t>GO:0008201</t>
  </si>
  <si>
    <t>VEGFA,CXCL13,PCSK6,SERPINE2,FSTL1,GPC3,LRRFIP1,RARRES2,ARPC2,PTPRB</t>
  </si>
  <si>
    <t>glutamate receptor binding</t>
  </si>
  <si>
    <t>GO:0035254</t>
  </si>
  <si>
    <t>FUS,NEDD4,NSF,ITGAV,CAP1,VDAC2,COTL1</t>
  </si>
  <si>
    <t>calcium ion binding</t>
  </si>
  <si>
    <t>GO:0005509</t>
  </si>
  <si>
    <t>DAG1,ACTN4,PROS1,ITGAV,GPC3,MYLK,FAT1,NOX4,HNF1B,SPTAN1,MIDN,DKK2,PDGFRB,TMEM54,LAMP1,DUSP3,KIRREL,SLC6A19,SPTBN1</t>
  </si>
  <si>
    <t>enzyme regulator activity</t>
  </si>
  <si>
    <t>GO:0030234</t>
  </si>
  <si>
    <t>CDKN1C,CRIM1,VEGFA,CCND1,SERPINE2,ITGAV,DPYSL2,TNS3,SERINC3,GSN,PDGFRB,LRRFIP1,TGFBR2,CD34,HTRA1,ACTR2,RARRES2,APLP2,ARPC2,MARVELD1,TJP1,ARHGAP28,RAB1A,NPTN,GNB1,DAP</t>
  </si>
  <si>
    <t>laminin binding</t>
  </si>
  <si>
    <t>GO:0043236</t>
  </si>
  <si>
    <t>DAG1,BCAM,HNF1B,DKK2,CLIC3</t>
  </si>
  <si>
    <t>G protein-coupled receptor binding</t>
  </si>
  <si>
    <t>GO:0001664</t>
  </si>
  <si>
    <t>CXCL13,NES,NEDD4,CXCL12,NSF,ADM,ITGAV,SYNPO,LRRFIP1,TGFBR2,VDAC2,PTPRB</t>
  </si>
  <si>
    <t>vascular endothelial growth factor binding</t>
  </si>
  <si>
    <t>GO:0038085</t>
  </si>
  <si>
    <t>APP,ARHGAP24,RARRES2</t>
  </si>
  <si>
    <t>molecular function inhibitor activity</t>
  </si>
  <si>
    <t>GO:0140678</t>
  </si>
  <si>
    <t>CDKN1C,CRIM1,NEDD4,SERPINE2,ITGAV,DPYSL2,TNS3,GSN,DKK2,IQGAP1,LRRFIP1,MSI2,RARRES2,ARPC2,ARHGAP28</t>
  </si>
  <si>
    <t>extracellular matrix binding</t>
  </si>
  <si>
    <t>GO:0050840</t>
  </si>
  <si>
    <t>DAG1,BCAM,ANGPTL2,HNF1B,DKK2,CLIC3</t>
  </si>
  <si>
    <t>calmodulin binding</t>
  </si>
  <si>
    <t>GO:0005516</t>
  </si>
  <si>
    <t>CALD1,HNRNPA0,MIDN,PDGFRB,CLTC,HNRNPA3,IQGAP2,TJP1,ZFP36L2</t>
  </si>
  <si>
    <t>molecular function activator activity</t>
  </si>
  <si>
    <t>GO:0140677</t>
  </si>
  <si>
    <t>SEMA3G,VEGFA,CXCL13,CCND1,CXCL12,DPP4,ADM,ITGAV,FSTL1,DKK2,PDGFRB,LRRFIP1,TGFBR2,CD34,HTRA1,WT1,RARRES2,MARVELD1,TJP1,RAB1A,NPTN,DAP</t>
  </si>
  <si>
    <t>myosin binding</t>
  </si>
  <si>
    <t>GO:0017022</t>
  </si>
  <si>
    <t>CALD1,FUS,NPHS1,FAT1,MYO1D,SERPINB6B</t>
  </si>
  <si>
    <t>ionotropic glutamate receptor binding</t>
  </si>
  <si>
    <t>GO:0035255</t>
  </si>
  <si>
    <t>FUS,NEDD4,NSF,CAP1,VDAC2</t>
  </si>
  <si>
    <t>transmembrane transporter binding</t>
  </si>
  <si>
    <t>GO:0044325</t>
  </si>
  <si>
    <t>ACTN4,ITGAV,MYLK,DKK2,EHD3,APLP2,ZFP36L2,LRPPRC</t>
  </si>
  <si>
    <t>carbohydrate derivative binding</t>
  </si>
  <si>
    <t>GO:0097367</t>
  </si>
  <si>
    <t>VEGFA,ACTN4,CXCL13,PCSK6,NSF,SERPINE2,FSTL1,GPC3,SYNPO,HNRNPA0,HNF1B,DKK2,APP,LRRFIP1,EPAS1,HNRNPL,CD34,ARHGAP24,LAMP1,TNS2,CLTC,VDAC2,RARRES2,HNRNPA3,APLP2,ARPC2,PTPRB,MYOM2,COMT,SERPINB6B,TAPBP,IFI27,DAP,RPS27RT</t>
  </si>
  <si>
    <t>syndecan binding</t>
  </si>
  <si>
    <t>GO:0045545</t>
  </si>
  <si>
    <t>VDAC2,RARRES2,RPS27RT</t>
  </si>
  <si>
    <t>identical protein binding</t>
  </si>
  <si>
    <t>GO:0042802</t>
  </si>
  <si>
    <t>VEGFA,ACTN4,FUS,PTPRO,H2-Q7,NPR3,H2-D1,DPP4,MAF,SELENOP,GNAI2,MYLK,ACPP,AHNAK,TSPAN2,LOXL2,LRRFIP1,ALCAM,PLAC8,KDR,ARHGAP24,WT1,EHD3,LAMB2,CLIC4,DDX5,VDAC2,MYOF,SLC6A19,ARPC2,SHROOM3,PTPRB,CHMP4B,PLPP1</t>
  </si>
  <si>
    <t>TAP complex binding</t>
  </si>
  <si>
    <t>GO:0062061</t>
  </si>
  <si>
    <t>H2-Q7,H2-D1,LARS2</t>
  </si>
  <si>
    <t>GO:BP</t>
  </si>
  <si>
    <t>negative regulation of cellular process</t>
  </si>
  <si>
    <t>GO:0048523</t>
  </si>
  <si>
    <t>SEMA3G,PODXL,COL4A3,CDKN1C,DAG1,CRIM1,VEGFA,TMOD3,ACTN4,CXCL13,NES,FUS,PTPRO,NEDD4,CCND1,PLAT,PDPN,H2-Q7,CXCL12,NPR3,H2-D1,DPP4,ADM,MAF,RIPOR1,SERPINE2,IGFBP5,ITGAV,ANGPTL2,FSTL1,GPC3,DPYSL2,SYNPO,SERINC3,LBH,ACTN1,SLC51A,H3F3B,TIMP3,GSN,FAT1,NID1,LOXL2,SPTAN1,MIDN,SSR3,DKK2,IQGAP1,PDGFRB,APP,LRRFIP1,ALCAM,ITGA3,CLIC3,EPAS1,CD59A,SLCO2A1,HNRNPL,SRRM2,CD34,LSP1,TMEM54,CAVIN1,ARHGAP24,HTRA1,WT1,EML2,CAP1,EHD3,CLIC4,PLAU,SH3BGRL,ACTR2,DDX5,CLTC,SDCBP,VDAC2,RBM3,PBX1,HEG1,DUSP3,HNRNPK,MYOF,RARRES2,MYO1D,APLP2,COTL1,SHROOM3,CD24A,MARVELD1,PTPRB,MACF1,IQGAP2,ZFP36L2,SGK1,MYOM2,COMT,CLEC2H,RAB1A,CHMP4B,NPTN,LRPPRC,BTG1,TNFAIP8,DAP,SEMA5A,RPS27RT</t>
  </si>
  <si>
    <t>negative regulation of biological process</t>
  </si>
  <si>
    <t>GO:0048519</t>
  </si>
  <si>
    <t>SEMA3G,PODXL,COL4A3,CDKN1C,DAG1,CRIM1,VEGFA,TMOD3,ACTN4,CXCL13,NES,FUS,PTPRO,NEDD4,CCND1,PLAT,PDPN,H2-Q7,CXCL12,NPR3,H2-D1,DPP4,ADM,PROS1,MAF,RIPOR1,SERPINE2,IGFBP5,ITGAV,ANGPTL2,FSTL1,GPC3,DPYSL2,SYNPO,SERINC3,LBH,ACTN1,SLC51A,H3F3B,TIMP3,GSN,FAT1,NID1,LOXL2,SPTAN1,MIDN,SSR3,DKK2,IQGAP1,PDGFRB,APP,LRRFIP1,ALCAM,ITGA3,CLIC3,EPAS1,CD59A,SLCO2A1,HNRNPL,SRRM2,CD34,LSP1,TMEM54,CAVIN1,ARHGAP24,HTRA1,WT1,EML2,CAP1,EHD3,CLIC4,PLAU,SH3BGRL,ACTR2,DDX5,CLTC,SDCBP,VDAC2,RBM3,PBX1,HEG1,DUSP3,HNRNPK,MYOF,RARRES2,MYO1D,APLP2,COTL1,SHROOM3,CD24A,MARVELD1,PTPRB,MACF1,IQGAP2,ZFP36L2,SGK1,MYOM2,COMT,CLEC2H,ARHGAP28,RAB1A,CHMP4B,NPTN,LRPPRC,BTG1,TNFAIP8,DAP,SEMA5A,RPS27RT</t>
  </si>
  <si>
    <t>system development</t>
  </si>
  <si>
    <t>GO:0048731</t>
  </si>
  <si>
    <t>SEMA3G,PODXL,COL4A3,CDKN1C,DAG1,VEGFA,CLIC5,ACTN4,CALD1,CXCL13,NES,COL4A4,PTPRO,ENPEP,NEDD4,CCND1,PDPN,H2-Q7,CXCL12,NPR3,H2-D1,NPHS1,FGFBP1,ADM,MAF,SERPINE2,IGFBP5,ANGPTL2,FSTL1,DPYSL2,SELENOP,HNRNPA1,SERINC3,LBH,HNRNPA0,CADM4,TIMP3,GSN,FAT1,NOX4,NID1,HNF1B,LOXL2,SPTAN1,DKK2,PDGFRB,APP,LRRFIP1,PLAC8,CLIC3,EPAS1,CD59A,SLCO2A1,CD34,LSP1,TMEM54,ARHGAP24,HTRA1,EML2,EHD3,LAMB2,WASL,CLIC4,PLAU,SH3BGRL,TNS2,DDX5,VDAC2,HEG1,DUSP3,MYOF,RARRES2,C1S1,APLP2,ARPC2,SHROOM3,MARVELD1,APLP1,PTPRB,MACF1,IQGAP2,ZFP36L2,MYOM2,BMPR2,COMT,ARHGAP28,LRPPRC,TNFAIP8,CTSL,DAP,RPS27RT</t>
  </si>
  <si>
    <t>positive regulation of biological process</t>
  </si>
  <si>
    <t>GO:0048518</t>
  </si>
  <si>
    <t>SEMA3G,PODXL,COL4A3,CDKN1C,DAG1,VEGFA,TMOD3,GATM,ACTN4,MALAT1,CXCL13,SRSF5,NES,FUS,NEDD4,CCND1,PLAT,PDPN,H2-Q7,CXCL12,NPR3,H2-D1,NPHS1,NSF,FGFBP1,DPP4,ADM,PROS1,MAF,RIPOR1,SERPINE2,IGFBP5,ITGAV,ANGPTL2,FSTL1,DPYSL2,SELENOP,GNAI2,SYNPO,MGAT5,TNS3,SERINC3,TCF21,LBH,ACTN1,MYLK,HNRNPA0,SLC51A,AHNAK,TSPAN2,GSN,FAT1,NID1,HNF1B,LOXL2,SPTAN1,DKK2,IQGAP1,PDGFRB,APP,LRRFIP1,ITGA3,CLIC3,EPAS1,CD59A,SLCO2A1,HNRNPL,CD34,LSP1,TMEM54,KDR,ARHGAP24,WT1,EML2,EHD3,LAMP1,MSI2,WASL,CLIC4,SH3BGRL,SIRPA,ACTR2,TNS2,CLTC,VDAC2,PBX1,HEG1,DUSP3,HNRNPK,MYOF,RARRES2,C1S1,KIRREL,MYO1D,APLP2,COTL1,SHROOM3,CD24A,MARVELD1,IQGAP2,ZFP36L2,SGK1,MYOM2,COMT,CLEC2H,SERPINB6B,TAPBP,LRPPRC,TNFAIP8,GNB1,DAP,RPS27RT</t>
  </si>
  <si>
    <t>developmental process</t>
  </si>
  <si>
    <t>GO:0032502</t>
  </si>
  <si>
    <t>SEMA3G,PODXL,COL4A3,CDKN1C,CYP24A1,DAG1,CRIM1,VEGFA,TMOD3,CLIC5,ACTN4,CALD1,CXCL13,PCSK6,NES,COL4A4,PTPRO,ENPEP,NEDD4,CCND1,PDPN,H2-Q7,CXCL12,NPR3,H2-D1,NPHS1,FGFBP1,DPP4,ADM,MAF,SERPINE2,IGFBP5,ANGPTL2,FSTL1,GPC3,DPYSL2,SELENOP,HNRNPA1,SERINC3,LBH,ACTN1,MYLK,HNRNPA0,CADM4,TIMP3,GSN,FAT1,NOX4,NID1,HNF1B,LOXL2,SPTAN1,DKK2,IQGAP1,PDGFRB,APP,LRRFIP1,PLAC8,ITGA3,CLIC3,EPAS1,CD59A,SLCO2A1,HNRNPL,CD34,LSP1,TMEM54,CAVIN1,ARHGAP24,HTRA1,WT1,EML2,YWHAE,EHD3,MSI2,LAMB2,WASL,CLIC4,PLAU,SH3BGRL,ACTR2,TNS2,DDX5,CLTC,VDAC2,HEG1,DUSP3,HNRNPK,MYOF,PTN,RARRES2,C1S1,APLP2,ARPC2,SHROOM3,MARVELD1,APLP1,PTPRB,MACF1,IQGAP2,ZFP36L2,SGK1,MYOM2,BMPR2,COMT,CLEC2H,ARHGAP28,TAPBP,LRPPRC,TNFAIP8,CTSL,DAP,RPS27RT</t>
  </si>
  <si>
    <t>anatomical structure development</t>
  </si>
  <si>
    <t>GO:0048856</t>
  </si>
  <si>
    <t>SEMA3G,PODXL,COL4A3,CDKN1C,DAG1,VEGFA,TMOD3,CLIC5,ACTN4,CALD1,CXCL13,PCSK6,NES,COL4A4,PTPRO,ENPEP,NEDD4,CCND1,PDPN,H2-Q7,CXCL12,NPR3,H2-D1,NPHS1,FGFBP1,DPP4,ADM,MAF,SERPINE2,IGFBP5,ANGPTL2,FSTL1,GPC3,DPYSL2,SELENOP,HNRNPA1,SERINC3,LBH,ACTN1,MYLK,HNRNPA0,CADM4,TIMP3,GSN,FAT1,NOX4,NID1,HNF1B,LOXL2,SPTAN1,DKK2,IQGAP1,PDGFRB,APP,LRRFIP1,PLAC8,CLIC3,EPAS1,CD59A,SLCO2A1,HNRNPL,CD34,LSP1,TMEM54,CAVIN1,ARHGAP24,HTRA1,WT1,EML2,YWHAE,EHD3,LAMB2,WASL,CLIC4,PLAU,SH3BGRL,ACTR2,TNS2,DDX5,CLTC,VDAC2,HEG1,DUSP3,HNRNPK,MYOF,PTN,RARRES2,C1S1,APLP2,ARPC2,SHROOM3,MARVELD1,APLP1,PTPRB,MACF1,IQGAP2,ZFP36L2,SGK1,MYOM2,BMPR2,COMT,ARHGAP28,TAPBP,LRPPRC,TNFAIP8,CTSL,DAP,RPS27RT</t>
  </si>
  <si>
    <t>multicellular organism development</t>
  </si>
  <si>
    <t>GO:0007275</t>
  </si>
  <si>
    <t>SEMA3G,PODXL,COL4A3,CDKN1C,DAG1,VEGFA,CLIC5,ACTN4,CALD1,CXCL13,PCSK6,NES,COL4A4,PTPRO,ENPEP,NEDD4,CCND1,PDPN,H2-Q7,CXCL12,NPR3,H2-D1,NPHS1,FGFBP1,ADM,MAF,SERPINE2,IGFBP5,ANGPTL2,FSTL1,DPYSL2,SELENOP,HNRNPA1,SERINC3,LBH,HNRNPA0,CADM4,TIMP3,GSN,FAT1,NOX4,NID1,HNF1B,LOXL2,SPTAN1,DKK2,IQGAP1,PDGFRB,APP,LRRFIP1,PLAC8,CLIC3,EPAS1,CD59A,SLCO2A1,CD34,LSP1,TMEM54,ARHGAP24,HTRA1,EML2,EHD3,LAMB2,WASL,CLIC4,PLAU,SH3BGRL,TNS2,DDX5,VDAC2,HEG1,DUSP3,HNRNPK,MYOF,RARRES2,C1S1,APLP2,ARPC2,SHROOM3,MARVELD1,APLP1,PTPRB,MACF1,IQGAP2,ZFP36L2,SGK1,MYOM2,BMPR2,COMT,ARHGAP28,LRPPRC,TNFAIP8,CTSL,DAP,RPS27RT</t>
  </si>
  <si>
    <t>positive regulation of cellular process</t>
  </si>
  <si>
    <t>GO:0048522</t>
  </si>
  <si>
    <t>SEMA3G,PODXL,CDKN1C,DAG1,VEGFA,TMOD3,ACTN4,MALAT1,CXCL13,SRSF5,NES,FUS,NEDD4,CCND1,PDPN,H2-Q7,CXCL12,H2-D1,NPHS1,NSF,FGFBP1,DPP4,ADM,PROS1,MAF,RIPOR1,SERPINE2,IGFBP5,ITGAV,ANGPTL2,FSTL1,DPYSL2,SELENOP,GNAI2,SYNPO,MGAT5,TNS3,SERINC3,TCF21,LBH,ACTN1,MYLK,HNRNPA0,SLC51A,AHNAK,TSPAN2,GSN,FAT1,NID1,HNF1B,LOXL2,SPTAN1,DKK2,IQGAP1,PDGFRB,APP,LRRFIP1,ITGA3,CLIC3,EPAS1,CD59A,SLCO2A1,HNRNPL,CD34,LSP1,TMEM54,KDR,ARHGAP24,WT1,EML2,EHD3,LAMP1,MSI2,WASL,CLIC4,SH3BGRL,SIRPA,ACTR2,TNS2,CLTC,VDAC2,PBX1,HEG1,DUSP3,HNRNPK,MYOF,RARRES2,C1S1,MYO1D,APLP2,COTL1,SHROOM3,CD24A,MARVELD1,IQGAP2,ZFP36L2,SGK1,MYOM2,COMT,CLEC2H,TAPBP,LRPPRC,TNFAIP8,GNB1,DAP,RPS27RT</t>
  </si>
  <si>
    <t>regulation of cellular component organization</t>
  </si>
  <si>
    <t>GO:0051128</t>
  </si>
  <si>
    <t>SEMA3G,PODXL,DAG1,VEGFA,TMOD3,ACTN4,CXCL13,NES,PTPRO,NEDD4,PDPN,CXCL12,H2-D1,NPHS1,NSF,DPP4,PROS1,SERPINE2,IGFBP5,ANGPTL2,FSTL1,DPYSL2,SELENOP,MGAT5,TSPAN2,TIMP3,FAT1,NID1,HNF1B,MIDN,DKK2,PDGFRB,APP,LRRFIP1,CLIC3,EPAS1,HNRNPL,ARHGAP24,HTRA1,EML2,CAP1,LAMP1,WASL,CLIC4,ACTR2,TNS2,SDCBP,VDAC2,RBM3,HNRNPK,MYOF,RARRES2,MYO1D,SLC6A19,APLP2,COTL1,PECAM1,SHROOM3,CD24A,MARVELD1,IQGAP2,TJP1,ZFP36L2,MYOM2,COMT,RAB1A,PLPP1,LRPPRC,RPS27RT</t>
  </si>
  <si>
    <t>cell motility</t>
  </si>
  <si>
    <t>GO:0048870</t>
  </si>
  <si>
    <t>SEMA3G,PODXL,DAG1,VEGFA,TMOD3,ACTN4,MALAT1,CXCL13,PTPRO,ENPEP,PLAT,PDPN,CXCL12,FGFBP1,DPP4,RIPOR1,IGFBP5,ANGPTL2,FSTL1,GPC3,DPYSL2,SYNPO,TNS3,SERINC3,HNRNPA0,H3F3B,NID1,SPTAN1,PDGFRB,APP,LRRFIP1,CLIC3,CD34,LSP1,KDR,ARHGAP24,HTRA1,YWHAE,EHD3,WASL,CLIC4,PLAU,SH3BGRL,ACTR2,VDAC2,HNRNPK,RARRES2,C1S1,APLP2,COTL1,SHROOM3,MARVELD1,MACF1,ZFP36L2,COMT,TAPBP,NPTN</t>
  </si>
  <si>
    <t>anatomical structure morphogenesis</t>
  </si>
  <si>
    <t>GO:0009653</t>
  </si>
  <si>
    <t>SEMA3G,PODXL,COL4A3,CDKN1C,DAG1,VEGFA,TMOD3,CLIC5,CALD1,NES,PTPRO,ENPEP,NEDD4,PDPN,CXCL12,NPR3,NPHS1,FGFBP1,ADM,SERPINE2,IGFBP5,ANGPTL2,FSTL1,DPYSL2,LBH,MYLK,HNRNPA0,NOX4,NID1,LOXL2,SPTAN1,DKK2,PDGFRB,APP,LRRFIP1,PLAC8,CLIC3,CD59A,SLCO2A1,HNRNPL,CD34,LSP1,ARHGAP24,HTRA1,EML2,YWHAE,WASL,CLIC4,PLAU,SH3BGRL,TNS2,HEG1,DUSP3,MYOF,RARRES2,APLP2,ARPC2,SHROOM3,PTPRB,MACF1,IQGAP2,ZFP36L2,MYOM2,BMPR2,COMT,TAPBP,LRPPRC,TNFAIP8,DAP,RPS27RT</t>
  </si>
  <si>
    <t>cell migration</t>
  </si>
  <si>
    <t>GO:0016477</t>
  </si>
  <si>
    <t>SEMA3G,PODXL,DAG1,VEGFA,ACTN4,CXCL13,PTPRO,ENPEP,PLAT,PDPN,CXCL12,FGFBP1,DPP4,RIPOR1,IGFBP5,ANGPTL2,FSTL1,GPC3,DPYSL2,SYNPO,TNS3,SERINC3,HNRNPA0,NID1,SPTAN1,PDGFRB,APP,LRRFIP1,CLIC3,CD34,LSP1,ARHGAP24,HTRA1,YWHAE,EHD3,WASL,CLIC4,PLAU,SH3BGRL,ACTR2,VDAC2,HNRNPK,RARRES2,C1S1,APLP2,COTL1,SHROOM3,MARVELD1,MACF1,ZFP36L2,COMT,TAPBP,NPTN</t>
  </si>
  <si>
    <t>biological regulation</t>
  </si>
  <si>
    <t>GO:0065007</t>
  </si>
  <si>
    <t>SEMA3G,PODXL,COL4A3,CDKN1C,DAG1,CRIM1,VEGFA,TMOD3,GATM,ACTN4,MALAT1,CALD1,CXCL13,SRSF5,PCSK6,NES,FUS,PTPRO,ENPEP,NEDD4,CCND1,PLAT,PDPN,H2-Q7,CXCL12,NPR3,H2-D1,NPHS1,NSF,FGFBP1,DPP4,ADM,PROS1,ISOC2A,MAF,RIPOR1,SERPINE2,IGFBP5,ITGAV,ANGPTL2,FSTL1,GPC3,DPYSL2,SELENOP,HNRNPA1,GNAI2,SYNPO,MGAT5,TNS3,SERINC3,TCF21,LBH,ACTN1,MYLK,HNRNPA0,SLC51A,AHNAK,TSPAN2,H3F3B,TIMP3,GSN,FAT1,NID1,HNF1B,LOXL2,SPTAN1,MIDN,SSR3,DKK2,IQGAP1,PDGFRB,APP,LRRFIP1,ALCAM,ITGA3,CLIC3,EPAS1,CD59A,SLCO2A1,HNRNPL,SRRM2,TGFBR2,CD34,LSP1,HSPG2,TMEM54,CAVIN1,KDR,ARHGAP24,HTRA1,WT1,EML2,CAP1,YWHAE,EHD3,LAMP1,MSI2,LAMB2,WASL,CLIC4,PLAU,SH3BGRL,SIRPA,ACTR2,TNS2,DDX5,CLTC,SDCBP,VDAC2,RBM3,PBX1,HEG1,DUSP3,HNRNPK,MYOF,PTN,RARRES2,C1S1,KIRREL,MYO1D,SLC6A19,APLP2,COTL1,PECAM1,SHROOM3,CD24A,MARVELD1,PTPRB,MACF1,IQGAP2,TJP1,ZFP36L2,SGK1,MYOM2,COMT,CLEC2H,SERPINB6B,ARHGAP28,RAB1A,TAPBP,LARS2,IFI27,CHMP4B,PLPP1,SRGAP1,NPTN,LRPPRC,BTG1,TNFAIP8,GNB1,CTSL,DAP,SEMA5A,RPS27RT</t>
  </si>
  <si>
    <t>regulation of biological process</t>
  </si>
  <si>
    <t>GO:0050789</t>
  </si>
  <si>
    <t>SEMA3G,PODXL,COL4A3,CDKN1C,DAG1,CRIM1,VEGFA,TMOD3,GATM,ACTN4,MALAT1,CALD1,CXCL13,SRSF5,NES,FUS,PTPRO,NEDD4,CCND1,PLAT,PDPN,H2-Q7,CXCL12,NPR3,H2-D1,NPHS1,NSF,FGFBP1,DPP4,ADM,PROS1,MAF,RIPOR1,SERPINE2,IGFBP5,ITGAV,ANGPTL2,FSTL1,GPC3,DPYSL2,SELENOP,HNRNPA1,GNAI2,SYNPO,MGAT5,TNS3,SERINC3,TCF21,LBH,ACTN1,MYLK,HNRNPA0,SLC51A,AHNAK,TSPAN2,H3F3B,TIMP3,GSN,FAT1,NID1,HNF1B,LOXL2,SPTAN1,MIDN,SSR3,DKK2,IQGAP1,PDGFRB,APP,LRRFIP1,ALCAM,ITGA3,CLIC3,EPAS1,CD59A,SLCO2A1,HNRNPL,SRRM2,TGFBR2,CD34,LSP1,HSPG2,TMEM54,CAVIN1,KDR,ARHGAP24,HTRA1,WT1,EML2,CAP1,YWHAE,EHD3,LAMP1,MSI2,LAMB2,WASL,CLIC4,PLAU,SH3BGRL,SIRPA,ACTR2,TNS2,DDX5,CLTC,SDCBP,VDAC2,RBM3,PBX1,HEG1,DUSP3,HNRNPK,MYOF,PTN,RARRES2,C1S1,KIRREL,MYO1D,SLC6A19,APLP2,COTL1,PECAM1,SHROOM3,CD24A,MARVELD1,PTPRB,MACF1,IQGAP2,TJP1,ZFP36L2,SGK1,MYOM2,COMT,CLEC2H,SERPINB6B,ARHGAP28,RAB1A,TAPBP,LARS2,CHMP4B,PLPP1,SRGAP1,NPTN,LRPPRC,BTG1,TNFAIP8,GNB1,CTSL,DAP,SEMA5A,RPS27RT</t>
  </si>
  <si>
    <t>positive regulation of locomotion</t>
  </si>
  <si>
    <t>GO:0040017</t>
  </si>
  <si>
    <t>SEMA3G,PODXL,VEGFA,ACTN4,MALAT1,CXCL13,PDPN,CXCL12,FGFBP1,RIPOR1,IGFBP5,ANGPTL2,SYNPO,TNS3,HNRNPA0,NID1,PDGFRB,APP,LRRFIP1,CLIC3,CD34,KDR,ARHGAP24,CLIC4,SH3BGRL,VDAC2,RARRES2,C1S1,APLP2,COTL1,SHROOM3,ZFP36L2,COMT,RPS27RT</t>
  </si>
  <si>
    <t>response to stimulus</t>
  </si>
  <si>
    <t>GO:0050896</t>
  </si>
  <si>
    <t>SEMA3G,COL4A3,CDKN1C,CYP24A1,DAG1,CRIM1,VEGFA,CLIC5,PLOD2,GATM,ACTN4,CXCL13,SRSF5,FUS,PTPRO,NEDD4,CCND1,PLAT,PDPN,H2-Q7,CXCL12,NPR3,H2-D1,NPHS1,FGFBP1,DPP4,ADM,PROS1,RIPOR1,SERPINE2,IGFBP5,ITGAV,ANGPTL2,CCN2,FSTL1,GPC3,DPYSL2,HNRNPA1,GNAI2,SYNPO,MGAT5,TNS3,SERINC3,TCF21,LBH,ACTN1,HNRNPA0,SLC51A,AHNAK,TSPAN2,CADM4,H3F3B,TIMP3,GSN,FAT1,NID1,HNF1B,LOXL2,SPTAN1,DKK2,IQGAP1,PDGFRB,APP,LRRFIP1,PLAC8,ITGA3,CLIC3,CD59A,SLCO2A1,HNRNPL,TGFBR2,CD34,LSP1,HSPG2,TMEM54,CAVIN1,ARHGAP24,HTRA1,WT1,EML2,YWHAE,EHD3,MSI2,WASL,CLIC4,PLAU,SH3BGRL,ACTR2,TNS2,DDX5,CLTC,VDAC2,RBM3,PBX1,DUSP3,HNRNPK,MYOF,PTN,RARRES2,C1S1,KIRREL,SLC6A19,RAPGEF3,APLP2,COTL1,PECAM1,SHROOM3,CD24A,MARVELD1,PTPRB,IQGAP2,TJP1,ZFP36L2,SGK1,MYOM2,COMT,CLEC2H,RAB3B,ARHGAP28,RAB1A,TAPBP,LARS2,CHMP4B,PLPP1,SRGAP1,NPTN,LRPPRC,TNFAIP8,GNB1,CTSL,DAP,SEMA5A,RPS27RT</t>
  </si>
  <si>
    <t>tube development</t>
  </si>
  <si>
    <t>GO:0035295</t>
  </si>
  <si>
    <t>PODXL,COL4A3,DAG1,VEGFA,CALD1,ENPEP,NEDD4,PDPN,CXCL12,NPR3,FGFBP1,ADM,SERPINE2,IGFBP5,ANGPTL2,FSTL1,DPYSL2,SERINC3,LBH,HNRNPA0,LOXL2,SPTAN1,APP,CLIC3,CD59A,SLCO2A1,CD34,LSP1,ARHGAP24,HTRA1,EML2,PLAU,SH3BGRL,HEG1,DUSP3,RARRES2,C1S1,APLP2,SHROOM3,MARVELD1,MACF1,ZFP36L2,COMT,TNFAIP8</t>
  </si>
  <si>
    <t>regulation of response to stimulus</t>
  </si>
  <si>
    <t>GO:0048583</t>
  </si>
  <si>
    <t>SEMA3G,CDKN1C,DAG1,CRIM1,VEGFA,ACTN4,CXCL13,FUS,PTPRO,NEDD4,PLAT,H2-Q7,CXCL12,H2-D1,FGFBP1,DPP4,ADM,PROS1,RIPOR1,SERPINE2,IGFBP5,ITGAV,ANGPTL2,FSTL1,GPC3,DPYSL2,SYNPO,TNS3,SERINC3,TCF21,LBH,ACTN1,HNRNPA0,AHNAK,H3F3B,GSN,FAT1,NID1,HNF1B,LOXL2,DKK2,IQGAP1,PDGFRB,APP,LRRFIP1,CLIC3,SLCO2A1,HNRNPL,CD34,ARHGAP24,HTRA1,WT1,EHD3,MSI2,WASL,CLIC4,SH3BGRL,ACTR2,TNS2,DDX5,CLTC,VDAC2,RBM3,DUSP3,HNRNPK,MYOF,PTN,RARRES2,C1S1,KIRREL,APLP2,MARVELD1,PTPRB,IQGAP2,COMT,RAB1A,LRPPRC,DAP,RPS27RT</t>
  </si>
  <si>
    <t>nephron development</t>
  </si>
  <si>
    <t>GO:0072006</t>
  </si>
  <si>
    <t>PODXL,COL4A3,VEGFA,ACTN4,COL4A4,PTPRO,ENPEP,NPHS1,DPYSL2,LBH,HNF1B,LOXL2,PDGFRB,APP,CLIC3,LSP1,EML2,WASL,HEG1,SHROOM3,MARVELD1</t>
  </si>
  <si>
    <t>animal organ development</t>
  </si>
  <si>
    <t>GO:0048513</t>
  </si>
  <si>
    <t>SEMA3G,PODXL,COL4A3,CDKN1C,DAG1,VEGFA,CLIC5,ACTN4,CXCL13,NES,COL4A4,PTPRO,ENPEP,NEDD4,CCND1,PDPN,CXCL12,NPHS1,ADM,MAF,SERPINE2,IGFBP5,ANGPTL2,FSTL1,DPYSL2,HNRNPA1,SERINC3,LBH,ACTN1,HNRNPA0,TIMP3,GSN,NOX4,NID1,HNF1B,LOXL2,SPTAN1,PDGFRB,APP,LRRFIP1,CLIC3,CD59A,CD34,LSP1,TMEM54,CAVIN1,ARHGAP24,WT1,EML2,EHD3,WASL,PLAU,SH3BGRL,DDX5,CLTC,VDAC2,HEG1,DUSP3,MYOF,RARRES2,C1S1,ARPC2,SHROOM3,MARVELD1,PTPRB,BMPR2,COMT,ARHGAP28,CTSL,DAP,RPS27RT</t>
  </si>
  <si>
    <t>regulation of cellular process</t>
  </si>
  <si>
    <t>GO:0050794</t>
  </si>
  <si>
    <t>SEMA3G,PODXL,COL4A3,CDKN1C,DAG1,CRIM1,VEGFA,TMOD3,ACTN4,MALAT1,CXCL13,SRSF5,NES,FUS,PTPRO,NEDD4,CCND1,PLAT,PDPN,H2-Q7,CXCL12,NPR3,H2-D1,NPHS1,NSF,FGFBP1,DPP4,ADM,PROS1,MAF,RIPOR1,SERPINE2,IGFBP5,ITGAV,ANGPTL2,FSTL1,GPC3,DPYSL2,SELENOP,GNAI2,SYNPO,MGAT5,TNS3,SERINC3,TCF21,LBH,ACTN1,MYLK,HNRNPA0,SLC51A,AHNAK,TSPAN2,H3F3B,TIMP3,GSN,FAT1,NID1,HNF1B,LOXL2,SPTAN1,MIDN,SSR3,DKK2,IQGAP1,PDGFRB,APP,LRRFIP1,ALCAM,ITGA3,CLIC3,EPAS1,CD59A,SLCO2A1,HNRNPL,SRRM2,TGFBR2,CD34,LSP1,HSPG2,TMEM54,CAVIN1,KDR,ARHGAP24,HTRA1,WT1,EML2,CAP1,YWHAE,EHD3,LAMP1,MSI2,LAMB2,WASL,CLIC4,PLAU,SH3BGRL,SIRPA,ACTR2,TNS2,DDX5,CLTC,SDCBP,VDAC2,RBM3,PBX1,HEG1,DUSP3,HNRNPK,MYOF,PTN,RARRES2,C1S1,MYO1D,SLC6A19,APLP2,COTL1,PECAM1,SHROOM3,CD24A,MARVELD1,PTPRB,MACF1,IQGAP2,TJP1,ZFP36L2,SGK1,MYOM2,COMT,CLEC2H,SERPINB6B,RAB1A,TAPBP,LARS2,CHMP4B,PLPP1,SRGAP1,NPTN,LRPPRC,BTG1,TNFAIP8,GNB1,CTSL,DAP,SEMA5A,RPS27RT</t>
  </si>
  <si>
    <t>regulation of biological quality</t>
  </si>
  <si>
    <t>GO:0065008</t>
  </si>
  <si>
    <t>SEMA3G,DAG1,VEGFA,TMOD3,CXCL13,PCSK6,FUS,PTPRO,ENPEP,NEDD4,CCND1,PLAT,PDPN,CXCL12,NPR3,NPHS1,ADM,PROS1,ISOC2A,SERPINE2,ITGAV,ANGPTL2,GNAI2,SYNPO,MGAT5,SLC51A,FAT1,LOXL2,MIDN,SSR3,DKK2,LRRFIP1,EPAS1,CD59A,TGFBR2,CAVIN1,ARHGAP24,EHD3,LAMP1,MSI2,CLIC4,PLAU,SH3BGRL,TNS2,RBM3,DUSP3,MYOF,RARRES2,C1S1,MYO1D,APLP2,COTL1,PECAM1,SHROOM3,MARVELD1,IQGAP2,ZFP36L2,SGK1,COMT,CLEC2H,SERPINB6B,RAB1A,TAPBP,LARS2,IFI27,LRPPRC,CTSL,DAP,RPS27RT</t>
  </si>
  <si>
    <t>glomerulus development</t>
  </si>
  <si>
    <t>GO:0032835</t>
  </si>
  <si>
    <t>PODXL,COL4A3,ACTN4,COL4A4,PTPRO,ENPEP,NPHS1,LBH,HNF1B,PDGFRB,APP,LSP1,EML2,WASL,SHROOM3,MARVELD1</t>
  </si>
  <si>
    <t>cell differentiation</t>
  </si>
  <si>
    <t>GO:0030154</t>
  </si>
  <si>
    <t>SEMA3G,PODXL,CDKN1C,CYP24A1,DAG1,CRIM1,VEGFA,TMOD3,CLIC5,ACTN4,PTPRO,NEDD4,CCND1,PDPN,CXCL12,H2-D1,NPHS1,DPP4,ADM,MAF,SERPINE2,IGFBP5,ANGPTL2,FSTL1,GPC3,DPYSL2,SELENOP,LBH,ACTN1,MYLK,CADM4,TIMP3,GSN,NOX4,NID1,HNF1B,LOXL2,SPTAN1,DKK2,PDGFRB,APP,LRRFIP1,PLAC8,ITGA3,CLIC3,EPAS1,CD59A,CD34,LSP1,TMEM54,CAVIN1,ARHGAP24,HTRA1,WT1,EHD3,LAMB2,WASL,CLIC4,PLAU,ACTR2,TNS2,CLTC,VDAC2,HEG1,DUSP3,MYOF,PTN,RARRES2,C1S1,APLP2,ARPC2,SHROOM3,MARVELD1,PTPRB,MACF1,ZFP36L2,SGK1,MYOM2,BMPR2,COMT,TAPBP,LRPPRC,TNFAIP8,DAP,RPS27RT</t>
  </si>
  <si>
    <t>cellular developmental process</t>
  </si>
  <si>
    <t>GO:0048869</t>
  </si>
  <si>
    <t>regulation of locomotion</t>
  </si>
  <si>
    <t>GO:0040012</t>
  </si>
  <si>
    <t>SEMA3G,PODXL,DAG1,VEGFA,ACTN4,MALAT1,CXCL13,PDPN,CXCL12,FGFBP1,DPP4,RIPOR1,IGFBP5,ANGPTL2,SYNPO,TNS3,HNRNPA0,H3F3B,NID1,DKK2,PDGFRB,APP,LRRFIP1,CLIC3,CD34,KDR,ARHGAP24,CLIC4,PLAU,SH3BGRL,VDAC2,HNRNPK,RARRES2,C1S1,APLP2,COTL1,SHROOM3,ZFP36L2,COMT,NPTN,RPS27RT</t>
  </si>
  <si>
    <t>positive regulation of cell motility</t>
  </si>
  <si>
    <t>GO:2000147</t>
  </si>
  <si>
    <t>SEMA3G,PODXL,VEGFA,ACTN4,MALAT1,CXCL13,PDPN,CXCL12,FGFBP1,RIPOR1,IGFBP5,ANGPTL2,SYNPO,TNS3,HNRNPA0,NID1,PDGFRB,APP,LRRFIP1,CLIC3,CD34,KDR,ARHGAP24,SH3BGRL,VDAC2,RARRES2,C1S1,APLP2,COTL1,SHROOM3,ZFP36L2,COMT</t>
  </si>
  <si>
    <t>tube morphogenesis</t>
  </si>
  <si>
    <t>GO:0035239</t>
  </si>
  <si>
    <t>PODXL,COL4A3,DAG1,VEGFA,CALD1,ENPEP,NEDD4,PDPN,CXCL12,NPR3,FGFBP1,ADM,ANGPTL2,FSTL1,DPYSL2,LBH,HNRNPA0,LOXL2,SPTAN1,APP,CD59A,SLCO2A1,CD34,LSP1,ARHGAP24,HTRA1,EML2,PLAU,SH3BGRL,HEG1,DUSP3,RARRES2,APLP2,SHROOM3,MACF1,ZFP36L2,COMT,TNFAIP8</t>
  </si>
  <si>
    <t>multicellular organismal process</t>
  </si>
  <si>
    <t>GO:0032501</t>
  </si>
  <si>
    <t>SEMA3G,PODXL,COL4A3,CDKN1C,CYP24A1,DAG1,CRIM1,VEGFA,TMOD3,CLIC5,GATM,ACTN4,CALD1,CXCL13,PCSK6,NES,COL4A4,PTPRO,ENPEP,NEDD4,CCND1,PLAT,PDPN,H2-Q7,CXCL12,NPR3,H2-D1,NPHS1,FGFBP1,DPP4,ADM,PROS1,MAF,SERPINE2,IGFBP5,ITGAV,ANGPTL2,FSTL1,GPC3,DPYSL2,SELENOP,HNRNPA1,SYNPO,MGAT5,SERINC3,LBH,ACTN1,HNRNPA0,AHNAK,CADM4,TIMP3,GSN,FAT1,NOX4,NID1,HNF1B,LOXL2,SPTAN1,DKK2,IQGAP1,PDGFRB,APP,LRRFIP1,PLAC8,ITGA3,CLIC3,EPAS1,CD59A,SLCO2A1,TGFBR2,CD34,LSP1,TMEM54,CAVIN1,ARHGAP24,HTRA1,EML2,EHD3,LAMP1,MSI2,LAMB2,WASL,CLIC4,PLAU,SH3BGRL,ACTR2,TNS2,DDX5,SDCBP,VDAC2,HEG1,DUSP3,HNRNPK,MYOF,RARRES2,C1S1,MYO1D,APLP2,ARPC2,SHROOM3,CD24A,MARVELD1,APLP1,PTPRB,MACF1,IQGAP2,ZFP36L2,SGK1,MYOM2,BMPR2,COMT,CLEC2H,ARHGAP28,TAPBP,PLPP1,LRPPRC,TNFAIP8,CTSL,DAP,RPS27RT</t>
  </si>
  <si>
    <t>locomotion</t>
  </si>
  <si>
    <t>GO:0040011</t>
  </si>
  <si>
    <t>SEMA3G,PODXL,DAG1,VEGFA,ACTN4,MALAT1,CXCL13,PTPRO,PDPN,CXCL12,FGFBP1,DPP4,RIPOR1,IGFBP5,ANGPTL2,SYNPO,TNS3,HNRNPA0,H3F3B,NID1,DKK2,PDGFRB,APP,LRRFIP1,CLIC3,CD34,HSPG2,KDR,ARHGAP24,CLIC4,PLAU,SH3BGRL,VDAC2,HNRNPK,RARRES2,C1S1,APLP2,COTL1,SHROOM3,ZFP36L2,COMT,NPTN,RPS27RT</t>
  </si>
  <si>
    <t>blood vessel morphogenesis</t>
  </si>
  <si>
    <t>GO:0048514</t>
  </si>
  <si>
    <t>COL4A3,DAG1,VEGFA,CALD1,ENPEP,NEDD4,CXCL12,NPR3,FGFBP1,ADM,ANGPTL2,FSTL1,LBH,HNRNPA0,SPTAN1,APP,CD59A,SLCO2A1,CD34,LSP1,ARHGAP24,HTRA1,PLAU,SH3BGRL,DUSP3,RARRES2,APLP2,SHROOM3,MACF1,ZFP36L2,COMT,TNFAIP8</t>
  </si>
  <si>
    <t>regulation of cell motility</t>
  </si>
  <si>
    <t>GO:2000145</t>
  </si>
  <si>
    <t>SEMA3G,PODXL,DAG1,VEGFA,ACTN4,MALAT1,CXCL13,PDPN,CXCL12,FGFBP1,DPP4,RIPOR1,IGFBP5,ANGPTL2,SYNPO,TNS3,HNRNPA0,H3F3B,NID1,PDGFRB,APP,LRRFIP1,CLIC3,CD34,KDR,ARHGAP24,CLIC4,PLAU,SH3BGRL,VDAC2,HNRNPK,RARRES2,C1S1,APLP2,COTL1,SHROOM3,ZFP36L2,COMT,NPTN</t>
  </si>
  <si>
    <t>positive regulation of cell migration</t>
  </si>
  <si>
    <t>GO:0030335</t>
  </si>
  <si>
    <t>SEMA3G,PODXL,VEGFA,ACTN4,CXCL13,PDPN,CXCL12,FGFBP1,RIPOR1,IGFBP5,ANGPTL2,SYNPO,TNS3,HNRNPA0,NID1,PDGFRB,APP,LRRFIP1,CLIC3,CD34,ARHGAP24,SH3BGRL,VDAC2,RARRES2,C1S1,APLP2,COTL1,SHROOM3,ZFP36L2,COMT</t>
  </si>
  <si>
    <t>regulation of multicellular organismal process</t>
  </si>
  <si>
    <t>GO:0051239</t>
  </si>
  <si>
    <t>SEMA3G,COL4A3,CDKN1C,DAG1,VEGFA,GATM,CALD1,CXCL13,PTPRO,CCND1,PLAT,PDPN,H2-Q7,CXCL12,NPR3,H2-D1,FGFBP1,DPP4,ADM,PROS1,MAF,SERPINE2,IGFBP5,ITGAV,ANGPTL2,FSTL1,SYNPO,ACTN1,AHNAK,FAT1,LOXL2,SPTAN1,DKK2,PDGFRB,APP,LRRFIP1,ITGA3,CLIC3,CD59A,SLCO2A1,CD34,LSP1,CAVIN1,ARHGAP24,LAMP1,SH3BGRL,ACTR2,TNS2,VDAC2,HEG1,DUSP3,HNRNPK,MYOF,RARRES2,APLP2,CD24A,MARVELD1,IQGAP2,ZFP36L2,SGK1,MYOM2,COMT,TAPBP,LRPPRC,TNFAIP8,RPS27RT</t>
  </si>
  <si>
    <t>vasculature development</t>
  </si>
  <si>
    <t>GO:0001944</t>
  </si>
  <si>
    <t>COL4A3,DAG1,VEGFA,CALD1,ENPEP,NEDD4,PDPN,CXCL12,NPR3,FGFBP1,ADM,ANGPTL2,FSTL1,DPYSL2,LBH,HNRNPA0,SPTAN1,APP,CD59A,SLCO2A1,CD34,LSP1,ARHGAP24,HTRA1,PLAU,SH3BGRL,DUSP3,RARRES2,APLP2,SHROOM3,MACF1,ZFP36L2,COMT,TNFAIP8</t>
  </si>
  <si>
    <t>blood vessel development</t>
  </si>
  <si>
    <t>GO:0001568</t>
  </si>
  <si>
    <t>COL4A3,DAG1,VEGFA,CALD1,ENPEP,NEDD4,CXCL12,NPR3,FGFBP1,ADM,ANGPTL2,FSTL1,DPYSL2,LBH,HNRNPA0,SPTAN1,APP,CD59A,SLCO2A1,CD34,LSP1,ARHGAP24,HTRA1,PLAU,SH3BGRL,DUSP3,RARRES2,APLP2,SHROOM3,MACF1,ZFP36L2,COMT,TNFAIP8</t>
  </si>
  <si>
    <t>regulation of signal transduction</t>
  </si>
  <si>
    <t>GO:0009966</t>
  </si>
  <si>
    <t>CDKN1C,DAG1,CRIM1,VEGFA,ACTN4,PTPRO,NEDD4,CXCL12,FGFBP1,ADM,RIPOR1,SERPINE2,IGFBP5,ITGAV,ANGPTL2,FSTL1,GPC3,DPYSL2,SYNPO,TNS3,SERINC3,TCF21,LBH,ACTN1,AHNAK,H3F3B,GSN,FAT1,NID1,HNF1B,LOXL2,DKK2,IQGAP1,PDGFRB,APP,LRRFIP1,CLIC3,SLCO2A1,HNRNPL,CD34,ARHGAP24,HTRA1,WT1,WASL,ACTR2,DDX5,CLTC,VDAC2,RBM3,DUSP3,HNRNPK,MYOF,PTN,C1S1,APLP2,MARVELD1,PTPRB,IQGAP2,COMT,RAB1A,LRPPRC,DAP,RPS27RT</t>
  </si>
  <si>
    <t>supramolecular fiber organization</t>
  </si>
  <si>
    <t>GO:0097435</t>
  </si>
  <si>
    <t>TMOD3,ACTN4,CALD1,FUS,NPHS1,FSTL1,MGAT5,MYLK,FAT1,NOX4,NID1,SPTAN1,MIDN,PDGFRB,APP,LRRFIP1,CAP1,YWHAE,CLIC4,ACTR2,TNS2,MYO1D,HNRNPA3,APLP2,COTL1,PECAM1,SHROOM3,IQGAP2,TJP1,ZFP36L2,MYOM2,BMPR2,RAB1A</t>
  </si>
  <si>
    <t>regulation of signaling</t>
  </si>
  <si>
    <t>GO:0023051</t>
  </si>
  <si>
    <t>CDKN1C,DAG1,CRIM1,VEGFA,ACTN4,PTPRO,NEDD4,PLAT,CXCL12,NSF,FGFBP1,ADM,RIPOR1,SERPINE2,IGFBP5,ITGAV,ANGPTL2,FSTL1,GPC3,DPYSL2,SYNPO,MGAT5,TNS3,SERINC3,TCF21,LBH,ACTN1,AHNAK,H3F3B,GSN,FAT1,NID1,HNF1B,LOXL2,SSR3,DKK2,IQGAP1,PDGFRB,APP,LRRFIP1,CLIC3,EPAS1,SLCO2A1,HNRNPL,CD34,ARHGAP24,HTRA1,WT1,WASL,ACTR2,DDX5,CLTC,VDAC2,RBM3,DUSP3,HNRNPK,MYOF,PTN,RARRES2,C1S1,APLP2,MARVELD1,PTPRB,IQGAP2,COMT,RAB1A,LRPPRC,DAP,RPS27RT</t>
  </si>
  <si>
    <t>actin filament organization</t>
  </si>
  <si>
    <t>GO:0007015</t>
  </si>
  <si>
    <t>TMOD3,ACTN4,CALD1,NPHS1,FSTL1,MGAT5,MYLK,FAT1,NOX4,NID1,MIDN,PDGFRB,YWHAE,CLIC4,ACTR2,TNS2,MYO1D,HNRNPA3,APLP2,COTL1,PECAM1,SHROOM3,IQGAP2,TJP1,ZFP36L2,RAB1A</t>
  </si>
  <si>
    <t>regulation of cell migration</t>
  </si>
  <si>
    <t>GO:0030334</t>
  </si>
  <si>
    <t>SEMA3G,PODXL,DAG1,VEGFA,ACTN4,CXCL13,PDPN,CXCL12,FGFBP1,DPP4,RIPOR1,IGFBP5,ANGPTL2,SYNPO,TNS3,HNRNPA0,NID1,PDGFRB,APP,LRRFIP1,CLIC3,CD34,ARHGAP24,CLIC4,PLAU,SH3BGRL,VDAC2,HNRNPK,RARRES2,C1S1,APLP2,COTL1,SHROOM3,ZFP36L2,COMT,NPTN</t>
  </si>
  <si>
    <t>tissue development</t>
  </si>
  <si>
    <t>GO:0009888</t>
  </si>
  <si>
    <t>SEMA3G,PODXL,CDKN1C,DAG1,VEGFA,CLIC5,PTPRO,NEDD4,CCND1,PDPN,CXCL12,NPHS1,ADM,MAF,SERPINE2,IGFBP5,ANGPTL2,FSTL1,GPC3,DPYSL2,LBH,ACTN1,HNRNPA0,GSN,NOX4,NID1,LOXL2,SPTAN1,PDGFRB,APP,CLIC3,CD59A,CD34,LSP1,ARHGAP24,HTRA1,EML2,WASL,PLAU,CLTC,VDAC2,HEG1,DUSP3,RARRES2,APLP2,SHROOM3,MARVELD1,ZFP36L2,BMPR2,COMT,TNFAIP8,DAP</t>
  </si>
  <si>
    <t>response to stress</t>
  </si>
  <si>
    <t>GO:0006950</t>
  </si>
  <si>
    <t>DAG1,VEGFA,PLOD2,CXCL13,SRSF5,FUS,NEDD4,CCND1,PLAT,PDPN,H2-Q7,CXCL12,NPR3,H2-D1,DPP4,ADM,PROS1,RIPOR1,SERPINE2,ITGAV,ANGPTL2,CCN2,TCF21,HNRNPA0,SLC51A,TSPAN2,CADM4,H3F3B,FAT1,NID1,SPTAN1,APP,LRRFIP1,ITGA3,CD59A,HNRNPL,LSP1,HSPG2,TMEM54,ARHGAP24,HTRA1,WT1,EHD3,MSI2,WASL,SH3BGRL,ACTR2,TNS2,CLTC,PBX1,MYOF,PTN,RARRES2,C1S1,PECAM1,SHROOM3,CD24A,MARVELD1,SGK1,MYOM2,COMT,CLEC2H,RAB3B,ARHGAP28,TAPBP,LARS2,PLPP1,TNFAIP8,GNB1,CTSL,DAP,SEMA5A</t>
  </si>
  <si>
    <t>angiogenesis</t>
  </si>
  <si>
    <t>GO:0001525</t>
  </si>
  <si>
    <t>COL4A3,DAG1,VEGFA,CALD1,ENPEP,CXCL12,NPR3,FGFBP1,ADM,ANGPTL2,FSTL1,LBH,SPTAN1,APP,CD59A,SLCO2A1,CD34,LSP1,ARHGAP24,HTRA1,PLAU,SH3BGRL,RARRES2,APLP2,SHROOM3,MACF1,ZFP36L2,TNFAIP8</t>
  </si>
  <si>
    <t>cell adhesion</t>
  </si>
  <si>
    <t>GO:0007155</t>
  </si>
  <si>
    <t>PODXL,COL4A3,DAG1,VEGFA,ACTN4,CXCL13,PDPN,H2-Q7,CXCL12,H2-D1,NPHS1,BCAM,DPP4,SERPINE2,ANGPTL2,FSTL1,MYLK,H3F3B,NOX4,HNF1B,PDGFRB,LRRFIP1,PLAC8,CLIC3,SLCO2A1,CD34,LSP1,TMEM54,CAVIN1,ARHGAP24,WASL,SH3BGRL,ACTR2,HNRNPK,RARRES2,MYO1D,COTL1,SHROOM3,MARVELD1,PTPRB,ZFP36L2,TAPBP,LRPPRC</t>
  </si>
  <si>
    <t>kidney development</t>
  </si>
  <si>
    <t>GO:0001822</t>
  </si>
  <si>
    <t>PODXL,COL4A3,CDKN1C,VEGFA,ACTN4,COL4A4,PTPRO,ENPEP,NPHS1,DPYSL2,LBH,HNF1B,LOXL2,PDGFRB,APP,CLIC3,LSP1,EML2,WASL,DDX5,HEG1,SHROOM3,MARVELD1</t>
  </si>
  <si>
    <t>response to endogenous stimulus</t>
  </si>
  <si>
    <t>GO:0009719</t>
  </si>
  <si>
    <t>CDKN1C,DAG1,CRIM1,VEGFA,GATM,CXCL13,SRSF5,NEDD4,CCND1,CXCL12,FGFBP1,ADM,IGFBP5,FSTL1,GPC3,DPYSL2,SYNPO,LBH,ACTN1,H3F3B,TIMP3,GSN,PDGFRB,APP,LRRFIP1,CLIC3,SLCO2A1,CD34,ARHGAP24,WT1,EML2,DDX5,CLTC,VDAC2,HNRNPK,MYOF,PTN,C1S1,APLP2,COTL1,MARVELD1,PTPRB,SGK1,MYOM2,COMT,CLEC2H,LRPPRC,TNFAIP8,DAP</t>
  </si>
  <si>
    <t>regulation of cell communication</t>
  </si>
  <si>
    <t>GO:0010646</t>
  </si>
  <si>
    <t>CDKN1C,DAG1,CRIM1,VEGFA,ACTN4,PTPRO,NEDD4,PLAT,CXCL12,FGFBP1,ADM,RIPOR1,SERPINE2,IGFBP5,ITGAV,ANGPTL2,FSTL1,GPC3,DPYSL2,SYNPO,MGAT5,TNS3,SERINC3,TCF21,LBH,ACTN1,AHNAK,H3F3B,GSN,FAT1,NID1,HNF1B,LOXL2,SSR3,DKK2,IQGAP1,PDGFRB,APP,LRRFIP1,CLIC3,EPAS1,SLCO2A1,HNRNPL,CD34,ARHGAP24,HTRA1,WT1,WASL,ACTR2,DDX5,CLTC,VDAC2,RBM3,DUSP3,HNRNPK,MYOF,PTN,RARRES2,C1S1,APLP2,MARVELD1,PTPRB,IQGAP2,COMT,RAB1A,LRPPRC,DAP,RPS27RT</t>
  </si>
  <si>
    <t>anatomical structure formation involved in morphogenesis</t>
  </si>
  <si>
    <t>GO:0048646</t>
  </si>
  <si>
    <t>PODXL,COL4A3,DAG1,VEGFA,TMOD3,CALD1,ENPEP,PDPN,CXCL12,NPR3,NPHS1,FGFBP1,ADM,ANGPTL2,FSTL1,LBH,MYLK,LOXL2,SPTAN1,APP,CLIC3,CD59A,SLCO2A1,CD34,LSP1,ARHGAP24,HTRA1,PLAU,SH3BGRL,RARRES2,APLP2,SHROOM3,MACF1,IQGAP2,ZFP36L2,BMPR2,COMT,TAPBP,TNFAIP8</t>
  </si>
  <si>
    <t>renal system development</t>
  </si>
  <si>
    <t>GO:0072001</t>
  </si>
  <si>
    <t>cellular component organization</t>
  </si>
  <si>
    <t>GO:0016043</t>
  </si>
  <si>
    <t>SEMA3G,PODXL,COL4A3,CDKN1C,DAG1,VEGFA,TMOD3,CLIC5,ACTN4,CALD1,CXCL13,NES,FUS,COL4A4,PTPRO,NEDD4,PDPN,CXCL12,H2-D1,NPHS1,NSF,DPP4,ADM,PROS1,SERPINE2,IGFBP5,ITGAV,ANGPTL2,CCN2,FSTL1,DPYSL2,SELENOP,MGAT5,SERINC3,MYLK,HNRNPA0,AHNAK,TSPAN2,CADM4,TIMP3,FAT1,NOX4,NID1,HNF1B,LOXL2,SPTAN1,MIDN,DKK2,PDGFRB,APP,LRRFIP1,PLAC8,CLIC3,EPAS1,CD59A,HNRNPL,LSP1,HSPG2,ARHGAP24,HTRA1,EML2,CAP1,YWHAE,LAMP1,MSI2,WASL,CLIC4,ACTR2,TNS2,SDCBP,VDAC2,RBM3,DUSP3,HNRNPK,MYOF,PTN,RARRES2,MYO1D,HNRNPA3,SLC6A19,APLP2,ARPC2,COTL1,PECAM1,SHROOM3,CD24A,MARVELD1,PTPRB,SPTBN1,IQGAP2,TJP1,ZFP36L2,MYOM2,BMPR2,COMT,SERPINB6B,RAB1A,TAPBP,LARS2,PLPP1,LRPPRC,RPS27RT</t>
  </si>
  <si>
    <t>positive regulation of cellular component organization</t>
  </si>
  <si>
    <t>GO:0051130</t>
  </si>
  <si>
    <t>DAG1,VEGFA,ACTN4,CXCL13,NES,PDPN,CXCL12,NPHS1,NSF,PROS1,SERPINE2,FSTL1,DPYSL2,MGAT5,TSPAN2,FAT1,NID1,DKK2,PDGFRB,APP,LRRFIP1,CLIC3,ARHGAP24,CLIC4,ACTR2,TNS2,VDAC2,HNRNPK,MYOF,RARRES2,MYO1D,APLP2,COTL1,CD24A,MARVELD1,MYOM2,COMT,LRPPRC,RPS27RT</t>
  </si>
  <si>
    <t>regulation of cellular component biogenesis</t>
  </si>
  <si>
    <t>GO:0044087</t>
  </si>
  <si>
    <t>PODXL,DAG1,VEGFA,TMOD3,CXCL13,NPHS1,FSTL1,MGAT5,TIMP3,FAT1,NID1,MIDN,DKK2,PDGFRB,LRRFIP1,HNRNPL,ARHGAP24,HTRA1,CAP1,CLIC4,TNS2,VDAC2,RBM3,HNRNPK,MYO1D,APLP2,COTL1,PECAM1,SHROOM3,MARVELD1,IQGAP2,ZFP36L2,MYOM2,RAB1A,PLPP1</t>
  </si>
  <si>
    <t>positive regulation of response to stimulus</t>
  </si>
  <si>
    <t>GO:0048584</t>
  </si>
  <si>
    <t>CDKN1C,VEGFA,ACTN4,CXCL13,FUS,NEDD4,PLAT,H2-Q7,CXCL12,H2-D1,FGFBP1,DPP4,IGFBP5,ITGAV,ANGPTL2,FSTL1,DPYSL2,SYNPO,TNS3,SERINC3,TCF21,HNRNPA0,AHNAK,GSN,FAT1,NID1,HNF1B,DKK2,IQGAP1,PDGFRB,APP,LRRFIP1,SLCO2A1,HNRNPL,CD34,ARHGAP24,EHD3,MSI2,WASL,CLIC4,SH3BGRL,TNS2,CLTC,VDAC2,HNRNPK,RARRES2,C1S1,KIRREL,MARVELD1,COMT,LRPPRC,DAP,RPS27RT</t>
  </si>
  <si>
    <t>circulatory system development</t>
  </si>
  <si>
    <t>GO:0072359</t>
  </si>
  <si>
    <t>COL4A3,DAG1,VEGFA,CALD1,ENPEP,NEDD4,PDPN,CXCL12,NPR3,FGFBP1,ADM,ANGPTL2,FSTL1,DPYSL2,LBH,HNRNPA0,NID1,SPTAN1,APP,CLIC3,CD59A,SLCO2A1,CD34,LSP1,TMEM54,ARHGAP24,HTRA1,EML2,PLAU,SH3BGRL,DUSP3,RARRES2,APLP2,SHROOM3,MACF1,ZFP36L2,COMT,TNFAIP8</t>
  </si>
  <si>
    <t>intracellular signaling cassette</t>
  </si>
  <si>
    <t>GO:0141124</t>
  </si>
  <si>
    <t>DAG1,VEGFA,ACTN4,NEDD4,PDPN,CXCL12,NPHS1,ADM,RIPOR1,SERPINE2,IGFBP5,ITGAV,ANGPTL2,FSTL1,SYNPO,SERINC3,ACTN1,H3F3B,GSN,FAT1,NID1,DKK2,PDGFRB,APP,LRRFIP1,CLIC3,HNRNPL,TGFBR2,CD34,ARHGAP24,HTRA1,YWHAE,EHD3,ACTR2,VDAC2,DUSP3,HNRNPK,APLP2,SHROOM3,MARVELD1,IQGAP2,SGK1,COMT,RAB1A,NPTN,LRPPRC</t>
  </si>
  <si>
    <t>actin cytoskeleton organization</t>
  </si>
  <si>
    <t>GO:0030036</t>
  </si>
  <si>
    <t>TMOD3,ACTN4,CALD1,NPHS1,FSTL1,MGAT5,MYLK,FAT1,NOX4,NID1,MIDN,PDGFRB,APP,YWHAE,CLIC4,ACTR2,TNS2,MYO1D,HNRNPA3,SLC6A19,APLP2,COTL1,PECAM1,SHROOM3,IQGAP2,TJP1,ZFP36L2,BMPR2,RAB1A</t>
  </si>
  <si>
    <t>cellular component organization or biogenesis</t>
  </si>
  <si>
    <t>GO:0071840</t>
  </si>
  <si>
    <t>cell population proliferation</t>
  </si>
  <si>
    <t>GO:0008283</t>
  </si>
  <si>
    <t>COL4A3,CDKN1C,VEGFA,NES,ENPEP,CCND1,PDPN,H2-Q7,CXCL12,NPR3,H2-D1,FGFBP1,DPP4,ADM,SERPINE2,IGFBP5,ANGPTL2,FSTL1,DPYSL2,SYNPO,SERINC3,ACTN1,H3F3B,TIMP3,GSN,NID1,LOXL2,SPTAN1,APP,LRRFIP1,ITGA3,SLCO2A1,CD34,LSP1,TMEM54,ARHGAP24,WT1,EML2,SH3BGRL,DDX5,VDAC2,HEG1,RARRES2,MARVELD1,ZFP36L2,COMT,CLEC2H,TNFAIP8,CTSL,DAP</t>
  </si>
  <si>
    <t>actin filament-based process</t>
  </si>
  <si>
    <t>GO:0030029</t>
  </si>
  <si>
    <t>TMOD3,ACTN4,CALD1,PDPN,NPHS1,FSTL1,MGAT5,MYLK,FAT1,NOX4,NID1,MIDN,PDGFRB,APP,YWHAE,CLIC4,ACTR2,TNS2,MYO1D,HNRNPA3,SLC6A19,APLP2,COTL1,PECAM1,SHROOM3,IQGAP2,TJP1,ZFP36L2,BMPR2,RAB1A</t>
  </si>
  <si>
    <t>epithelium development</t>
  </si>
  <si>
    <t>GO:0060429</t>
  </si>
  <si>
    <t>PODXL,CDKN1C,DAG1,VEGFA,CLIC5,PTPRO,CCND1,PDPN,CXCL12,NPHS1,ADM,MAF,SERPINE2,IGFBP5,GPC3,DPYSL2,LBH,ACTN1,NOX4,LOXL2,PDGFRB,CD59A,CD34,LSP1,ARHGAP24,HTRA1,EML2,WASL,PLAU,HEG1,DUSP3,APLP2,SHROOM3,MARVELD1,ZFP36L2,COMT,TNFAIP8,DAP</t>
  </si>
  <si>
    <t>cytoskeleton organization</t>
  </si>
  <si>
    <t>GO:0007010</t>
  </si>
  <si>
    <t>DAG1,TMOD3,ACTN4,CALD1,NES,NPHS1,FSTL1,SELENOP,MGAT5,MYLK,FAT1,NOX4,NID1,MIDN,DKK2,PDGFRB,APP,HNRNPL,HSPG2,CAP1,YWHAE,CLIC4,ACTR2,TNS2,SDCBP,MYO1D,HNRNPA3,SLC6A19,APLP2,COTL1,PECAM1,SHROOM3,SPTBN1,IQGAP2,TJP1,ZFP36L2,MYOM2,BMPR2,RAB1A,PLPP1</t>
  </si>
  <si>
    <t>regulation of cell population proliferation</t>
  </si>
  <si>
    <t>GO:0042127</t>
  </si>
  <si>
    <t>COL4A3,CDKN1C,VEGFA,NES,CCND1,PDPN,H2-Q7,CXCL12,NPR3,H2-D1,FGFBP1,DPP4,ADM,SERPINE2,IGFBP5,ANGPTL2,FSTL1,DPYSL2,SYNPO,SERINC3,ACTN1,H3F3B,GSN,NID1,APP,LRRFIP1,ITGA3,SLCO2A1,CD34,TMEM54,ARHGAP24,WT1,EML2,SH3BGRL,DDX5,VDAC2,HEG1,RARRES2,MARVELD1,ZFP36L2,COMT,CLEC2H,TNFAIP8,DAP</t>
  </si>
  <si>
    <t>positive regulation of multicellular organismal process</t>
  </si>
  <si>
    <t>GO:0051240</t>
  </si>
  <si>
    <t>DAG1,VEGFA,GATM,CCND1,PLAT,PDPN,H2-Q7,CXCL12,NPR3,H2-D1,DPP4,ADM,SERPINE2,FSTL1,ACTN1,FAT1,SPTAN1,DKK2,APP,LRRFIP1,ITGA3,CD59A,SLCO2A1,CD34,LSP1,ARHGAP24,SH3BGRL,ACTR2,TNS2,VDAC2,DUSP3,MYOF,RARRES2,APLP2,CD24A,MARVELD1,IQGAP2,ZFP36L2,MYOM2,COMT,TAPBP,LRPPRC,TNFAIP8,RPS27RT</t>
  </si>
  <si>
    <t>cell-substrate adhesion</t>
  </si>
  <si>
    <t>GO:0031589</t>
  </si>
  <si>
    <t>DAG1,VEGFA,ACTN4,PDPN,BCAM,ANGPTL2,FSTL1,MYLK,HNF1B,PDGFRB,CLIC3,LSP1,ARHGAP24,WASL,SH3BGRL,ACTR2,HNRNPK,RARRES2,COTL1,SHROOM3,TAPBP</t>
  </si>
  <si>
    <t>cellular process</t>
  </si>
  <si>
    <t>GO:0009987</t>
  </si>
  <si>
    <t>SEMA3G,PODXL,COL4A3,CDKN1C,CYP24A1,DAG1,CRIM1,VEGFA,TMOD3,CLIC5,PLOD2,GATM,ACTN4,MALAT1,CALD1,CXCL13,SRSF5,PCSK6,SLC13A1,NES,FUS,COL4A4,PTPRO,ENPEP,NEDD4,CCND1,PLAT,PDPN,H2-Q7,CXCL12,NPR3,H2-D1,NPHS1,NSF,FGFBP1,BCAM,DPP4,ADM,PROS1,MAF,RIPOR1,SERPINE2,IGFBP5,ITGAV,ANGPTL2,CCN2,FSTL1,GPC3,DPYSL2,SELENOP,HNRNPA1,GNAI2,SYNPO,MGAT5,TNS3,SERINC3,TCF21,LBH,ACTN1,MYLK,HNRNPA0,SLC51A,ACPP,AHNAK,TSPAN2,CADM4,H3F3B,TIMP3,GSN,FAT1,NOX4,NID1,HNF1B,LOXL2,SPTAN1,MIDN,SSR3,GALNT10,AGRN,DKK2,IQGAP1,PDGFRB,APP,LRRFIP1,ALCAM,PLAC8,ITGA3,CLIC3,ACSL4,EPAS1,CD59A,SLCO2A1,CSNK1A1,HNRNPL,SRRM2,ARHGEF12,TGFBR2,CD34,LSP1,HSPG2,TMEM54,CAVIN1,KDR,ARHGAP24,HTRA1,WT1,EML2,CAP1,YWHAE,EHD3,LAMP1,MSI2,LAMB2,WASL,CLIC4,PLAU,SH3BGRL,SIRPA,ACTR2,TNS2,DDX5,CLTC,SDCBP,VDAC2,RBM3,PBX1,HEG1,DUSP3,HNRNPK,MYOF,PTN,RARRES2,C1S1,MYO1D,HNRNPA3,PAM,SLC6A19,RAPGEF3,APLP2,ARPC2,COTL1,PECAM1,SHROOM3,CD24A,MARVELD1,APLP1,PTPRB,MACF1,SPTBN1,IQGAP2,TJP1,ZFP36L2,SGK1,MYOM2,BMPR2,COMT,CLEC2H,SERPINB6B,ARHGAP28,RAB1A,TAPBP,LARS2,IFI27,CHMP4B,PLPP1,SRGAP1,NPTN,LRPPRC,BTG1,TNFAIP8,GNB1,CTSL,DAP,SEMA5A,RPS27RT</t>
  </si>
  <si>
    <t>regulation of protein metabolic process</t>
  </si>
  <si>
    <t>GO:0051246</t>
  </si>
  <si>
    <t>COL4A3,VEGFA,PTPRO,NEDD4,CCND1,PLAT,NSF,SERPINE2,IGFBP5,ITGAV,ANGPTL2,FSTL1,DPYSL2,H3F3B,GSN,FAT1,NID1,DKK2,PDGFRB,APP,LRRFIP1,CD59A,HNRNPL,ARHGAP24,EHD3,LAMB2,SH3BGRL,SIRPA,ACTR2,PBX1,DUSP3,HNRNPK,C1S1,MYO1D,APLP2,SHROOM3,MARVELD1,PTPRB,MACF1,SGK1,ARHGAP28,TAPBP,LRPPRC,BTG1,SEMA5A</t>
  </si>
  <si>
    <t>signaling</t>
  </si>
  <si>
    <t>GO:0023052</t>
  </si>
  <si>
    <t>SEMA3G,COL4A3,CDKN1C,DAG1,CRIM1,VEGFA,ACTN4,CXCL13,PTPRO,NEDD4,CCND1,PLAT,PDPN,CXCL12,NPR3,NPHS1,NSF,FGFBP1,ADM,RIPOR1,SERPINE2,IGFBP5,ITGAV,ANGPTL2,FSTL1,GPC3,DPYSL2,SYNPO,MGAT5,TNS3,SERINC3,TCF21,LBH,ACTN1,AHNAK,H3F3B,GSN,FAT1,NID1,HNF1B,LOXL2,SSR3,DKK2,IQGAP1,PDGFRB,APP,LRRFIP1,CLIC3,EPAS1,SLCO2A1,HNRNPL,TGFBR2,CD34,LSP1,HSPG2,TMEM54,CAVIN1,ARHGAP24,HTRA1,WT1,YWHAE,EHD3,MSI2,WASL,SH3BGRL,ACTR2,DDX5,CLTC,VDAC2,RBM3,DUSP3,HNRNPK,MYOF,PTN,RARRES2,C1S1,APLP2,COTL1,SHROOM3,MARVELD1,PTPRB,IQGAP2,TJP1,SGK1,MYOM2,COMT,CLEC2H,SERPINB6B,RAB1A,TAPBP,CHMP4B,SRGAP1,NPTN,LRPPRC,CTSL,DAP,SEMA5A,RPS27RT</t>
  </si>
  <si>
    <t>intracellular signal transduction</t>
  </si>
  <si>
    <t>GO:0035556</t>
  </si>
  <si>
    <t>DAG1,VEGFA,ACTN4,NEDD4,CCND1,PDPN,CXCL12,NPHS1,ADM,RIPOR1,SERPINE2,IGFBP5,ITGAV,ANGPTL2,FSTL1,SYNPO,SERINC3,TCF21,ACTN1,H3F3B,GSN,FAT1,NID1,DKK2,PDGFRB,APP,LRRFIP1,CLIC3,HNRNPL,TGFBR2,CD34,ARHGAP24,HTRA1,YWHAE,EHD3,ACTR2,CLTC,VDAC2,RBM3,DUSP3,HNRNPK,MYOF,APLP2,COTL1,SHROOM3,MARVELD1,IQGAP2,SGK1,MYOM2,COMT,RAB1A,NPTN,LRPPRC</t>
  </si>
  <si>
    <t>growth</t>
  </si>
  <si>
    <t>GO:0040007</t>
  </si>
  <si>
    <t>SEMA3G,CDKN1C,DAG1,VEGFA,CXCL12,ADM,SERPINE2,IGFBP5,DPYSL2,HNRNPA1,TIMP3,LOXL2,DKK2,PDGFRB,APP,LRRFIP1,PLAC8,ITGA3,EPAS1,CD34,ARHGAP24,EML2,WASL,PLAU,SH3BGRL,DDX5,VDAC2,DUSP3,MYOF,RARRES2,MYOM2,COMT,RPS27RT</t>
  </si>
  <si>
    <t>cell morphogenesis</t>
  </si>
  <si>
    <t>GO:0000902</t>
  </si>
  <si>
    <t>SEMA3G,DAG1,VEGFA,CLIC5,NES,PTPRO,NEDD4,PDPN,CXCL12,MYLK,NOX4,NID1,DKK2,PDGFRB,LRRFIP1,PLAC8,HNRNPL,ARHGAP24,YWHAE,WASL,CLIC4,PLAU,TNS2,DUSP3,MYOF,RARRES2,ARPC2,SHROOM3,PTPRB,MYOM2,COMT,LRPPRC,RPS27RT</t>
  </si>
  <si>
    <t>regulation of cytoskeleton organization</t>
  </si>
  <si>
    <t>GO:0051493</t>
  </si>
  <si>
    <t>TMOD3,NES,NPHS1,FSTL1,MGAT5,FAT1,NID1,MIDN,DKK2,APP,CAP1,SDCBP,MYO1D,SLC6A19,APLP2,COTL1,PECAM1,SHROOM3,IQGAP2,TJP1,ZFP36L2,MYOM2,RAB1A,PLPP1</t>
  </si>
  <si>
    <t>cell development</t>
  </si>
  <si>
    <t>GO:0048468</t>
  </si>
  <si>
    <t>SEMA3G,PODXL,CDKN1C,DAG1,VEGFA,TMOD3,CLIC5,ACTN4,PTPRO,NEDD4,CXCL12,H2-D1,NPHS1,DPP4,ADM,MAF,SERPINE2,DPYSL2,SELENOP,MYLK,CADM4,TIMP3,NOX4,DKK2,PDGFRB,APP,LRRFIP1,PLAC8,CLIC3,EPAS1,CD59A,CD34,LSP1,ARHGAP24,LAMB2,WASL,CLIC4,PLAU,ACTR2,TNS2,HEG1,DUSP3,MYOF,PTN,RARRES2,APLP2,ARPC2,SHROOM3,MARVELD1,PTPRB,ZFP36L2,SGK1,MYOM2,BMPR2,COMT,TAPBP,LRPPRC,DAP,RPS27RT</t>
  </si>
  <si>
    <t>cell communication</t>
  </si>
  <si>
    <t>GO:0007154</t>
  </si>
  <si>
    <t>SEMA3G,COL4A3,CDKN1C,CYP24A1,DAG1,CRIM1,VEGFA,ACTN4,CXCL13,PTPRO,NEDD4,CCND1,PLAT,PDPN,CXCL12,NPR3,NPHS1,FGFBP1,ADM,RIPOR1,SERPINE2,IGFBP5,ITGAV,ANGPTL2,FSTL1,GPC3,DPYSL2,SYNPO,MGAT5,TNS3,SERINC3,TCF21,LBH,ACTN1,AHNAK,H3F3B,GSN,FAT1,NID1,HNF1B,LOXL2,SSR3,DKK2,IQGAP1,PDGFRB,APP,LRRFIP1,CLIC3,EPAS1,SLCO2A1,HNRNPL,TGFBR2,CD34,LSP1,HSPG2,TMEM54,CAVIN1,ARHGAP24,HTRA1,WT1,YWHAE,EHD3,MSI2,WASL,SH3BGRL,ACTR2,DDX5,CLTC,VDAC2,RBM3,DUSP3,HNRNPK,MYOF,PTN,RARRES2,C1S1,APLP2,COTL1,SHROOM3,MARVELD1,PTPRB,IQGAP2,TJP1,SGK1,MYOM2,COMT,CLEC2H,SERPINB6B,RAB1A,TAPBP,CHMP4B,SRGAP1,NPTN,LRPPRC,CTSL,DAP,SEMA5A,RPS27RT</t>
  </si>
  <si>
    <t>nephron epithelium development</t>
  </si>
  <si>
    <t>GO:0072009</t>
  </si>
  <si>
    <t>PODXL,VEGFA,PTPRO,NPHS1,DPYSL2,LBH,LOXL2,PDGFRB,LSP1,EML2,WASL,HEG1,SHROOM3,MARVELD1</t>
  </si>
  <si>
    <t>epithelial cell differentiation</t>
  </si>
  <si>
    <t>GO:0030855</t>
  </si>
  <si>
    <t>PODXL,CDKN1C,VEGFA,CLIC5,PTPRO,CCND1,PDPN,NPHS1,MAF,GPC3,LBH,ACTN1,NOX4,LOXL2,PDGFRB,CD59A,LSP1,ARHGAP24,WASL,PLAU,DUSP3,APLP2,SHROOM3,MARVELD1,ZFP36L2,COMT,TNFAIP8,DAP</t>
  </si>
  <si>
    <t>regulation of cell adhesion</t>
  </si>
  <si>
    <t>GO:0030155</t>
  </si>
  <si>
    <t>PODXL,DAG1,VEGFA,ACTN4,CXCL13,PDPN,H2-Q7,CXCL12,H2-D1,DPP4,SERPINE2,ANGPTL2,HNF1B,PDGFRB,CLIC3,SLCO2A1,CD34,TMEM54,CAVIN1,ARHGAP24,WASL,SH3BGRL,ACTR2,HNRNPK,RARRES2,COTL1,MARVELD1,ZFP36L2</t>
  </si>
  <si>
    <t>cell surface receptor signaling pathway</t>
  </si>
  <si>
    <t>GO:0007166</t>
  </si>
  <si>
    <t>SEMA3G,COL4A3,CDKN1C,CRIM1,VEGFA,ACTN4,CXCL13,PTPRO,NEDD4,CCND1,PLAT,CXCL12,FGFBP1,SERPINE2,IGFBP5,ITGAV,ANGPTL2,FSTL1,GPC3,DPYSL2,SYNPO,TNS3,AHNAK,H3F3B,GSN,HNF1B,LOXL2,DKK2,IQGAP1,PDGFRB,APP,LRRFIP1,CLIC3,SLCO2A1,HNRNPL,CD34,TMEM54,ARHGAP24,WT1,WASL,SH3BGRL,DDX5,CLTC,VDAC2,HNRNPK,PTN,RARRES2,C1S1,SHROOM3,MARVELD1,IQGAP2,COMT,LRPPRC</t>
  </si>
  <si>
    <t>negative regulation of cellular component organization</t>
  </si>
  <si>
    <t>GO:0051129</t>
  </si>
  <si>
    <t>SEMA3G,VEGFA,TMOD3,H2-D1,DPP4,ANGPTL2,TIMP3,FAT1,MIDN,CLIC3,HNRNPL,HTRA1,CAP1,CLIC4,ACTR2,VDAC2,RBM3,RARRES2,APLP2,COTL1,SHROOM3,CD24A,IQGAP2,ZFP36L2,MYOM2,RAB1A,RPS27RT</t>
  </si>
  <si>
    <t>cellular anatomical entity morphogenesis</t>
  </si>
  <si>
    <t>GO:0032989</t>
  </si>
  <si>
    <t>SEMA3G,DAG1,VEGFA,TMOD3,NES,PTPRO,NEDD4,PDPN,CXCL12,DKK2,PDGFRB,APP,LRRFIP1,PLAC8,ARHGAP24,WASL,CLIC4,TNS2,MYOF,RARRES2,ARPC2,PTPRB,MYOM2,BMPR2,COMT,TAPBP,LRPPRC,RPS27RT</t>
  </si>
  <si>
    <t>response to wounding</t>
  </si>
  <si>
    <t>GO:0009611</t>
  </si>
  <si>
    <t>DAG1,VEGFA,SRSF5,PLAT,PDPN,PROS1,RIPOR1,SERPINE2,CCN2,HNRNPA0,TSPAN2,H3F3B,LSP1,ARHGAP24,HTRA1,WASL,SH3BGRL,PTN,RARRES2,SHROOM3,MARVELD1,SGK1,PLPP1</t>
  </si>
  <si>
    <t>signal transduction</t>
  </si>
  <si>
    <t>GO:0007165</t>
  </si>
  <si>
    <t>SEMA3G,COL4A3,CDKN1C,DAG1,CRIM1,VEGFA,ACTN4,CXCL13,PTPRO,NEDD4,CCND1,PLAT,PDPN,CXCL12,NPR3,NPHS1,FGFBP1,ADM,RIPOR1,SERPINE2,IGFBP5,ITGAV,ANGPTL2,FSTL1,GPC3,DPYSL2,SYNPO,TNS3,SERINC3,TCF21,LBH,ACTN1,AHNAK,H3F3B,GSN,FAT1,NID1,HNF1B,LOXL2,DKK2,IQGAP1,PDGFRB,APP,LRRFIP1,CLIC3,SLCO2A1,HNRNPL,TGFBR2,CD34,LSP1,HSPG2,TMEM54,ARHGAP24,HTRA1,WT1,YWHAE,EHD3,MSI2,WASL,SH3BGRL,ACTR2,DDX5,CLTC,VDAC2,RBM3,DUSP3,HNRNPK,MYOF,PTN,RARRES2,C1S1,APLP2,COTL1,SHROOM3,MARVELD1,PTPRB,IQGAP2,TJP1,SGK1,MYOM2,COMT,RAB1A,CHMP4B,SRGAP1,NPTN,LRPPRC,CTSL,DAP,SEMA5A,RPS27RT</t>
  </si>
  <si>
    <t>cell projection organization</t>
  </si>
  <si>
    <t>GO:0030030</t>
  </si>
  <si>
    <t>SEMA3G,PODXL,DAG1,VEGFA,CLIC5,NES,PTPRO,NEDD4,PDPN,CXCL12,H2-D1,ADM,SERPINE2,SELENOP,HNRNPA0,CADM4,FAT1,DKK2,PDGFRB,APP,LRRFIP1,PLAC8,CLIC3,EPAS1,ARHGAP24,HTRA1,LAMP1,WASL,CLIC4,TNS2,MYOF,RARRES2,ARPC2,COTL1,MARVELD1,PTPRB,MYOM2,COMT,LRPPRC,RPS27RT</t>
  </si>
  <si>
    <t>enzyme-linked receptor protein signaling pathway</t>
  </si>
  <si>
    <t>GO:0007167</t>
  </si>
  <si>
    <t>COL4A3,CDKN1C,CRIM1,VEGFA,NEDD4,PLAT,FGFBP1,IGFBP5,FSTL1,GPC3,DPYSL2,SYNPO,H3F3B,DKK2,PDGFRB,APP,CLIC3,SLCO2A1,CD34,ARHGAP24,WT1,DDX5,CLTC,VDAC2,HNRNPK,PTN,C1S1,IQGAP2,COMT,LRPPRC</t>
  </si>
  <si>
    <t>cell death</t>
  </si>
  <si>
    <t>GO:0008219</t>
  </si>
  <si>
    <t>COL4A3,VEGFA,ACTN4,NES,CCND1,PDPN,CXCL12,ADM,ANGPTL2,FSTL1,GPC3,SYNPO,TCF21,GSN,FAT1,NID1,LOXL2,DKK2,APP,LRRFIP1,ITGA3,SLCO2A1,CD34,HSPG2,ARHGAP24,WT1,EML2,MSI2,CLTC,RBM3,MYOF,RARRES2,APLP2,CD24A,MARVELD1,PTPRB,ZFP36L2,MYOM2,COMT,CHMP4B,TNFAIP8,GNB1,CTSL,DAP,SEMA5A</t>
  </si>
  <si>
    <t>programmed cell death</t>
  </si>
  <si>
    <t>GO:0012501</t>
  </si>
  <si>
    <t>apoptotic process</t>
  </si>
  <si>
    <t>GO:0006915</t>
  </si>
  <si>
    <t>COL4A3,VEGFA,ACTN4,NES,CCND1,PDPN,CXCL12,ADM,ANGPTL2,FSTL1,GPC3,SYNPO,TCF21,GSN,FAT1,NID1,LOXL2,DKK2,APP,LRRFIP1,ITGA3,SLCO2A1,CD34,HSPG2,ARHGAP24,WT1,EML2,CLTC,RBM3,MYOF,RARRES2,APLP2,CD24A,MARVELD1,PTPRB,ZFP36L2,MYOM2,COMT,CHMP4B,TNFAIP8,GNB1,CTSL,DAP,SEMA5A</t>
  </si>
  <si>
    <t>regulation of intracellular signal transduction</t>
  </si>
  <si>
    <t>GO:1902531</t>
  </si>
  <si>
    <t>DAG1,VEGFA,ACTN4,NEDD4,CXCL12,RIPOR1,SERPINE2,IGFBP5,ITGAV,ANGPTL2,FSTL1,SYNPO,SERINC3,TCF21,ACTN1,H3F3B,GSN,FAT1,NID1,DKK2,PDGFRB,APP,LRRFIP1,CLIC3,HNRNPL,CD34,ARHGAP24,HTRA1,ACTR2,CLTC,RBM3,DUSP3,HNRNPK,MYOF,APLP2,MARVELD1,IQGAP2,COMT,RAB1A,LRPPRC</t>
  </si>
  <si>
    <t>negative regulation of response to stimulus</t>
  </si>
  <si>
    <t>GO:0048585</t>
  </si>
  <si>
    <t>SEMA3G,DAG1,CRIM1,CXCL13,PTPRO,NEDD4,PLAT,H2-Q7,CXCL12,H2-D1,DPP4,ADM,PROS1,RIPOR1,SERPINE2,IGFBP5,ANGPTL2,DPYSL2,SYNPO,SERINC3,LBH,ACTN1,H3F3B,GSN,IQGAP1,LRRFIP1,CLIC3,SLCO2A1,HNRNPL,HTRA1,WT1,SH3BGRL,ACTR2,DDX5,RBM3,DUSP3,HNRNPK,MARVELD1,PTPRB,RPS27RT</t>
  </si>
  <si>
    <t>cellular response to stimulus</t>
  </si>
  <si>
    <t>GO:0051716</t>
  </si>
  <si>
    <t>SEMA3G,COL4A3,CDKN1C,CYP24A1,DAG1,CRIM1,VEGFA,ACTN4,CXCL13,FUS,PTPRO,NEDD4,CCND1,PLAT,PDPN,H2-Q7,CXCL12,NPR3,NPHS1,FGFBP1,DPP4,ADM,RIPOR1,SERPINE2,IGFBP5,ITGAV,ANGPTL2,FSTL1,GPC3,DPYSL2,GNAI2,SYNPO,TNS3,SERINC3,TCF21,LBH,ACTN1,HNRNPA0,AHNAK,H3F3B,GSN,FAT1,NID1,HNF1B,LOXL2,DKK2,IQGAP1,PDGFRB,APP,LRRFIP1,CLIC3,CD59A,SLCO2A1,HNRNPL,TGFBR2,CD34,LSP1,HSPG2,TMEM54,ARHGAP24,HTRA1,WT1,EML2,YWHAE,EHD3,MSI2,WASL,PLAU,SH3BGRL,ACTR2,TNS2,DDX5,CLTC,VDAC2,RBM3,DUSP3,HNRNPK,MYOF,PTN,RARRES2,C1S1,APLP2,COTL1,SHROOM3,CD24A,MARVELD1,PTPRB,IQGAP2,TJP1,ZFP36L2,SGK1,MYOM2,COMT,CLEC2H,ARHGAP28,RAB1A,CHMP4B,SRGAP1,NPTN,LRPPRC,CTSL,DAP,SEMA5A,RPS27RT</t>
  </si>
  <si>
    <t>positive regulation of cell adhesion</t>
  </si>
  <si>
    <t>GO:0045785</t>
  </si>
  <si>
    <t>PODXL,DAG1,VEGFA,CXCL13,PDPN,H2-Q7,CXCL12,H2-D1,DPP4,ANGPTL2,HNF1B,PDGFRB,CLIC3,SLCO2A1,CD34,ARHGAP24,WASL,ACTR2,RARRES2,COTL1,MARVELD1,ZFP36L2</t>
  </si>
  <si>
    <t>kidney epithelium development</t>
  </si>
  <si>
    <t>GO:0072073</t>
  </si>
  <si>
    <t>glomerular epithelium development</t>
  </si>
  <si>
    <t>GO:0072010</t>
  </si>
  <si>
    <t>PODXL,PTPRO,NPHS1,PDGFRB,LSP1,WASL,SHROOM3,MARVELD1</t>
  </si>
  <si>
    <t>plasma membrane bounded cell projection organization</t>
  </si>
  <si>
    <t>GO:0120036</t>
  </si>
  <si>
    <t>SEMA3G,PODXL,DAG1,VEGFA,CLIC5,PTPRO,NEDD4,PDPN,CXCL12,H2-D1,ADM,SERPINE2,SELENOP,HNRNPA0,CADM4,FAT1,DKK2,PDGFRB,APP,LRRFIP1,PLAC8,CLIC3,EPAS1,ARHGAP24,HTRA1,LAMP1,WASL,CLIC4,TNS2,MYOF,RARRES2,ARPC2,COTL1,MARVELD1,PTPRB,MYOM2,COMT,LRPPRC,RPS27RT</t>
  </si>
  <si>
    <t>regulation of metabolic process</t>
  </si>
  <si>
    <t>GO:0019222</t>
  </si>
  <si>
    <t>COL4A3,CDKN1C,VEGFA,GATM,ACTN4,SRSF5,FUS,PTPRO,NEDD4,CCND1,PLAT,H2-Q7,NPR3,H2-D1,NSF,MAF,SERPINE2,IGFBP5,ITGAV,ANGPTL2,FSTL1,DPYSL2,GNAI2,SYNPO,LBH,ACTN1,MYLK,SLC51A,TSPAN2,H3F3B,TIMP3,GSN,FAT1,NID1,LOXL2,SPTAN1,DKK2,PDGFRB,APP,LRRFIP1,ALCAM,ITGA3,CLIC3,EPAS1,CD59A,SLCO2A1,HNRNPL,SRRM2,CD34,LSP1,CAVIN1,ARHGAP24,EML2,EHD3,LAMB2,CLIC4,SH3BGRL,SIRPA,ACTR2,TNS2,CLTC,SDCBP,VDAC2,PBX1,HEG1,DUSP3,HNRNPK,MYOF,C1S1,MYO1D,SLC6A19,APLP2,SHROOM3,CD24A,MARVELD1,PTPRB,MACF1,IQGAP2,SGK1,COMT,CLEC2H,ARHGAP28,TAPBP,LARS2,CHMP4B,PLPP1,LRPPRC,BTG1,SEMA5A</t>
  </si>
  <si>
    <t>response to abiotic stimulus</t>
  </si>
  <si>
    <t>GO:0009628</t>
  </si>
  <si>
    <t>DAG1,VEGFA,PLOD2,NEDD4,CCND1,PLAT,PDPN,CXCL12,DPP4,ADM,SERPINE2,MGAT5,HNRNPA0,FAT1,SPTAN1,LRRFIP1,ITGA3,CD59A,TMEM54,ARHGAP24,EHD3,SH3BGRL,PBX1,PTN,RARRES2,SLC6A19,CD24A,MARVELD1,ZFP36L2,MYOM2,CLEC2H,ARHGAP28,LRPPRC,CTSL</t>
  </si>
  <si>
    <t>cellular response to endogenous stimulus</t>
  </si>
  <si>
    <t>GO:0071495</t>
  </si>
  <si>
    <t>CDKN1C,CRIM1,VEGFA,CXCL13,NEDD4,FGFBP1,IGFBP5,FSTL1,GPC3,DPYSL2,SYNPO,LBH,ACTN1,H3F3B,PDGFRB,APP,LRRFIP1,CLIC3,SLCO2A1,CD34,ARHGAP24,WT1,EML2,DDX5,CLTC,VDAC2,HNRNPK,MYOF,PTN,C1S1,APLP2,COTL1,PTPRB,SGK1,MYOM2,COMT,CLEC2H,LRPPRC</t>
  </si>
  <si>
    <t>regulation of nitrogen compound metabolic process</t>
  </si>
  <si>
    <t>GO:0051171</t>
  </si>
  <si>
    <t>COL4A3,CDKN1C,VEGFA,ACTN4,SRSF5,FUS,PTPRO,NEDD4,CCND1,PLAT,NSF,MAF,SERPINE2,IGFBP5,ITGAV,ANGPTL2,FSTL1,DPYSL2,LBH,ACTN1,MYLK,SLC51A,TSPAN2,H3F3B,GSN,FAT1,NID1,LOXL2,SPTAN1,DKK2,PDGFRB,APP,LRRFIP1,ALCAM,ITGA3,CD59A,HNRNPL,SRRM2,CAVIN1,ARHGAP24,EML2,EHD3,LAMB2,CLIC4,SH3BGRL,SIRPA,ACTR2,TNS2,CLTC,SDCBP,VDAC2,PBX1,HEG1,DUSP3,HNRNPK,MYOF,C1S1,MYO1D,SLC6A19,APLP2,SHROOM3,CD24A,MARVELD1,PTPRB,MACF1,SGK1,COMT,CLEC2H,ARHGAP28,TAPBP,CHMP4B,LRPPRC,BTG1,SEMA5A</t>
  </si>
  <si>
    <t>regulation of actin cytoskeleton organization</t>
  </si>
  <si>
    <t>GO:0032956</t>
  </si>
  <si>
    <t>TMOD3,NPHS1,FSTL1,MGAT5,FAT1,NID1,MIDN,APP,MYO1D,SLC6A19,APLP2,COTL1,PECAM1,SHROOM3,IQGAP2,TJP1,ZFP36L2,RAB1A</t>
  </si>
  <si>
    <t>regulation of actin filament-based process</t>
  </si>
  <si>
    <t>GO:0032970</t>
  </si>
  <si>
    <t>TMOD3,PDPN,NPHS1,FSTL1,MGAT5,FAT1,NID1,MIDN,APP,MYO1D,SLC6A19,APLP2,COTL1,PECAM1,SHROOM3,IQGAP2,TJP1,ZFP36L2,RAB1A</t>
  </si>
  <si>
    <t>neuron projection development</t>
  </si>
  <si>
    <t>GO:0031175</t>
  </si>
  <si>
    <t>SEMA3G,DAG1,VEGFA,CLIC5,PTPRO,NEDD4,CXCL12,H2-D1,ADM,SERPINE2,SELENOP,CADM4,DKK2,PDGFRB,LRRFIP1,PLAC8,CLIC3,EPAS1,ARHGAP24,WASL,CLIC4,TNS2,MYOF,RARRES2,ARPC2,MARVELD1,PTPRB,MYOM2,COMT,LRPPRC,RPS27RT</t>
  </si>
  <si>
    <t>ameboidal-type cell migration</t>
  </si>
  <si>
    <t>GO:0001667</t>
  </si>
  <si>
    <t>SEMA3G,VEGFA,ACTN4,CXCL13,CXCL12,FGFBP1,DPP4,ANGPTL2,GPC3,DPYSL2,SERINC3,SPTAN1,PDGFRB,CLIC3,CD34,ARHGAP24,YWHAE,RARRES2,SHROOM3,COMT</t>
  </si>
  <si>
    <t>cellular response to growth factor stimulus</t>
  </si>
  <si>
    <t>GO:0071363</t>
  </si>
  <si>
    <t>CDKN1C,CRIM1,VEGFA,CXCL13,NEDD4,FGFBP1,FSTL1,GPC3,DPYSL2,H3F3B,PDGFRB,APP,CLIC3,SLCO2A1,CD34,ARHGAP24,WT1,CLTC,VDAC2,HNRNPK,PTN,COTL1,SGK1,COMT,LRPPRC</t>
  </si>
  <si>
    <t>neuron development</t>
  </si>
  <si>
    <t>GO:0048666</t>
  </si>
  <si>
    <t>SEMA3G,CDKN1C,DAG1,VEGFA,CLIC5,PTPRO,NEDD4,CXCL12,H2-D1,ADM,SERPINE2,SELENOP,CADM4,DKK2,PDGFRB,LRRFIP1,PLAC8,CLIC3,EPAS1,ARHGAP24,WASL,CLIC4,TNS2,HEG1,MYOF,RARRES2,ARPC2,MARVELD1,PTPRB,MYOM2,COMT,LRPPRC,RPS27RT</t>
  </si>
  <si>
    <t>response to external stimulus</t>
  </si>
  <si>
    <t>GO:0009605</t>
  </si>
  <si>
    <t>SEMA3G,CYP24A1,DAG1,VEGFA,CLIC5,GATM,CXCL13,PTPRO,NEDD4,PLAT,H2-Q7,CXCL12,H2-D1,DPP4,ADM,PROS1,RIPOR1,SERPINE2,ITGAV,ANGPTL2,DPYSL2,TCF21,SLC51A,FAT1,DKK2,APP,LRRFIP1,ITGA3,HNRNPL,HSPG2,ARHGAP24,WT1,EHD3,MSI2,CLIC4,SH3BGRL,ACTR2,TNS2,HNRNPK,RARRES2,C1S1,RAPGEF3,PECAM1,MARVELD1,ZFP36L2,COMT,CLEC2H,TAPBP,GNB1,CTSL,DAP,SEMA5A,RPS27RT</t>
  </si>
  <si>
    <t>cell-matrix adhesion</t>
  </si>
  <si>
    <t>GO:0007160</t>
  </si>
  <si>
    <t>DAG1,VEGFA,BCAM,ANGPTL2,FSTL1,MYLK,HNF1B,PDGFRB,CLIC3,LSP1,ARHGAP24,SH3BGRL,ACTR2,HNRNPK,SHROOM3</t>
  </si>
  <si>
    <t>glomerular basement membrane development</t>
  </si>
  <si>
    <t>GO:0032836</t>
  </si>
  <si>
    <t>COL4A3,COL4A4,NPHS1,HNF1B,EML2,WASL</t>
  </si>
  <si>
    <t>regulation of primary metabolic process</t>
  </si>
  <si>
    <t>GO:0080090</t>
  </si>
  <si>
    <t>COL4A3,CDKN1C,VEGFA,ACTN4,SRSF5,FUS,PTPRO,NEDD4,CCND1,PLAT,NSF,MAF,SERPINE2,IGFBP5,ITGAV,ANGPTL2,FSTL1,DPYSL2,LBH,ACTN1,MYLK,SLC51A,TSPAN2,H3F3B,GSN,FAT1,NID1,LOXL2,SPTAN1,DKK2,PDGFRB,APP,LRRFIP1,ALCAM,ITGA3,EPAS1,CD59A,HNRNPL,SRRM2,CAVIN1,ARHGAP24,EML2,EHD3,LAMB2,CLIC4,SH3BGRL,SIRPA,ACTR2,TNS2,CLTC,SDCBP,VDAC2,PBX1,HEG1,DUSP3,HNRNPK,MYOF,C1S1,MYO1D,SLC6A19,APLP2,SHROOM3,CD24A,MARVELD1,PTPRB,MACF1,SGK1,COMT,CLEC2H,ARHGAP28,TAPBP,CHMP4B,LRPPRC,BTG1,SEMA5A</t>
  </si>
  <si>
    <t>regulation of macromolecule metabolic process</t>
  </si>
  <si>
    <t>GO:0060255</t>
  </si>
  <si>
    <t>COL4A3,CDKN1C,VEGFA,ACTN4,SRSF5,FUS,PTPRO,NEDD4,CCND1,PLAT,H2-Q7,H2-D1,NSF,MAF,SERPINE2,IGFBP5,ITGAV,ANGPTL2,FSTL1,DPYSL2,GNAI2,LBH,ACTN1,MYLK,SLC51A,TSPAN2,H3F3B,TIMP3,GSN,FAT1,NID1,LOXL2,SPTAN1,DKK2,PDGFRB,APP,LRRFIP1,ALCAM,ITGA3,CLIC3,CD59A,SLCO2A1,HNRNPL,SRRM2,CD34,LSP1,CAVIN1,ARHGAP24,EML2,EHD3,LAMB2,CLIC4,SH3BGRL,SIRPA,ACTR2,TNS2,CLTC,SDCBP,VDAC2,PBX1,HEG1,DUSP3,HNRNPK,MYOF,C1S1,MYO1D,SLC6A19,APLP2,SHROOM3,CD24A,MARVELD1,PTPRB,MACF1,IQGAP2,SGK1,COMT,ARHGAP28,TAPBP,LARS2,CHMP4B,LRPPRC,BTG1,SEMA5A</t>
  </si>
  <si>
    <t>cell junction organization</t>
  </si>
  <si>
    <t>GO:0034330</t>
  </si>
  <si>
    <t>DAG1,VEGFA,ACTN4,PTPRO,NEDD4,NPHS1,ANGPTL2,MGAT5,MYLK,DKK2,PDGFRB,LRRFIP1,CLIC3,ARHGAP24,WASL,CLIC4,TNS2,VDAC2,DUSP3,HNRNPK,MYOF,RARRES2,MYO1D,SHROOM3,ZFP36L2,LRPPRC</t>
  </si>
  <si>
    <t>response to growth factor</t>
  </si>
  <si>
    <t>GO:0070848</t>
  </si>
  <si>
    <t>lung development</t>
  </si>
  <si>
    <t>GO:0030324</t>
  </si>
  <si>
    <t>DAG1,VEGFA,PDPN,IGFBP5,FSTL1,DPYSL2,SERINC3,LBH,APP,CLIC3,CD59A,CD34,ARHGAP24,DUSP3,COMT</t>
  </si>
  <si>
    <t>regulation of chemotaxis</t>
  </si>
  <si>
    <t>GO:0050920</t>
  </si>
  <si>
    <t>SEMA3G,VEGFA,CXCL13,CXCL12,DPP4,DKK2,APP,LRRFIP1,ARHGAP24,CLIC4,HNRNPK,RARRES2,C1S1,COMT,RPS27RT</t>
  </si>
  <si>
    <t>localization</t>
  </si>
  <si>
    <t>GO:0051179</t>
  </si>
  <si>
    <t>DAG1,FTL1-PS1,VEGFA,CLIC5,ACTN4,PCSK6,SLC13A1,NEDD4,CCND1,CXCL12,NPR3,NPHS1,NSF,ADM,PROS1,RIPOR1,SERPINE2,ITGAV,ANGPTL2,FSTL1,DPYSL2,SELENOP,GNAI2,SYNPO,HNRNPA0,ACPP,FAT1,LOXL2,SSR3,GALNT10,DKK2,PDGFRB,APP,LRRFIP1,CLIC3,ACSL4,EPAS1,CSNK1A1,CD34,CAVIN1,KDR,YWHAE,EHD3,LAMP1,MSI2,CLIC4,PLAU,ACTR2,TNS2,SDCBP,VDAC2,RBM3,DUSP3,MYOF,RARRES2,HNRNPA3,PAM,RAPGEF3,APLP2,COTL1,SHROOM3,CD24A,MARVELD1,PTPRB,IQGAP2,ZFP36L2,MYOM2,CLEC2H,SERPINB6B,TAPBP,CHMP4B,PLPP1,LRPPRC,BTG1</t>
  </si>
  <si>
    <t>nervous system development</t>
  </si>
  <si>
    <t>GO:0007399</t>
  </si>
  <si>
    <t>SEMA3G,CDKN1C,DAG1,VEGFA,CLIC5,NES,PTPRO,NEDD4,CCND1,CXCL12,H2-D1,ADM,SERPINE2,SELENOP,HNRNPA1,CADM4,FAT1,NOX4,LOXL2,DKK2,PDGFRB,LRRFIP1,PLAC8,CLIC3,EPAS1,CD34,ARHGAP24,EHD3,LAMB2,WASL,CLIC4,TNS2,VDAC2,HEG1,MYOF,RARRES2,ARPC2,MARVELD1,APLP1,PTPRB,MACF1,IQGAP2,MYOM2,COMT,LRPPRC,DAP,RPS27RT</t>
  </si>
  <si>
    <t>respiratory tube development</t>
  </si>
  <si>
    <t>GO:0030323</t>
  </si>
  <si>
    <t>organelle organization</t>
  </si>
  <si>
    <t>GO:0006996</t>
  </si>
  <si>
    <t>CDKN1C,DAG1,TMOD3,ACTN4,CALD1,NES,NPHS1,SERPINE2,CCN2,FSTL1,SELENOP,MGAT5,SERINC3,MYLK,AHNAK,TIMP3,FAT1,NOX4,NID1,MIDN,DKK2,PDGFRB,APP,CD59A,HNRNPL,LSP1,HSPG2,ARHGAP24,CAP1,YWHAE,LAMP1,MSI2,CLIC4,ACTR2,TNS2,SDCBP,VDAC2,RBM3,MYO1D,HNRNPA3,SLC6A19,APLP2,COTL1,PECAM1,SHROOM3,CD24A,MARVELD1,SPTBN1,IQGAP2,TJP1,ZFP36L2,MYOM2,BMPR2,RAB1A,TAPBP,PLPP1</t>
  </si>
  <si>
    <t>cell projection morphogenesis</t>
  </si>
  <si>
    <t>GO:0048858</t>
  </si>
  <si>
    <t>SEMA3G,DAG1,VEGFA,NES,PTPRO,NEDD4,PDPN,CXCL12,DKK2,PDGFRB,LRRFIP1,PLAC8,ARHGAP24,WASL,CLIC4,TNS2,MYOF,RARRES2,ARPC2,PTPRB,MYOM2,COMT,LRPPRC,RPS27RT</t>
  </si>
  <si>
    <t>developmental growth</t>
  </si>
  <si>
    <t>GO:0048589</t>
  </si>
  <si>
    <t>SEMA3G,CDKN1C,DAG1,VEGFA,CXCL12,ADM,TIMP3,LOXL2,DKK2,PDGFRB,APP,LRRFIP1,PLAC8,ITGA3,CD34,ARHGAP24,WASL,PLAU,SH3BGRL,DDX5,DUSP3,MYOF,RARRES2,COMT,RPS27RT</t>
  </si>
  <si>
    <t>regulation of supramolecular fiber organization</t>
  </si>
  <si>
    <t>GO:1902903</t>
  </si>
  <si>
    <t>TMOD3,NPHS1,FSTL1,MGAT5,FAT1,NID1,MIDN,LRRFIP1,CAP1,MYO1D,APLP2,COTL1,PECAM1,SHROOM3,IQGAP2,ZFP36L2,MYOM2,RAB1A</t>
  </si>
  <si>
    <t>regulation of cellular metabolic process</t>
  </si>
  <si>
    <t>GO:0031323</t>
  </si>
  <si>
    <t>CDKN1C,VEGFA,ACTN4,SRSF5,FUS,PTPRO,NEDD4,CCND1,PLAT,H2-Q7,H2-D1,MAF,SERPINE2,IGFBP5,ITGAV,ANGPTL2,FSTL1,GNAI2,SYNPO,LBH,ACTN1,MYLK,SLC51A,TSPAN2,H3F3B,TIMP3,GSN,FAT1,NID1,LOXL2,SPTAN1,DKK2,PDGFRB,APP,LRRFIP1,ALCAM,ITGA3,CLIC3,EPAS1,CD59A,SLCO2A1,SRRM2,CD34,LSP1,CAVIN1,ARHGAP24,EML2,EHD3,LAMB2,CLIC4,SH3BGRL,SIRPA,ACTR2,TNS2,CLTC,SDCBP,VDAC2,PBX1,HEG1,DUSP3,HNRNPK,MYOF,C1S1,MYO1D,SLC6A19,APLP2,SHROOM3,CD24A,MARVELD1,PTPRB,MACF1,IQGAP2,SGK1,COMT,CLEC2H,TAPBP,LARS2,CHMP4B,PLPP1,LRPPRC,BTG1,SEMA5A</t>
  </si>
  <si>
    <t>endothelium development</t>
  </si>
  <si>
    <t>GO:0003158</t>
  </si>
  <si>
    <t>VEGFA,PDPN,GPC3,LSP1,ARHGAP24,PLAU,DUSP3,APLP2,SHROOM3,ZFP36L2,COMT,TNFAIP8</t>
  </si>
  <si>
    <t>regulation of plasma membrane bounded cell projection organization</t>
  </si>
  <si>
    <t>GO:0120035</t>
  </si>
  <si>
    <t>SEMA3G,PODXL,VEGFA,NEDD4,PDPN,CXCL12,H2-D1,SERPINE2,SELENOP,DKK2,PDGFRB,LRRFIP1,CLIC3,HTRA1,CLIC4,TNS2,MYOF,RARRES2,COTL1,MARVELD1,MYOM2,COMT,LRPPRC,RPS27RT</t>
  </si>
  <si>
    <t>positive regulation of signaling</t>
  </si>
  <si>
    <t>GO:0023056</t>
  </si>
  <si>
    <t>CDKN1C,VEGFA,ACTN4,NEDD4,CXCL12,NSF,FGFBP1,SERPINE2,IGFBP5,ITGAV,ANGPTL2,FSTL1,DPYSL2,SYNPO,TNS3,SERINC3,TCF21,AHNAK,GSN,FAT1,NID1,HNF1B,DKK2,IQGAP1,PDGFRB,APP,LRRFIP1,EPAS1,HNRNPL,CD34,ARHGAP24,WASL,CLTC,VDAC2,MYOF,RARRES2,MARVELD1,COMT,LRPPRC,DAP</t>
  </si>
  <si>
    <t>generation of neurons</t>
  </si>
  <si>
    <t>GO:0048699</t>
  </si>
  <si>
    <t>SEMA3G,CDKN1C,DAG1,VEGFA,CLIC5,PTPRO,NEDD4,CCND1,CXCL12,H2-D1,ADM,SERPINE2,SELENOP,CADM4,NOX4,DKK2,PDGFRB,LRRFIP1,PLAC8,CLIC3,EPAS1,ARHGAP24,EHD3,WASL,CLIC4,TNS2,HEG1,MYOF,RARRES2,ARPC2,MARVELD1,PTPRB,MYOM2,COMT,LRPPRC,RPS27RT</t>
  </si>
  <si>
    <t>regulation of anatomical structure size</t>
  </si>
  <si>
    <t>GO:0090066</t>
  </si>
  <si>
    <t>SEMA3G,VEGFA,TMOD3,CXCL12,NPR3,NPHS1,ADM,FAT1,LOXL2,MIDN,ARHGAP24,MYO1D,APLP2,COTL1,PECAM1,SHROOM3,IQGAP2,COMT,SERPINB6B,RAB1A,RPS27RT</t>
  </si>
  <si>
    <t>respiratory system development</t>
  </si>
  <si>
    <t>GO:0060541</t>
  </si>
  <si>
    <t>negative regulation of metabolic process</t>
  </si>
  <si>
    <t>GO:0009892</t>
  </si>
  <si>
    <t>CDKN1C,VEGFA,FUS,PTPRO,NEDD4,CCND1,PLAT,NPR3,MAF,SERPINE2,IGFBP5,ANGPTL2,FSTL1,LBH,ACTN1,SLC51A,H3F3B,TIMP3,GSN,LOXL2,SPTAN1,PDGFRB,LRRFIP1,ALCAM,CD59A,SLCO2A1,SRRM2,LSP1,ARHGAP24,EML2,EHD3,SH3BGRL,ACTR2,CLTC,SDCBP,VDAC2,PBX1,DUSP3,HNRNPK,MYOF,MYO1D,APLP2,SHROOM3,CD24A,MARVELD1,MACF1,SGK1,COMT,CLEC2H,ARHGAP28,CHMP4B,LRPPRC,BTG1,SEMA5A</t>
  </si>
  <si>
    <t>transport</t>
  </si>
  <si>
    <t>GO:0006810</t>
  </si>
  <si>
    <t>DAG1,FTL1-PS1,VEGFA,CLIC5,ACTN4,PCSK6,SLC13A1,NEDD4,CCND1,CXCL12,NPR3,NSF,ADM,PROS1,RIPOR1,SERPINE2,ITGAV,ANGPTL2,FSTL1,DPYSL2,SELENOP,GNAI2,SYNPO,HNRNPA0,ACPP,FAT1,LOXL2,SSR3,DKK2,APP,LRRFIP1,ACSL4,EPAS1,CSNK1A1,CD34,CAVIN1,KDR,YWHAE,EHD3,LAMP1,MSI2,CLIC4,PLAU,ACTR2,TNS2,SDCBP,VDAC2,RBM3,MYOF,HNRNPA3,PAM,RAPGEF3,APLP2,SHROOM3,MARVELD1,PTPRB,IQGAP2,MYOM2,CLEC2H,SERPINB6B,TAPBP,CHMP4B,PLPP1,BTG1</t>
  </si>
  <si>
    <t>regulation of cell projection organization</t>
  </si>
  <si>
    <t>GO:0031344</t>
  </si>
  <si>
    <t>endocytosis</t>
  </si>
  <si>
    <t>GO:0006897</t>
  </si>
  <si>
    <t>VEGFA,ACTN4,NEDD4,NSF,ADM,PROS1,ANGPTL2,DPYSL2,SELENOP,FAT1,LRRFIP1,CD34,YWHAE,LAMP1,CLIC4,ACTR2,SDCBP,VDAC2,MYOF,SHROOM3,MARVELD1,PTPRB,TAPBP</t>
  </si>
  <si>
    <t>endothelial cell differentiation</t>
  </si>
  <si>
    <t>GO:0045446</t>
  </si>
  <si>
    <t>VEGFA,PDPN,GPC3,ARHGAP24,PLAU,DUSP3,APLP2,SHROOM3,ZFP36L2,COMT,TNFAIP8</t>
  </si>
  <si>
    <t>epithelial cell migration</t>
  </si>
  <si>
    <t>GO:0010631</t>
  </si>
  <si>
    <t>VEGFA,ACTN4,CXCL13,CXCL12,FGFBP1,DPP4,ANGPTL2,GPC3,SERINC3,SPTAN1,CLIC3,CD34,ARHGAP24,RARRES2,SHROOM3,COMT</t>
  </si>
  <si>
    <t>regulation of cellular response to growth factor stimulus</t>
  </si>
  <si>
    <t>GO:0090287</t>
  </si>
  <si>
    <t>CDKN1C,CRIM1,VEGFA,CXCL13,NEDD4,FGFBP1,GPC3,DPYSL2,H3F3B,CLIC3,SLCO2A1,ARHGAP24,WT1,VDAC2,PTN,LRPPRC</t>
  </si>
  <si>
    <t>epithelium migration</t>
  </si>
  <si>
    <t>GO:0090132</t>
  </si>
  <si>
    <t>plasma membrane bounded cell projection morphogenesis</t>
  </si>
  <si>
    <t>GO:0120039</t>
  </si>
  <si>
    <t>SEMA3G,DAG1,VEGFA,PTPRO,NEDD4,PDPN,CXCL12,DKK2,PDGFRB,LRRFIP1,PLAC8,ARHGAP24,WASL,CLIC4,TNS2,MYOF,RARRES2,ARPC2,PTPRB,MYOM2,COMT,LRPPRC,RPS27RT</t>
  </si>
  <si>
    <t>tissue morphogenesis</t>
  </si>
  <si>
    <t>GO:0048729</t>
  </si>
  <si>
    <t>PODXL,DAG1,VEGFA,PDPN,CXCL12,ADM,IGFBP5,DPYSL2,LBH,HNRNPA0,NOX4,LOXL2,CLIC3,CD34,ARHGAP24,HTRA1,EML2,PLAU,HEG1,DUSP3,COMT,DAP</t>
  </si>
  <si>
    <t>positive regulation of signal transduction</t>
  </si>
  <si>
    <t>GO:0009967</t>
  </si>
  <si>
    <t>CDKN1C,VEGFA,ACTN4,NEDD4,CXCL12,FGFBP1,IGFBP5,ITGAV,ANGPTL2,FSTL1,DPYSL2,SYNPO,TNS3,SERINC3,TCF21,AHNAK,GSN,FAT1,NID1,HNF1B,DKK2,IQGAP1,PDGFRB,APP,LRRFIP1,HNRNPL,CD34,ARHGAP24,WASL,CLTC,VDAC2,MARVELD1,COMT,LRPPRC,DAP</t>
  </si>
  <si>
    <t>negative regulation of multicellular organismal process</t>
  </si>
  <si>
    <t>GO:0051241</t>
  </si>
  <si>
    <t>SEMA3G,COL4A3,VEGFA,CXCL13,PTPRO,PLAT,NPR3,ADM,PROS1,SERPINE2,IGFBP5,SYNPO,LOXL2,SPTAN1,LRRFIP1,ITGA3,SLCO2A1,CD34,LSP1,CAVIN1,SH3BGRL,ACTR2,HNRNPK,MYOF,RARRES2,CD24A,MARVELD1,COMT,LRPPRC,RPS27RT</t>
  </si>
  <si>
    <t>establishment of localization</t>
  </si>
  <si>
    <t>GO:0051234</t>
  </si>
  <si>
    <t>DAG1,FTL1-PS1,VEGFA,CLIC5,ACTN4,PCSK6,SLC13A1,NEDD4,CCND1,CXCL12,NPR3,NSF,ADM,PROS1,RIPOR1,SERPINE2,ITGAV,ANGPTL2,FSTL1,DPYSL2,SELENOP,GNAI2,SYNPO,HNRNPA0,ACPP,FAT1,LOXL2,SSR3,GALNT10,DKK2,APP,LRRFIP1,ACSL4,EPAS1,CSNK1A1,CD34,CAVIN1,KDR,YWHAE,EHD3,LAMP1,MSI2,CLIC4,PLAU,ACTR2,TNS2,SDCBP,VDAC2,RBM3,MYOF,HNRNPA3,PAM,RAPGEF3,APLP2,COTL1,SHROOM3,MARVELD1,PTPRB,IQGAP2,MYOM2,CLEC2H,SERPINB6B,TAPBP,CHMP4B,PLPP1,BTG1</t>
  </si>
  <si>
    <t>regulation of actin filament organization</t>
  </si>
  <si>
    <t>GO:0110053</t>
  </si>
  <si>
    <t>TMOD3,NPHS1,FSTL1,MGAT5,FAT1,NID1,MIDN,MYO1D,APLP2,COTL1,PECAM1,SHROOM3,IQGAP2,ZFP36L2,RAB1A</t>
  </si>
  <si>
    <t>tissue migration</t>
  </si>
  <si>
    <t>GO:0090130</t>
  </si>
  <si>
    <t>negative regulation of cellular metabolic process</t>
  </si>
  <si>
    <t>GO:0031324</t>
  </si>
  <si>
    <t>CDKN1C,VEGFA,FUS,PTPRO,NEDD4,CCND1,PLAT,MAF,SERPINE2,IGFBP5,ANGPTL2,FSTL1,LBH,ACTN1,SLC51A,H3F3B,TIMP3,GSN,LOXL2,SPTAN1,PDGFRB,LRRFIP1,ALCAM,CD59A,SLCO2A1,SRRM2,LSP1,ARHGAP24,EML2,EHD3,SH3BGRL,ACTR2,CLTC,SDCBP,VDAC2,PBX1,DUSP3,HNRNPK,MYOF,MYO1D,SHROOM3,CD24A,MARVELD1,MACF1,SGK1,COMT,CLEC2H,CHMP4B,LRPPRC,BTG1,SEMA5A</t>
  </si>
  <si>
    <t>cell-cell adhesion</t>
  </si>
  <si>
    <t>GO:0098609</t>
  </si>
  <si>
    <t>PODXL,VEGFA,CXCL13,PDPN,H2-Q7,CXCL12,H2-D1,NPHS1,DPP4,SERPINE2,ANGPTL2,H3F3B,NOX4,PLAC8,CLIC3,SLCO2A1,CD34,LSP1,CAVIN1,ACTR2,HNRNPK,MYO1D,SHROOM3,MARVELD1,ZFP36L2,LRPPRC</t>
  </si>
  <si>
    <t>regulation of protein-containing complex assembly</t>
  </si>
  <si>
    <t>GO:0043254</t>
  </si>
  <si>
    <t>VEGFA,TMOD3,CXCL13,NPHS1,TIMP3,FAT1,MIDN,HNRNPL,CAP1,RBM3,MYO1D,COTL1,PECAM1,SHROOM3,MARVELD1,IQGAP2,MYOM2,RAB1A</t>
  </si>
  <si>
    <t>regulation of localization</t>
  </si>
  <si>
    <t>GO:0032879</t>
  </si>
  <si>
    <t>DAG1,VEGFA,ACTN4,NEDD4,CXCL12,NPR3,NSF,PROS1,RIPOR1,SERPINE2,ITGAV,ANGPTL2,DPYSL2,SELENOP,SYNPO,HNRNPA0,FAT1,SSR3,DKK2,PDGFRB,APP,LRRFIP1,CLIC3,EPAS1,EHD3,LAMP1,MSI2,CLIC4,ACTR2,SDCBP,VDAC2,MYOF,RARRES2,APLP2,COTL1,SHROOM3,IQGAP2,MYOM2,SERPINB6B,CHMP4B,LRPPRC</t>
  </si>
  <si>
    <t>epithelial cell proliferation</t>
  </si>
  <si>
    <t>GO:0050673</t>
  </si>
  <si>
    <t>COL4A3,CDKN1C,VEGFA,ENPEP,CCND1,CXCL12,FGFBP1,IGFBP5,DPYSL2,LOXL2,SPTAN1,LSP1,TMEM54,ARHGAP24,WT1,SH3BGRL,RARRES2,COMT,DAP</t>
  </si>
  <si>
    <t>positive regulation of metabolic process</t>
  </si>
  <si>
    <t>GO:0009893</t>
  </si>
  <si>
    <t>COL4A3,CDKN1C,VEGFA,GATM,ACTN4,SRSF5,FUS,NEDD4,CCND1,H2-Q7,H2-D1,NSF,MAF,ITGAV,FSTL1,DPYSL2,GNAI2,SYNPO,LBH,ACTN1,MYLK,SLC51A,FAT1,NID1,LOXL2,DKK2,PDGFRB,APP,LRRFIP1,ITGA3,CLIC3,CD59A,HNRNPL,CD34,LSP1,ARHGAP24,EML2,CLIC4,SH3BGRL,SIRPA,TNS2,VDAC2,PBX1,HEG1,DUSP3,MYOF,C1S1,APLP2,SHROOM3,CD24A,MARVELD1,IQGAP2,SGK1,COMT,CLEC2H,TAPBP,LRPPRC</t>
  </si>
  <si>
    <t>protein polymerization</t>
  </si>
  <si>
    <t>GO:0051258</t>
  </si>
  <si>
    <t>TMOD3,NPHS1,FAT1,MIDN,CAP1,CLIC4,RBM3,MYO1D,COTL1,PECAM1,SHROOM3,IQGAP2,MYOM2,RAB1A,PLPP1</t>
  </si>
  <si>
    <t>positive regulation of cell communication</t>
  </si>
  <si>
    <t>GO:0010647</t>
  </si>
  <si>
    <t>CDKN1C,VEGFA,ACTN4,NEDD4,CXCL12,FGFBP1,SERPINE2,IGFBP5,ITGAV,ANGPTL2,FSTL1,DPYSL2,SYNPO,TNS3,SERINC3,TCF21,AHNAK,GSN,FAT1,NID1,HNF1B,DKK2,IQGAP1,PDGFRB,APP,LRRFIP1,EPAS1,HNRNPL,CD34,ARHGAP24,WASL,CLTC,VDAC2,MYOF,RARRES2,MARVELD1,COMT,LRPPRC,DAP</t>
  </si>
  <si>
    <t>response to chemical</t>
  </si>
  <si>
    <t>GO:0042221</t>
  </si>
  <si>
    <t>SEMA3G,COL4A3,CYP24A1,DAG1,VEGFA,GATM,ACTN4,CXCL13,SRSF5,FUS,PTPRO,NEDD4,CCND1,H2-Q7,CXCL12,DPP4,ADM,RIPOR1,IGFBP5,ITGAV,ANGPTL2,HNRNPA1,GNAI2,SYNPO,LBH,ACTN1,HNRNPA0,SLC51A,TIMP3,GSN,FAT1,NID1,LOXL2,SPTAN1,DKK2,PDGFRB,APP,LRRFIP1,CLIC3,CD59A,HNRNPL,CD34,HSPG2,TMEM54,CAVIN1,ARHGAP24,EML2,CLIC4,PLAU,ACTR2,TNS2,DDX5,CLTC,HNRNPK,MYOF,RARRES2,C1S1,SLC6A19,RAPGEF3,APLP2,COTL1,MARVELD1,PTPRB,ZFP36L2,SGK1,MYOM2,COMT,CLEC2H,ARHGAP28,TNFAIP8,CTSL,DAP,RPS27RT</t>
  </si>
  <si>
    <t>neuron differentiation</t>
  </si>
  <si>
    <t>GO:0030182</t>
  </si>
  <si>
    <t>SEMA3G,CDKN1C,DAG1,VEGFA,CLIC5,PTPRO,NEDD4,CCND1,CXCL12,H2-D1,ADM,SERPINE2,SELENOP,CADM4,DKK2,PDGFRB,LRRFIP1,PLAC8,CLIC3,EPAS1,ARHGAP24,WASL,CLIC4,TNS2,HEG1,MYOF,RARRES2,ARPC2,MARVELD1,PTPRB,MYOM2,COMT,LRPPRC,RPS27RT</t>
  </si>
  <si>
    <t>positive regulation of cell population proliferation</t>
  </si>
  <si>
    <t>GO:0008284</t>
  </si>
  <si>
    <t>VEGFA,NES,CCND1,H2-Q7,CXCL12,H2-D1,FGFBP1,DPP4,ADM,IGFBP5,ANGPTL2,FSTL1,SYNPO,SERINC3,ACTN1,APP,ITGA3,SLCO2A1,CD34,TMEM54,ARHGAP24,WT1,SH3BGRL,VDAC2,HEG1,RARRES2,MARVELD1,ZFP36L2</t>
  </si>
  <si>
    <t>regulation of apoptotic process</t>
  </si>
  <si>
    <t>GO:0042981</t>
  </si>
  <si>
    <t>VEGFA,ACTN4,NES,CCND1,PDPN,CXCL12,ADM,ANGPTL2,FSTL1,GPC3,SYNPO,TCF21,GSN,FAT1,NID1,LOXL2,DKK2,APP,LRRFIP1,ITGA3,SLCO2A1,ARHGAP24,WT1,EML2,RBM3,MYOF,RARRES2,APLP2,CD24A,MARVELD1,ZFP36L2,MYOM2,TNFAIP8,GNB1,DAP</t>
  </si>
  <si>
    <t>circulatory system process</t>
  </si>
  <si>
    <t>GO:0003013</t>
  </si>
  <si>
    <t>VEGFA,PTPRO,ENPEP,NPR3,ADM,ITGAV,FSTL1,SYNPO,FAT1,NID1,DKK2,LRRFIP1,CD59A,TGFBR2,ARHGAP24,LAMP1,DUSP3,C1S1,ZFP36L2,COMT</t>
  </si>
  <si>
    <t>regulation of organelle organization</t>
  </si>
  <si>
    <t>GO:0033043</t>
  </si>
  <si>
    <t>TMOD3,NES,NPHS1,FSTL1,MGAT5,TIMP3,FAT1,NID1,MIDN,DKK2,APP,ARHGAP24,CAP1,LAMP1,SDCBP,VDAC2,MYO1D,SLC6A19,APLP2,COTL1,PECAM1,SHROOM3,CD24A,IQGAP2,TJP1,ZFP36L2,MYOM2,RAB1A,PLPP1</t>
  </si>
  <si>
    <t>regulation of protein polymerization</t>
  </si>
  <si>
    <t>GO:0032271</t>
  </si>
  <si>
    <t>TMOD3,NPHS1,FAT1,MIDN,CAP1,RBM3,MYO1D,COTL1,PECAM1,SHROOM3,IQGAP2,MYOM2,RAB1A</t>
  </si>
  <si>
    <t>regulation of cellular component size</t>
  </si>
  <si>
    <t>GO:0032535</t>
  </si>
  <si>
    <t>SEMA3G,VEGFA,TMOD3,CXCL12,NPHS1,FAT1,MIDN,MYO1D,APLP2,COTL1,PECAM1,SHROOM3,IQGAP2,COMT,SERPINB6B,RAB1A,RPS27RT</t>
  </si>
  <si>
    <t>organonitrogen compound metabolic process</t>
  </si>
  <si>
    <t>GO:1901564</t>
  </si>
  <si>
    <t>COL4A3,DAG1,VEGFA,PLOD2,GATM,PCSK6,FUS,PTPRO,ENPEP,NEDD4,CCND1,PLAT,NSF,DPP4,SERPINE2,IGFBP5,ITGAV,ANGPTL2,FSTL1,DPYSL2,TNS3,HNRNPA0,AHNAK,H3F3B,GSN,FAT1,NID1,SPTAN1,AGRN,DKK2,PDGFRB,APP,LRRFIP1,EPAS1,CD59A,HNRNPL,CD34,ARHGAP24,WT1,EHD3,LAMB2,SH3BGRL,SIRPA,ACTR2,DDX5,SDCBP,VDAC2,PBX1,DUSP3,HNRNPK,C1S1,KIRREL,MYO1D,SLC6A19,APLP2,SHROOM3,MARVELD1,PTPRB,MACF1,SGK1,MYOM2,COMT,CLEC2H,ARHGAP28,TAPBP,LARS2,IFI27,PLPP1,SRGAP1,LRPPRC,BTG1,DAP,SEMA5A</t>
  </si>
  <si>
    <t>protein metabolic process</t>
  </si>
  <si>
    <t>GO:0019538</t>
  </si>
  <si>
    <t>COL4A3,DAG1,VEGFA,PCSK6,FUS,PTPRO,ENPEP,NEDD4,CCND1,PLAT,NSF,DPP4,SERPINE2,IGFBP5,ITGAV,ANGPTL2,FSTL1,DPYSL2,TNS3,HNRNPA0,H3F3B,GSN,FAT1,NID1,SPTAN1,AGRN,DKK2,PDGFRB,APP,LRRFIP1,CD59A,HNRNPL,CD34,ARHGAP24,WT1,EHD3,LAMB2,SH3BGRL,SIRPA,ACTR2,DDX5,VDAC2,PBX1,DUSP3,HNRNPK,C1S1,KIRREL,MYO1D,APLP2,SHROOM3,MARVELD1,PTPRB,MACF1,SGK1,MYOM2,COMT,ARHGAP28,TAPBP,IFI27,PLPP1,LRPPRC,BTG1,DAP,SEMA5A</t>
  </si>
  <si>
    <t>negative regulation of nitrogen compound metabolic process</t>
  </si>
  <si>
    <t>GO:0051172</t>
  </si>
  <si>
    <t>CDKN1C,VEGFA,FUS,PTPRO,NEDD4,CCND1,PLAT,MAF,SERPINE2,IGFBP5,ANGPTL2,LBH,ACTN1,SLC51A,H3F3B,GSN,LOXL2,SPTAN1,LRRFIP1,ALCAM,CD59A,SRRM2,EML2,EHD3,SH3BGRL,ACTR2,CLTC,SDCBP,VDAC2,DUSP3,HNRNPK,MYOF,MYO1D,SHROOM3,MACF1,COMT,CLEC2H,ARHGAP28,CHMP4B,BTG1,SEMA5A</t>
  </si>
  <si>
    <t>chemotaxis</t>
  </si>
  <si>
    <t>GO:0006935</t>
  </si>
  <si>
    <t>SEMA3G,VEGFA,CXCL13,PTPRO,CXCL12,DPP4,ANGPTL2,DKK2,APP,LRRFIP1,HSPG2,ARHGAP24,CLIC4,HNRNPK,RARRES2,C1S1,COMT,RPS27RT</t>
  </si>
  <si>
    <t>neuron projection morphogenesis</t>
  </si>
  <si>
    <t>GO:0048812</t>
  </si>
  <si>
    <t>SEMA3G,DAG1,VEGFA,PTPRO,NEDD4,CXCL12,DKK2,PDGFRB,LRRFIP1,PLAC8,ARHGAP24,WASL,CLIC4,TNS2,MYOF,RARRES2,ARPC2,PTPRB,MYOM2,COMT,LRPPRC,RPS27RT</t>
  </si>
  <si>
    <t>taxis</t>
  </si>
  <si>
    <t>GO:0042330</t>
  </si>
  <si>
    <t>negative regulation of cell population proliferation</t>
  </si>
  <si>
    <t>GO:0008285</t>
  </si>
  <si>
    <t>COL4A3,CDKN1C,PDPN,CXCL12,NPR3,ADM,SERPINE2,IGFBP5,DPYSL2,GSN,NID1,LRRFIP1,CD34,TMEM54,EML2,DDX5,RARRES2,MARVELD1,COMT,CLEC2H,TNFAIP8,DAP</t>
  </si>
  <si>
    <t>negative regulation of macromolecule metabolic process</t>
  </si>
  <si>
    <t>GO:0010605</t>
  </si>
  <si>
    <t>CDKN1C,VEGFA,FUS,PTPRO,NEDD4,CCND1,PLAT,MAF,SERPINE2,IGFBP5,ANGPTL2,FSTL1,LBH,ACTN1,SLC51A,H3F3B,TIMP3,GSN,LOXL2,SPTAN1,LRRFIP1,ALCAM,CD59A,SLCO2A1,SRRM2,LSP1,ARHGAP24,EML2,EHD3,SH3BGRL,ACTR2,CLTC,SDCBP,VDAC2,PBX1,DUSP3,HNRNPK,MYOF,MYO1D,SHROOM3,CD24A,MARVELD1,MACF1,SGK1,COMT,ARHGAP28,CHMP4B,LRPPRC,BTG1,SEMA5A</t>
  </si>
  <si>
    <t>regulation of programmed cell death</t>
  </si>
  <si>
    <t>GO:0043067</t>
  </si>
  <si>
    <t>cell differentiation involved in kidney development</t>
  </si>
  <si>
    <t>GO:0061005</t>
  </si>
  <si>
    <t>PODXL,PTPRO,NPHS1,LBH,PDGFRB,LSP1,WASL,MARVELD1</t>
  </si>
  <si>
    <t>negative regulation of signal transduction</t>
  </si>
  <si>
    <t>GO:0009968</t>
  </si>
  <si>
    <t>DAG1,CRIM1,PTPRO,NEDD4,CXCL12,ADM,RIPOR1,SERPINE2,IGFBP5,ANGPTL2,DPYSL2,SYNPO,SERINC3,LBH,ACTN1,H3F3B,GSN,IQGAP1,LRRFIP1,CLIC3,SLCO2A1,HNRNPL,HTRA1,WT1,ACTR2,DDX5,RBM3,DUSP3,HNRNPK,PTPRB</t>
  </si>
  <si>
    <t>neurogenesis</t>
  </si>
  <si>
    <t>GO:0022008</t>
  </si>
  <si>
    <t>SEMA3G,CDKN1C,DAG1,VEGFA,CLIC5,PTPRO,NEDD4,CCND1,CXCL12,H2-D1,ADM,SERPINE2,SELENOP,CADM4,NOX4,DKK2,PDGFRB,LRRFIP1,PLAC8,CLIC3,EPAS1,ARHGAP24,EHD3,WASL,CLIC4,TNS2,HEG1,MYOF,RARRES2,ARPC2,MARVELD1,PTPRB,MACF1,MYOM2,COMT,LRPPRC,RPS27RT</t>
  </si>
  <si>
    <t>cellular response to chemical stimulus</t>
  </si>
  <si>
    <t>GO:0070887</t>
  </si>
  <si>
    <t>CYP24A1,DAG1,VEGFA,ACTN4,CXCL13,FUS,PTPRO,NEDD4,CCND1,H2-Q7,CXCL12,DPP4,RIPOR1,IGFBP5,ITGAV,GNAI2,SYNPO,LBH,ACTN1,HNRNPA0,GSN,FAT1,NID1,DKK2,PDGFRB,APP,LRRFIP1,CD59A,HNRNPL,HSPG2,ARHGAP24,EML2,PLAU,ACTR2,TNS2,DDX5,CLTC,MYOF,RARRES2,C1S1,APLP2,COTL1,MARVELD1,PTPRB,ZFP36L2,SGK1,MYOM2,CLEC2H,ARHGAP28,CTSL</t>
  </si>
  <si>
    <t>morphogenesis of a branching structure</t>
  </si>
  <si>
    <t>GO:0001763</t>
  </si>
  <si>
    <t>DAG1,VEGFA,CXCL12,ADM,DPYSL2,LBH,LOXL2,CD34,ARHGAP24,EML2,PLAU,HEG1,MYOF</t>
  </si>
  <si>
    <t>muscle structure development</t>
  </si>
  <si>
    <t>GO:0061061</t>
  </si>
  <si>
    <t>DAG1,VEGFA,TMOD3,ACTN4,CXCL12,NPHS1,ADM,IGFBP5,LBH,MYLK,HNRNPA0,TIMP3,NID1,HNF1B,APP,CD59A,WASL,DUSP3,PTN,BMPR2,COMT,TNFAIP8</t>
  </si>
  <si>
    <t>renal filtration cell differentiation</t>
  </si>
  <si>
    <t>GO:0061318</t>
  </si>
  <si>
    <t>PODXL,PTPRO,NPHS1,PDGFRB,WASL,MARVELD1</t>
  </si>
  <si>
    <t>podocyte differentiation</t>
  </si>
  <si>
    <t>GO:0072112</t>
  </si>
  <si>
    <t>negative regulation of protein polymerization</t>
  </si>
  <si>
    <t>GO:0032272</t>
  </si>
  <si>
    <t>TMOD3,FAT1,MIDN,CAP1,RBM3,COTL1,SHROOM3,IQGAP2,MYOM2</t>
  </si>
  <si>
    <t>macromolecule localization</t>
  </si>
  <si>
    <t>GO:0033036</t>
  </si>
  <si>
    <t>DAG1,VEGFA,CLIC5,ACTN4,NEDD4,NPHS1,NSF,RIPOR1,ANGPTL2,DPYSL2,GNAI2,ACPP,FAT1,LOXL2,SSR3,GALNT10,DKK2,PDGFRB,LRRFIP1,CLIC3,EPAS1,CSNK1A1,CD34,CAVIN1,KDR,EHD3,LAMP1,MSI2,CLIC4,SDCBP,DUSP3,MYOF,RARRES2,HNRNPA3,PAM,APLP2,COTL1,SHROOM3,CD24A,MARVELD1,IQGAP2,ZFP36L2,MYOM2,SERPINB6B,TAPBP,CHMP4B,PLPP1,LRPPRC,BTG1</t>
  </si>
  <si>
    <t>wound healing</t>
  </si>
  <si>
    <t>GO:0042060</t>
  </si>
  <si>
    <t>DAG1,VEGFA,PLAT,PDPN,PROS1,SERPINE2,HNRNPA0,TSPAN2,H3F3B,LSP1,ARHGAP24,HTRA1,SH3BGRL,PTN,SHROOM3,PLPP1</t>
  </si>
  <si>
    <t>regulation of cell differentiation</t>
  </si>
  <si>
    <t>GO:0045595</t>
  </si>
  <si>
    <t>SEMA3G,CDKN1C,DAG1,CRIM1,VEGFA,CCND1,PDPN,CXCL12,ADM,MAF,SERPINE2,IGFBP5,ANGPTL2,FSTL1,SELENOP,ACTN1,HNF1B,SPTAN1,LRRFIP1,CD34,LSP1,ARHGAP24,WASL,TNS2,VDAC2,HEG1,RARRES2,C1S1,MARVELD1,SGK1,MYOM2,COMT,LRPPRC,TNFAIP8,RPS27RT</t>
  </si>
  <si>
    <t>regulation of developmental process</t>
  </si>
  <si>
    <t>GO:0050793</t>
  </si>
  <si>
    <t>SEMA3G,COL4A3,CDKN1C,DAG1,CRIM1,VEGFA,NEDD4,CCND1,PDPN,CXCL12,ADM,MAF,SERPINE2,IGFBP5,ANGPTL2,FSTL1,SELENOP,ACTN1,HNF1B,LOXL2,SPTAN1,DKK2,PDGFRB,LRRFIP1,ITGA3,SLCO2A1,CD34,LSP1,ARHGAP24,WASL,TNS2,VDAC2,HEG1,MYOF,RARRES2,C1S1,APLP2,MARVELD1,ZFP36L2,SGK1,MYOM2,COMT,LRPPRC,TNFAIP8,RPS27RT</t>
  </si>
  <si>
    <t>small GTPase-mediated signal transduction</t>
  </si>
  <si>
    <t>GO:0007264</t>
  </si>
  <si>
    <t>PDPN,RIPOR1,ANGPTL2,SERINC3,H3F3B,DKK2,APP,CLIC3,HNRNPL,TGFBR2,HTRA1,VDAC2,DUSP3,APLP2,SHROOM3,RAB1A,NPTN</t>
  </si>
  <si>
    <t>glomerular epithelial cell differentiation</t>
  </si>
  <si>
    <t>GO:0072311</t>
  </si>
  <si>
    <t>regulation of response to external stimulus</t>
  </si>
  <si>
    <t>GO:0032101</t>
  </si>
  <si>
    <t>SEMA3G,VEGFA,CXCL13,PLAT,H2-Q7,CXCL12,H2-D1,DPP4,PROS1,SERPINE2,DKK2,APP,LRRFIP1,HNRNPL,ARHGAP24,WT1,EHD3,MSI2,CLIC4,SH3BGRL,ACTR2,HNRNPK,RARRES2,C1S1,MARVELD1,COMT,RPS27RT</t>
  </si>
  <si>
    <t>epithelial cell development</t>
  </si>
  <si>
    <t>GO:0002064</t>
  </si>
  <si>
    <t>PODXL,VEGFA,NPHS1,NOX4,PDGFRB,CD59A,ARHGAP24,WASL,PLAU,DUSP3,APLP2,SHROOM3,ZFP36L2</t>
  </si>
  <si>
    <t>negative regulation of signaling</t>
  </si>
  <si>
    <t>GO:0023057</t>
  </si>
  <si>
    <t>DAG1,CRIM1,PTPRO,NEDD4,CXCL12,ADM,RIPOR1,SERPINE2,IGFBP5,ANGPTL2,DPYSL2,SYNPO,SERINC3,LBH,ACTN1,H3F3B,GSN,SSR3,IQGAP1,LRRFIP1,CLIC3,SLCO2A1,HNRNPL,HTRA1,WT1,ACTR2,DDX5,RBM3,DUSP3,HNRNPK,PTPRB</t>
  </si>
  <si>
    <t>negative regulation of cell communication</t>
  </si>
  <si>
    <t>GO:0010648</t>
  </si>
  <si>
    <t>positive regulation of chemotaxis</t>
  </si>
  <si>
    <t>GO:0050921</t>
  </si>
  <si>
    <t>VEGFA,CXCL13,CXCL12,APP,LRRFIP1,ARHGAP24,CLIC4,RARRES2,C1S1,COMT,RPS27RT</t>
  </si>
  <si>
    <t>import into cell</t>
  </si>
  <si>
    <t>GO:0098657</t>
  </si>
  <si>
    <t>VEGFA,ACTN4,NEDD4,NSF,ADM,PROS1,ANGPTL2,DPYSL2,SELENOP,FAT1,LRRFIP1,CD34,YWHAE,LAMP1,CLIC4,ACTR2,SDCBP,VDAC2,MYOF,SHROOM3,MARVELD1,PTPRB,SERPINB6B,TAPBP</t>
  </si>
  <si>
    <t>positive regulation of developmental process</t>
  </si>
  <si>
    <t>GO:0051094</t>
  </si>
  <si>
    <t>DAG1,VEGFA,CCND1,PDPN,CXCL12,ADM,SERPINE2,FSTL1,ACTN1,HNF1B,SPTAN1,DKK2,PDGFRB,LRRFIP1,CD34,LSP1,ARHGAP24,WASL,TNS2,VDAC2,MYOF,RARRES2,C1S1,APLP2,MARVELD1,ZFP36L2,MYOM2,COMT,LRPPRC,TNFAIP8,RPS27RT</t>
  </si>
  <si>
    <t>cell morphogenesis involved in neuron differentiation</t>
  </si>
  <si>
    <t>GO:0048667</t>
  </si>
  <si>
    <t>SEMA3G,DAG1,VEGFA,CLIC5,PTPRO,NEDD4,CXCL12,DKK2,LRRFIP1,PLAC8,WASL,CLIC4,TNS2,RARRES2,ARPC2,PTPRB,MYOM2,COMT,LRPPRC,RPS27RT</t>
  </si>
  <si>
    <t>response to hypoxia</t>
  </si>
  <si>
    <t>GO:0001666</t>
  </si>
  <si>
    <t>VEGFA,PLOD2,PLAT,CXCL12,DPP4,ADM,SPTAN1,CD59A,TMEM54,ARHGAP24,SH3BGRL,CD24A,MARVELD1,CLEC2H,CTSL</t>
  </si>
  <si>
    <t>morphogenesis of a branching epithelium</t>
  </si>
  <si>
    <t>GO:0061138</t>
  </si>
  <si>
    <t>DAG1,VEGFA,CXCL12,ADM,DPYSL2,LBH,LOXL2,CD34,ARHGAP24,EML2,PLAU,HEG1</t>
  </si>
  <si>
    <t>response to hormone</t>
  </si>
  <si>
    <t>GO:0009725</t>
  </si>
  <si>
    <t>DAG1,GATM,SRSF5,NEDD4,CCND1,CXCL12,ADM,IGFBP5,SYNPO,LBH,ACTN1,TIMP3,GSN,PDGFRB,CLIC3,EML2,DDX5,CLTC,MYOF,C1S1,MARVELD1,SGK1,MYOM2,TNFAIP8,DAP</t>
  </si>
  <si>
    <t>positive regulation of response to external stimulus</t>
  </si>
  <si>
    <t>GO:0032103</t>
  </si>
  <si>
    <t>VEGFA,CXCL13,PLAT,H2-Q7,CXCL12,H2-D1,DPP4,APP,LRRFIP1,HNRNPL,ARHGAP24,EHD3,MSI2,CLIC4,SH3BGRL,RARRES2,C1S1,MARVELD1,COMT,RPS27RT</t>
  </si>
  <si>
    <t>extracellular matrix organization</t>
  </si>
  <si>
    <t>GO:0030198</t>
  </si>
  <si>
    <t>COL4A3,DAG1,COL4A4,PDPN,NPHS1,DPP4,FSTL1,HNF1B,SPTAN1,LRRFIP1,EML2,WASL,ARPC2,PTPRB</t>
  </si>
  <si>
    <t>external encapsulating structure organization</t>
  </si>
  <si>
    <t>GO:0045229</t>
  </si>
  <si>
    <t>positive regulation of macromolecule metabolic process</t>
  </si>
  <si>
    <t>GO:0010604</t>
  </si>
  <si>
    <t>COL4A3,CDKN1C,VEGFA,ACTN4,SRSF5,FUS,NEDD4,CCND1,H2-Q7,H2-D1,NSF,MAF,ITGAV,FSTL1,DPYSL2,GNAI2,LBH,ACTN1,MYLK,SLC51A,FAT1,NID1,LOXL2,DKK2,PDGFRB,APP,LRRFIP1,ITGA3,CLIC3,CD59A,HNRNPL,LSP1,ARHGAP24,EML2,CLIC4,SIRPA,TNS2,PBX1,HEG1,DUSP3,MYOF,C1S1,APLP2,SHROOM3,CD24A,MARVELD1,IQGAP2,SGK1,COMT,TAPBP,LRPPRC</t>
  </si>
  <si>
    <t>extracellular structure organization</t>
  </si>
  <si>
    <t>GO:0043062</t>
  </si>
  <si>
    <t>actin filament polymerization</t>
  </si>
  <si>
    <t>GO:0030041</t>
  </si>
  <si>
    <t>TMOD3,NPHS1,FAT1,MIDN,CLIC4,MYO1D,COTL1,PECAM1,SHROOM3,IQGAP2,RAB1A</t>
  </si>
  <si>
    <t>regulation of catalytic activity</t>
  </si>
  <si>
    <t>GO:0050790</t>
  </si>
  <si>
    <t>COL4A3,VEGFA,CXCL13,PTPRO,CCND1,GSN,NID1,DKK2,PDGFRB,APP,DUSP3,HNRNPK,APLP2,MARVELD1,MACF1,TJP1,ARHGAP28,TNFAIP8</t>
  </si>
  <si>
    <t>positive regulation of cellular metabolic process</t>
  </si>
  <si>
    <t>GO:0031325</t>
  </si>
  <si>
    <t>CDKN1C,VEGFA,ACTN4,SRSF5,FUS,CCND1,H2-Q7,H2-D1,MAF,ITGAV,FSTL1,GNAI2,SYNPO,LBH,ACTN1,MYLK,SLC51A,FAT1,NID1,LOXL2,DKK2,PDGFRB,APP,LRRFIP1,ITGA3,CLIC3,CD59A,CD34,LSP1,ARHGAP24,EML2,CLIC4,SH3BGRL,SIRPA,TNS2,VDAC2,PBX1,HEG1,DUSP3,MYOF,C1S1,APLP2,SHROOM3,CD24A,MARVELD1,IQGAP2,SGK1,COMT,CLEC2H,TAPBP,LRPPRC</t>
  </si>
  <si>
    <t>epithelial cell differentiation involved in kidney development</t>
  </si>
  <si>
    <t>GO:0035850</t>
  </si>
  <si>
    <t>PODXL,PTPRO,NPHS1,PDGFRB,LSP1,WASL,MARVELD1</t>
  </si>
  <si>
    <t>response to organic substance</t>
  </si>
  <si>
    <t>GO:0010033</t>
  </si>
  <si>
    <t>COL4A3,CYP24A1,DAG1,GATM,ACTN4,CXCL13,SRSF5,NEDD4,CCND1,H2-Q7,CXCL12,ADM,RIPOR1,IGFBP5,ITGAV,ANGPTL2,GNAI2,SYNPO,LBH,ACTN1,SLC51A,TIMP3,GSN,FAT1,NID1,LOXL2,DKK2,PDGFRB,APP,LRRFIP1,CLIC3,CD34,HSPG2,CAVIN1,EML2,ACTR2,TNS2,DDX5,CLTC,MYOF,C1S1,APLP2,COTL1,MARVELD1,PTPRB,ZFP36L2,SGK1,MYOM2,CLEC2H,TNFAIP8,DAP</t>
  </si>
  <si>
    <t>morphogenesis of an epithelium</t>
  </si>
  <si>
    <t>GO:0002009</t>
  </si>
  <si>
    <t>PODXL,DAG1,VEGFA,PDPN,CXCL12,ADM,IGFBP5,DPYSL2,LBH,NOX4,LOXL2,CD34,ARHGAP24,HTRA1,EML2,PLAU,HEG1,DAP</t>
  </si>
  <si>
    <t>regulation of phosphorylation</t>
  </si>
  <si>
    <t>GO:0042325</t>
  </si>
  <si>
    <t>CDKN1C,VEGFA,PTPRO,CCND1,FSTL1,H3F3B,NID1,DKK2,PDGFRB,APP,LRRFIP1,ARHGAP24,ACTR2,VDAC2,DUSP3,HNRNPK,C1S1,MYO1D,APLP2,SHROOM3,MARVELD1,MACF1,LRPPRC</t>
  </si>
  <si>
    <t>branching morphogenesis of an epithelial tube</t>
  </si>
  <si>
    <t>GO:0048754</t>
  </si>
  <si>
    <t>DAG1,VEGFA,CXCL12,DPYSL2,LBH,LOXL2,CD34,ARHGAP24,EML2,PLAU,HEG1</t>
  </si>
  <si>
    <t>multi-organism reproductive process</t>
  </si>
  <si>
    <t>GO:0044703</t>
  </si>
  <si>
    <t>VEGFA,H2-Q7,ADM,SERPINE2,IGFBP5,TIMP3,CLIC3,EPAS1,TMEM54,RARRES2,COMT,CLEC2H,DAP</t>
  </si>
  <si>
    <t>regulation of phosphate metabolic process</t>
  </si>
  <si>
    <t>GO:0019220</t>
  </si>
  <si>
    <t>CDKN1C,VEGFA,PTPRO,CCND1,ITGAV,FSTL1,H3F3B,NID1,DKK2,PDGFRB,APP,LRRFIP1,ARHGAP24,EHD3,ACTR2,VDAC2,DUSP3,HNRNPK,C1S1,MYO1D,APLP2,SHROOM3,MARVELD1,MACF1,LRPPRC</t>
  </si>
  <si>
    <t>regulation of phosphorus metabolic process</t>
  </si>
  <si>
    <t>GO:0051174</t>
  </si>
  <si>
    <t>multi-multicellular organism process</t>
  </si>
  <si>
    <t>GO:0044706</t>
  </si>
  <si>
    <t>regulation of cell-substrate adhesion</t>
  </si>
  <si>
    <t>GO:0010810</t>
  </si>
  <si>
    <t>DAG1,VEGFA,ACTN4,PDPN,HNF1B,PDGFRB,CLIC3,ARHGAP24,SH3BGRL,HNRNPK,RARRES2,COTL1</t>
  </si>
  <si>
    <t>positive regulation of cell differentiation</t>
  </si>
  <si>
    <t>GO:0045597</t>
  </si>
  <si>
    <t>DAG1,VEGFA,PDPN,CXCL12,ADM,SERPINE2,FSTL1,HNF1B,SPTAN1,LRRFIP1,CD34,LSP1,ARHGAP24,WASL,TNS2,VDAC2,RARRES2,C1S1,MARVELD1,MYOM2,COMT,LRPPRC,TNFAIP8,RPS27RT</t>
  </si>
  <si>
    <t>positive regulation of transport</t>
  </si>
  <si>
    <t>GO:0051050</t>
  </si>
  <si>
    <t>VEGFA,ACTN4,NEDD4,CXCL12,NPR3,NSF,PROS1,RIPOR1,DPYSL2,SELENOP,HNRNPA0,APP,LRRFIP1,EPAS1,EHD3,LAMP1,MSI2,CLIC4,ACTR2,VDAC2,MYOF,APLP2,MYOM2,SERPINB6B</t>
  </si>
  <si>
    <t>MAPK cascade</t>
  </si>
  <si>
    <t>GO:0000165</t>
  </si>
  <si>
    <t>DAG1,VEGFA,CXCL12,NPHS1,ANGPTL2,FSTL1,SYNPO,ACTN1,GSN,FAT1,NID1,PDGFRB,APP,LRRFIP1,ARHGAP24,EHD3,ACTR2,HNRNPK,MARVELD1,SGK1,LRPPRC</t>
  </si>
  <si>
    <t>leukocyte migration</t>
  </si>
  <si>
    <t>GO:0050900</t>
  </si>
  <si>
    <t>PODXL,VEGFA,CXCL13,PTPRO,CXCL12,DPP4,LRRFIP1,CLIC3,LSP1,CLIC4,ACTR2,RARRES2,C1S1,SHROOM3,MARVELD1</t>
  </si>
  <si>
    <t>regulation of neuron projection development</t>
  </si>
  <si>
    <t>GO:0010975</t>
  </si>
  <si>
    <t>SEMA3G,VEGFA,NEDD4,CXCL12,H2-D1,SERPINE2,SELENOP,DKK2,PDGFRB,CLIC3,TNS2,MYOF,RARRES2,MARVELD1,MYOM2,COMT,LRPPRC,RPS27RT</t>
  </si>
  <si>
    <t>Rho protein signal transduction</t>
  </si>
  <si>
    <t>GO:0007266</t>
  </si>
  <si>
    <t>PDPN,RIPOR1,SERINC3,APP,CLIC3,HNRNPL,TGFBR2,DUSP3,SHROOM3,NPTN</t>
  </si>
  <si>
    <t>response to decreased oxygen levels</t>
  </si>
  <si>
    <t>GO:0036293</t>
  </si>
  <si>
    <t>protein localization</t>
  </si>
  <si>
    <t>GO:0008104</t>
  </si>
  <si>
    <t>DAG1,VEGFA,CLIC5,ACTN4,NEDD4,NPHS1,NSF,RIPOR1,DPYSL2,FAT1,LOXL2,SSR3,GALNT10,DKK2,PDGFRB,LRRFIP1,CLIC3,EPAS1,CAVIN1,KDR,EHD3,LAMP1,MSI2,CLIC4,SDCBP,DUSP3,MYOF,RARRES2,HNRNPA3,APLP2,COTL1,SHROOM3,CD24A,MARVELD1,IQGAP2,ZFP36L2,MYOM2,SERPINB6B,TAPBP,CHMP4B,PLPP1,LRPPRC</t>
  </si>
  <si>
    <t>positive regulation of cell projection organization</t>
  </si>
  <si>
    <t>GO:0031346</t>
  </si>
  <si>
    <t>VEGFA,CXCL12,SERPINE2,DKK2,PDGFRB,CLIC3,CLIC4,TNS2,MYOF,RARRES2,COTL1,MARVELD1,MYOM2,COMT,LRPPRC,RPS27RT</t>
  </si>
  <si>
    <t>endothelial cell migration</t>
  </si>
  <si>
    <t>GO:0043542</t>
  </si>
  <si>
    <t>VEGFA,CXCL13,CXCL12,FGFBP1,DPP4,ANGPTL2,GPC3,SERINC3,SPTAN1,ARHGAP24,RARRES2,SHROOM3</t>
  </si>
  <si>
    <t>muscle cell differentiation</t>
  </si>
  <si>
    <t>GO:0042692</t>
  </si>
  <si>
    <t>VEGFA,TMOD3,ACTN4,CXCL12,NPHS1,ADM,IGFBP5,MYLK,TIMP3,NID1,HNF1B,APP,WASL,PTN,BMPR2,COMT</t>
  </si>
  <si>
    <t>regulation of actin filament polymerization</t>
  </si>
  <si>
    <t>GO:0030833</t>
  </si>
  <si>
    <t>TMOD3,NPHS1,FAT1,MIDN,MYO1D,COTL1,PECAM1,SHROOM3,IQGAP2,RAB1A</t>
  </si>
  <si>
    <t>cellular macromolecule localization</t>
  </si>
  <si>
    <t>GO:0070727</t>
  </si>
  <si>
    <t>response to oxygen levels</t>
  </si>
  <si>
    <t>GO:0070482</t>
  </si>
  <si>
    <t>VEGFA,PLOD2,PLAT,PDPN,CXCL12,DPP4,ADM,SPTAN1,CD59A,TMEM54,ARHGAP24,SH3BGRL,CD24A,MARVELD1,CLEC2H,CTSL</t>
  </si>
  <si>
    <t>positive regulation of axon extension involved in axon guidance</t>
  </si>
  <si>
    <t>GO:0048842</t>
  </si>
  <si>
    <t>VEGFA,CXCL12,COMT,RPS27RT</t>
  </si>
  <si>
    <t>cellular component assembly</t>
  </si>
  <si>
    <t>GO:0022607</t>
  </si>
  <si>
    <t>PODXL,DAG1,VEGFA,TMOD3,ACTN4,CALD1,CXCL13,FUS,PTPRO,CXCL12,NPHS1,ANGPTL2,FSTL1,MGAT5,SERINC3,MYLK,HNRNPA0,TIMP3,FAT1,NID1,LOXL2,MIDN,DKK2,PDGFRB,APP,LRRFIP1,HNRNPL,LSP1,ARHGAP24,HTRA1,CAP1,LAMP1,WASL,CLIC4,TNS2,SDCBP,VDAC2,RBM3,HNRNPK,MYO1D,APLP2,COTL1,PECAM1,SHROOM3,MARVELD1,IQGAP2,TJP1,ZFP36L2,MYOM2,BMPR2,RAB1A,TAPBP,LARS2,PLPP1,LRPPRC</t>
  </si>
  <si>
    <t>regulation of protein kinase activity</t>
  </si>
  <si>
    <t>GO:0045859</t>
  </si>
  <si>
    <t>VEGFA,PTPRO,CCND1,NID1,DKK2,PDGFRB,APP,DUSP3,HNRNPK,MARVELD1,MACF1</t>
  </si>
  <si>
    <t>female pregnancy</t>
  </si>
  <si>
    <t>GO:0007565</t>
  </si>
  <si>
    <t>VEGFA,H2-Q7,ADM,IGFBP5,TIMP3,CLIC3,EPAS1,TMEM54,RARRES2,COMT,CLEC2H,DAP</t>
  </si>
  <si>
    <t>regulation of macromolecule biosynthetic process</t>
  </si>
  <si>
    <t>GO:0010556</t>
  </si>
  <si>
    <t>CDKN1C,VEGFA,ACTN4,SRSF5,FUS,NEDD4,CCND1,PLAT,H2-Q7,H2-D1,MAF,SERPINE2,IGFBP5,ANGPTL2,FSTL1,GNAI2,LBH,ACTN1,MYLK,SLC51A,TSPAN2,TIMP3,FAT1,NID1,LOXL2,SPTAN1,DKK2,PDGFRB,APP,LRRFIP1,ALCAM,ITGA3,CLIC3,CD59A,SLCO2A1,SRRM2,CD34,LSP1,CAVIN1,ARHGAP24,EML2,LAMB2,CLIC4,SH3BGRL,SIRPA,ACTR2,TNS2,CLTC,SDCBP,VDAC2,PBX1,HEG1,DUSP3,MYOF,SLC6A19,APLP2,CD24A,MARVELD1,PTPRB,IQGAP2,SGK1,COMT,TAPBP,LARS2,CHMP4B,LRPPRC,BTG1,SEMA5A</t>
  </si>
  <si>
    <t>regulation of cellular localization</t>
  </si>
  <si>
    <t>GO:0060341</t>
  </si>
  <si>
    <t>DAG1,VEGFA,NEDD4,RIPOR1,DPYSL2,FAT1,SSR3,DKK2,PDGFRB,LRRFIP1,CLIC3,EPAS1,EHD3,MSI2,CLIC4,SDCBP,MYOF,RARRES2,APLP2,COTL1,SHROOM3,IQGAP2,MYOM2,CHMP4B,LRPPRC</t>
  </si>
  <si>
    <t>reproduction</t>
  </si>
  <si>
    <t>GO:0000003</t>
  </si>
  <si>
    <t>CDKN1C,VEGFA,CCND1,PLAT,H2-Q7,CXCL12,ADM,SERPINE2,IGFBP5,ANGPTL2,HNRNPA1,LBH,TIMP3,LOXL2,LRRFIP1,CLIC3,EPAS1,TMEM54,ARHGAP24,EML2,MSI2,PLAU,TNS2,RBM3,HEG1,MYOF,RARRES2,ARPC2,COMT,CLEC2H,ARHGAP28,TAPBP,TNFAIP8,DAP</t>
  </si>
  <si>
    <t>actin polymerization or depolymerization</t>
  </si>
  <si>
    <t>GO:0008154</t>
  </si>
  <si>
    <t>regulation of growth</t>
  </si>
  <si>
    <t>GO:0040008</t>
  </si>
  <si>
    <t>SEMA3G,VEGFA,CXCL12,SERPINE2,IGFBP5,DPYSL2,HNRNPA1,LOXL2,DKK2,LRRFIP1,ITGA3,EPAS1,CD34,EML2,VDAC2,MYOF,MYOM2,COMT,RPS27RT</t>
  </si>
  <si>
    <t>blood circulation</t>
  </si>
  <si>
    <t>GO:0008015</t>
  </si>
  <si>
    <t>VEGFA,PTPRO,ENPEP,NPR3,ADM,ITGAV,FSTL1,FAT1,DKK2,LRRFIP1,CD59A,TGFBR2,ARHGAP24,LAMP1,C1S1,ZFP36L2,COMT</t>
  </si>
  <si>
    <t>ERK1 and ERK2 cascade</t>
  </si>
  <si>
    <t>GO:0070371</t>
  </si>
  <si>
    <t>VEGFA,CXCL12,ANGPTL2,FSTL1,SYNPO,GSN,NID1,APP,LRRFIP1,ARHGAP24,ACTR2,HNRNPK,SGK1,LRPPRC</t>
  </si>
  <si>
    <t>transmembrane receptor protein tyrosine kinase signaling pathway</t>
  </si>
  <si>
    <t>GO:0007169</t>
  </si>
  <si>
    <t>COL4A3,VEGFA,NEDD4,PLAT,FGFBP1,IGFBP5,FSTL1,SYNPO,H3F3B,PDGFRB,APP,SLCO2A1,ARHGAP24,DDX5,HNRNPK,PTN,C1S1,LRPPRC</t>
  </si>
  <si>
    <t>negative regulation of protein-containing complex assembly</t>
  </si>
  <si>
    <t>GO:0031333</t>
  </si>
  <si>
    <t>TMOD3,FAT1,MIDN,HNRNPL,CAP1,RBM3,COTL1,SHROOM3,IQGAP2,MYOM2</t>
  </si>
  <si>
    <t>axon guidance</t>
  </si>
  <si>
    <t>GO:0007411</t>
  </si>
  <si>
    <t>SEMA3G,DAG1,VEGFA,PTPRO,CXCL12,DKK2,LRRFIP1,PLAC8,WASL,COMT,LRPPRC,RPS27RT</t>
  </si>
  <si>
    <t>neuron projection guidance</t>
  </si>
  <si>
    <t>GO:0097485</t>
  </si>
  <si>
    <t>lung alveolus development</t>
  </si>
  <si>
    <t>GO:0048286</t>
  </si>
  <si>
    <t>VEGFA,PDPN,IGFBP5,SERINC3,LBH,ARHGAP24,COMT</t>
  </si>
  <si>
    <t>regulation of kinase activity</t>
  </si>
  <si>
    <t>GO:0043549</t>
  </si>
  <si>
    <t>positive regulation of cellular component biogenesis</t>
  </si>
  <si>
    <t>GO:0044089</t>
  </si>
  <si>
    <t>DAG1,VEGFA,CXCL13,NPHS1,FSTL1,MGAT5,NID1,DKK2,PDGFRB,ARHGAP24,CLIC4,TNS2,VDAC2,MYO1D,APLP2,COTL1,MARVELD1</t>
  </si>
  <si>
    <t>cell growth</t>
  </si>
  <si>
    <t>GO:0016049</t>
  </si>
  <si>
    <t>SEMA3G,VEGFA,CXCL12,SERPINE2,IGFBP5,PDGFRB,LRRFIP1,PLAC8,EPAS1,CD34,EML2,WASL,VDAC2,MYOF,MYOM2,COMT,RPS27RT</t>
  </si>
  <si>
    <t>regulation of protein phosphorylation</t>
  </si>
  <si>
    <t>GO:0001932</t>
  </si>
  <si>
    <t>VEGFA,PTPRO,CCND1,FSTL1,H3F3B,NID1,DKK2,PDGFRB,APP,LRRFIP1,ARHGAP24,ACTR2,DUSP3,HNRNPK,C1S1,MYO1D,APLP2,SHROOM3,MARVELD1,MACF1,LRPPRC</t>
  </si>
  <si>
    <t>receptor-mediated endocytosis</t>
  </si>
  <si>
    <t>GO:0006898</t>
  </si>
  <si>
    <t>VEGFA,NEDD4,NSF,ADM,ANGPTL2,LRRFIP1,CD34,YWHAE,CLIC4,SDCBP,VDAC2,MYOF</t>
  </si>
  <si>
    <t>cell-cell signaling</t>
  </si>
  <si>
    <t>GO:0007267</t>
  </si>
  <si>
    <t>DAG1,CXCL13,PTPRO,NEDD4,CCND1,PLAT,CXCL12,FGFBP1,SERPINE2,ANGPTL2,DPYSL2,SYNPO,MGAT5,HNF1B,LOXL2,SSR3,DKK2,IQGAP1,LRRFIP1,CLIC3,EPAS1,HNRNPL,LSP1,CAVIN1,ARHGAP24,MYOF,RARRES2,MARVELD1,CLEC2H,SERPINB6B,TAPBP,LRPPRC</t>
  </si>
  <si>
    <t>phosphorylation</t>
  </si>
  <si>
    <t>GO:0016310</t>
  </si>
  <si>
    <t>CDKN1C,VEGFA,PTPRO,CCND1,FSTL1,HNRNPA0,H3F3B,NID1,DKK2,PDGFRB,APP,LRRFIP1,HNRNPL,CD34,ARHGAP24,SH3BGRL,ACTR2,VDAC2,DUSP3,HNRNPK,C1S1,MYO1D,APLP2,SHROOM3,MARVELD1,MACF1,MYOM2,COMT,LRPPRC</t>
  </si>
  <si>
    <t>regulation of actin polymerization or depolymerization</t>
  </si>
  <si>
    <t>GO:0008064</t>
  </si>
  <si>
    <t>regulation of protein localization</t>
  </si>
  <si>
    <t>GO:0032880</t>
  </si>
  <si>
    <t>DAG1,VEGFA,RIPOR1,DPYSL2,FAT1,SSR3,DKK2,PDGFRB,LRRFIP1,CLIC3,EPAS1,EHD3,CLIC4,SDCBP,MYOF,RARRES2,APLP2,COTL1,SHROOM3,IQGAP2,MYOM2,CHMP4B,LRPPRC</t>
  </si>
  <si>
    <t>renal system process</t>
  </si>
  <si>
    <t>GO:0003014</t>
  </si>
  <si>
    <t>PTPRO,NPR3,ADM,SYNPO,FAT1,CLIC3,LSP1,MYO1D,CLEC2H</t>
  </si>
  <si>
    <t>axon extension involved in axon guidance</t>
  </si>
  <si>
    <t>GO:0048846</t>
  </si>
  <si>
    <t>SEMA3G,VEGFA,CXCL12,PLAC8,COMT,RPS27RT</t>
  </si>
  <si>
    <t>neuron projection extension involved in neuron projection guidance</t>
  </si>
  <si>
    <t>GO:1902284</t>
  </si>
  <si>
    <t>regulation of actin filament length</t>
  </si>
  <si>
    <t>GO:0030832</t>
  </si>
  <si>
    <t>positive regulation of smooth muscle cell migration</t>
  </si>
  <si>
    <t>GO:0014911</t>
  </si>
  <si>
    <t>IGFBP5,NID1,PDGFRB,APP,SH3BGRL,APLP2,COTL1</t>
  </si>
  <si>
    <t>endothelial cell proliferation</t>
  </si>
  <si>
    <t>GO:0001935</t>
  </si>
  <si>
    <t>COL4A3,VEGFA,ENPEP,CXCL12,FGFBP1,SPTAN1,LSP1,TMEM54,ARHGAP24,COMT</t>
  </si>
  <si>
    <t>reproductive process</t>
  </si>
  <si>
    <t>GO:0022414</t>
  </si>
  <si>
    <t>CDKN1C,VEGFA,CCND1,PLAT,H2-Q7,CXCL12,ADM,SERPINE2,IGFBP5,ANGPTL2,LBH,TIMP3,LOXL2,LRRFIP1,CLIC3,EPAS1,TMEM54,ARHGAP24,EML2,MSI2,PLAU,TNS2,RBM3,HEG1,MYOF,RARRES2,ARPC2,COMT,CLEC2H,ARHGAP28,TAPBP,TNFAIP8,DAP</t>
  </si>
  <si>
    <t>regulation of cellular biosynthetic process</t>
  </si>
  <si>
    <t>GO:0031326</t>
  </si>
  <si>
    <t>regulation of molecular function</t>
  </si>
  <si>
    <t>GO:0065009</t>
  </si>
  <si>
    <t>COL4A3,VEGFA,CXCL13,PTPRO,CCND1,ITGAV,ANGPTL2,GSN,NID1,DKK2,PDGFRB,APP,LAMP1,DUSP3,HNRNPK,APLP2,MARVELD1,MACF1,TJP1,ARHGAP28,TNFAIP8</t>
  </si>
  <si>
    <t>cellular component biogenesis</t>
  </si>
  <si>
    <t>GO:0044085</t>
  </si>
  <si>
    <t>PODXL,DAG1,VEGFA,TMOD3,ACTN4,CALD1,CXCL13,FUS,PTPRO,CXCL12,NPHS1,SERPINE2,ANGPTL2,FSTL1,MGAT5,SERINC3,MYLK,HNRNPA0,TIMP3,FAT1,NID1,LOXL2,MIDN,DKK2,PDGFRB,APP,LRRFIP1,HNRNPL,LSP1,ARHGAP24,HTRA1,CAP1,LAMP1,WASL,CLIC4,TNS2,SDCBP,VDAC2,RBM3,HNRNPK,MYO1D,APLP2,COTL1,PECAM1,SHROOM3,MARVELD1,IQGAP2,TJP1,ZFP36L2,MYOM2,BMPR2,RAB1A,TAPBP,LARS2,PLPP1,LRPPRC</t>
  </si>
  <si>
    <t>eye development</t>
  </si>
  <si>
    <t>GO:0001654</t>
  </si>
  <si>
    <t>CDKN1C,VEGFA,NES,MAF,NOX4,APP,CD34,ARHGAP24,WASL,PLAU,HEG1,RARRES2,BMPR2,COMT,CTSL</t>
  </si>
  <si>
    <t>protein phosphorylation</t>
  </si>
  <si>
    <t>GO:0006468</t>
  </si>
  <si>
    <t>VEGFA,PTPRO,CCND1,FSTL1,HNRNPA0,H3F3B,NID1,DKK2,PDGFRB,APP,LRRFIP1,HNRNPL,CD34,ARHGAP24,ACTR2,DUSP3,HNRNPK,C1S1,MYO1D,APLP2,SHROOM3,MARVELD1,MACF1,MYOM2,COMT,LRPPRC</t>
  </si>
  <si>
    <t>visual system development</t>
  </si>
  <si>
    <t>GO:0150063</t>
  </si>
  <si>
    <t>negative regulation of cytoskeleton organization</t>
  </si>
  <si>
    <t>GO:0051494</t>
  </si>
  <si>
    <t>TMOD3,FAT1,MIDN,CAP1,COTL1,SHROOM3,IQGAP2,ZFP36L2,MYOM2,RAB1A</t>
  </si>
  <si>
    <t>negative regulation of supramolecular fiber organization</t>
  </si>
  <si>
    <t>GO:1902904</t>
  </si>
  <si>
    <t>camera-type eye development</t>
  </si>
  <si>
    <t>GO:0043010</t>
  </si>
  <si>
    <t>CDKN1C,VEGFA,NES,MAF,NOX4,APP,CD34,ARHGAP24,WASL,PLAU,RARRES2,BMPR2,COMT,CTSL</t>
  </si>
  <si>
    <t>regulation of cell-cell adhesion</t>
  </si>
  <si>
    <t>GO:0022407</t>
  </si>
  <si>
    <t>PODXL,VEGFA,CXCL13,PDPN,H2-Q7,CXCL12,H2-D1,DPP4,SERPINE2,SLCO2A1,CD34,CAVIN1,ACTR2,HNRNPK,MARVELD1,ZFP36L2</t>
  </si>
  <si>
    <t>sensory system development</t>
  </si>
  <si>
    <t>GO:0048880</t>
  </si>
  <si>
    <t>regulation of biosynthetic process</t>
  </si>
  <si>
    <t>GO:0009889</t>
  </si>
  <si>
    <t>developmental growth involved in morphogenesis</t>
  </si>
  <si>
    <t>GO:0060560</t>
  </si>
  <si>
    <t>SEMA3G,VEGFA,CXCL12,LOXL2,PDGFRB,LRRFIP1,PLAC8,CD34,WASL,MYOF,COMT,RPS27RT</t>
  </si>
  <si>
    <t>vesicle-mediated transport</t>
  </si>
  <si>
    <t>GO:0016192</t>
  </si>
  <si>
    <t>VEGFA,ACTN4,NEDD4,NSF,ADM,PROS1,ANGPTL2,DPYSL2,SELENOP,SYNPO,FAT1,LRRFIP1,CD34,YWHAE,LAMP1,MSI2,CLIC4,ACTR2,SDCBP,VDAC2,MYOF,HNRNPA3,SHROOM3,MARVELD1,PTPRB,IQGAP2,SERPINB6B,TAPBP,PLPP1</t>
  </si>
  <si>
    <t>animal organ morphogenesis</t>
  </si>
  <si>
    <t>GO:0009887</t>
  </si>
  <si>
    <t>DAG1,VEGFA,CLIC5,NEDD4,ADM,IGFBP5,ANGPTL2,FSTL1,DPYSL2,LBH,HNRNPA0,NOX4,LOXL2,APP,CD34,LSP1,ARHGAP24,EML2,WASL,SH3BGRL,HEG1,DUSP3,RARRES2,COMT</t>
  </si>
  <si>
    <t>regulation of protein modification process</t>
  </si>
  <si>
    <t>GO:0031399</t>
  </si>
  <si>
    <t>VEGFA,PTPRO,CCND1,ITGAV,FSTL1,H3F3B,NID1,DKK2,PDGFRB,APP,LRRFIP1,CD59A,ARHGAP24,EHD3,ACTR2,DUSP3,HNRNPK,C1S1,MYO1D,APLP2,SHROOM3,MARVELD1,MACF1,LRPPRC</t>
  </si>
  <si>
    <t>regulation of gene expression</t>
  </si>
  <si>
    <t>GO:0010468</t>
  </si>
  <si>
    <t>CDKN1C,VEGFA,ACTN4,SRSF5,FUS,NEDD4,CCND1,PLAT,H2-Q7,H2-D1,MAF,SERPINE2,IGFBP5,ANGPTL2,FSTL1,GNAI2,LBH,ACTN1,MYLK,SLC51A,TSPAN2,TIMP3,FAT1,LOXL2,SPTAN1,DKK2,PDGFRB,LRRFIP1,ALCAM,ITGA3,CLIC3,CD59A,SLCO2A1,SRRM2,CD34,LSP1,CAVIN1,ARHGAP24,EML2,LAMB2,CLIC4,SH3BGRL,SIRPA,ACTR2,TNS2,CLTC,VDAC2,PBX1,HEG1,DUSP3,MYOF,SLC6A19,APLP2,CD24A,MARVELD1,PTPRB,IQGAP2,SGK1,COMT,TAPBP,LARS2,CHMP4B,LRPPRC,BTG1,SEMA5A</t>
  </si>
  <si>
    <t>regulation of multicellular organismal development</t>
  </si>
  <si>
    <t>GO:2000026</t>
  </si>
  <si>
    <t>SEMA3G,COL4A3,CDKN1C,DAG1,VEGFA,CCND1,CXCL12,ADM,MAF,SERPINE2,FSTL1,SPTAN1,DKK2,SLCO2A1,CD34,LSP1,ARHGAP24,TNS2,MYOF,RARRES2,APLP2,MARVELD1,ZFP36L2,SGK1,MYOM2,COMT,LRPPRC,TNFAIP8,RPS27RT</t>
  </si>
  <si>
    <t>immune system process</t>
  </si>
  <si>
    <t>GO:0002376</t>
  </si>
  <si>
    <t>PODXL,VEGFA,TMOD3,CXCL13,PTPRO,NEDD4,PDPN,H2-Q7,CXCL12,H2-D1,DPP4,ADM,ITGAV,ANGPTL2,TCF21,LBH,FAT1,LRRFIP1,PLAC8,CLIC3,CD59A,SLCO2A1,HNRNPL,CD34,LSP1,CAVIN1,EHD3,MSI2,CLIC4,ACTR2,TNS2,HEG1,HNRNPK,RARRES2,C1S1,KIRREL,SHROOM3,MARVELD1,SGK1,SERPINB6B,LARS2,DAP</t>
  </si>
  <si>
    <t>homeostatic process</t>
  </si>
  <si>
    <t>GO:0042592</t>
  </si>
  <si>
    <t>FTL1-PS1,VEGFA,TMOD3,CLIC5,GATM,NPR3,IGFBP5,ITGAV,ANGPTL2,FSTL1,GPC3,MGAT5,SERINC3,NID1,APP,LRRFIP1,ITGA3,CD59A,LSP1,CAVIN1,ARHGAP24,EHD3,MSI2,PLAU,DDX5,ARPC2,MARVELD1,ZFP36L2,MYOM2,CLEC2H,PLPP1,LRPPRC</t>
  </si>
  <si>
    <t>positive regulation of protein metabolic process</t>
  </si>
  <si>
    <t>GO:0051247</t>
  </si>
  <si>
    <t>COL4A3,VEGFA,NEDD4,CCND1,NSF,ITGAV,FSTL1,DPYSL2,FAT1,NID1,DKK2,PDGFRB,APP,LRRFIP1,HNRNPL,ARHGAP24,SIRPA,PBX1,C1S1,APLP2,SHROOM3,MARVELD1,TAPBP,LRPPRC</t>
  </si>
  <si>
    <t>regulation of transport</t>
  </si>
  <si>
    <t>GO:0051049</t>
  </si>
  <si>
    <t>VEGFA,ACTN4,NEDD4,CXCL12,NPR3,NSF,PROS1,RIPOR1,SERPINE2,ITGAV,ANGPTL2,DPYSL2,SELENOP,SYNPO,HNRNPA0,SSR3,DKK2,APP,LRRFIP1,EPAS1,EHD3,LAMP1,MSI2,CLIC4,ACTR2,VDAC2,MYOF,APLP2,MYOM2,SERPINB6B,CHMP4B</t>
  </si>
  <si>
    <t>positive regulation of intracellular signal transduction</t>
  </si>
  <si>
    <t>GO:1902533</t>
  </si>
  <si>
    <t>VEGFA,ACTN4,NEDD4,CXCL12,IGFBP5,ANGPTL2,FSTL1,SYNPO,SERINC3,TCF21,FAT1,NID1,DKK2,PDGFRB,APP,LRRFIP1,HNRNPL,CD34,ARHGAP24,CLTC,MARVELD1,COMT,LRPPRC</t>
  </si>
  <si>
    <t>positive regulation of nitrogen compound metabolic process</t>
  </si>
  <si>
    <t>GO:0051173</t>
  </si>
  <si>
    <t>COL4A3,CDKN1C,VEGFA,ACTN4,SRSF5,FUS,NEDD4,CCND1,NSF,MAF,ITGAV,FSTL1,DPYSL2,LBH,ACTN1,MYLK,FAT1,NID1,LOXL2,DKK2,PDGFRB,APP,LRRFIP1,ITGA3,CD59A,HNRNPL,ARHGAP24,EML2,CLIC4,SIRPA,TNS2,PBX1,HEG1,MYOF,C1S1,APLP2,SHROOM3,MARVELD1,SGK1,COMT,CLEC2H,TAPBP,LRPPRC</t>
  </si>
  <si>
    <t>regulation of small GTPase mediated signal transduction</t>
  </si>
  <si>
    <t>GO:0051056</t>
  </si>
  <si>
    <t>RIPOR1,ANGPTL2,SERINC3,H3F3B,DKK2,APP,CLIC3,HNRNPL,HTRA1,DUSP3,RAB1A</t>
  </si>
  <si>
    <t>cell junction assembly</t>
  </si>
  <si>
    <t>GO:0034329</t>
  </si>
  <si>
    <t>VEGFA,ACTN4,PTPRO,NPHS1,ANGPTL2,MYLK,DKK2,PDGFRB,LRRFIP1,ARHGAP24,VDAC2,HNRNPK,SHROOM3,ZFP36L2,LRPPRC</t>
  </si>
  <si>
    <t>cellular localization</t>
  </si>
  <si>
    <t>GO:0051641</t>
  </si>
  <si>
    <t>DAG1,VEGFA,CLIC5,ACTN4,NEDD4,NPHS1,NSF,RIPOR1,ITGAV,ANGPTL2,DPYSL2,SELENOP,GNAI2,FAT1,LOXL2,SSR3,GALNT10,DKK2,PDGFRB,LRRFIP1,CLIC3,EPAS1,CAVIN1,KDR,EHD3,LAMP1,MSI2,CLIC4,TNS2,SDCBP,VDAC2,DUSP3,MYOF,RARRES2,HNRNPA3,APLP2,COTL1,SHROOM3,CD24A,MARVELD1,IQGAP2,ZFP36L2,MYOM2,SERPINB6B,TAPBP,CHMP4B,PLPP1,LRPPRC</t>
  </si>
  <si>
    <t>smooth muscle cell migration</t>
  </si>
  <si>
    <t>GO:0014909</t>
  </si>
  <si>
    <t>PLAT,IGFBP5,NID1,PDGFRB,APP,SH3BGRL,APLP2,COTL1</t>
  </si>
  <si>
    <t>regulation of anatomical structure morphogenesis</t>
  </si>
  <si>
    <t>GO:0022603</t>
  </si>
  <si>
    <t>SEMA3G,COL4A3,DAG1,VEGFA,NEDD4,PDPN,CXCL12,ADM,SLCO2A1,CD34,LSP1,ARHGAP24,TNS2,MYOF,RARRES2,APLP2,ZFP36L2,MYOM2,COMT,TNFAIP8,RPS27RT</t>
  </si>
  <si>
    <t>mesenchyme development</t>
  </si>
  <si>
    <t>GO:0060485</t>
  </si>
  <si>
    <t>SEMA3G,DAG1,VEGFA,NEDD4,PDPN,LBH,GSN,SPTAN1,CD34,CLTC,VDAC2,COMT</t>
  </si>
  <si>
    <t>tissue remodeling</t>
  </si>
  <si>
    <t>GO:0048771</t>
  </si>
  <si>
    <t>VEGFA,NPR3,IGFBP5,ANGPTL2,SERINC3,NID1,CD59A,RARRES2,MARVELD1,COMT</t>
  </si>
  <si>
    <t>regulation of cell-cell adhesion mediated by integrin</t>
  </si>
  <si>
    <t>GO:0033632</t>
  </si>
  <si>
    <t>PODXL,CXCL13,DPP4,MARVELD1</t>
  </si>
  <si>
    <t>podocyte development</t>
  </si>
  <si>
    <t>GO:0072015</t>
  </si>
  <si>
    <t>PODXL,NPHS1,PDGFRB,WASL</t>
  </si>
  <si>
    <t>regulation of transferase activity</t>
  </si>
  <si>
    <t>GO:0051338</t>
  </si>
  <si>
    <t>protein-containing complex disassembly</t>
  </si>
  <si>
    <t>GO:0032984</t>
  </si>
  <si>
    <t>TMOD3,NES,NSF,ITGAV,FSTL1,FAT1,MIDN,COTL1,IQGAP2,MYOM2,PLPP1</t>
  </si>
  <si>
    <t>axon development</t>
  </si>
  <si>
    <t>GO:0061564</t>
  </si>
  <si>
    <t>SEMA3G,DAG1,VEGFA,PTPRO,CXCL12,CADM4,DKK2,LRRFIP1,PLAC8,WASL,RARRES2,ARPC2,PTPRB,COMT,LRPPRC,RPS27RT</t>
  </si>
  <si>
    <t>cellular component disassembly</t>
  </si>
  <si>
    <t>GO:0022411</t>
  </si>
  <si>
    <t>TMOD3,NES,PDPN,NSF,DPP4,ITGAV,FSTL1,FAT1,MIDN,HNRNPK,COTL1,MARVELD1,IQGAP2,MYOM2,PLPP1</t>
  </si>
  <si>
    <t>vascular endothelial growth factor receptor signaling pathway</t>
  </si>
  <si>
    <t>GO:0048010</t>
  </si>
  <si>
    <t>VEGFA,NEDD4,H3F3B,SLCO2A1,ARHGAP24,PTN</t>
  </si>
  <si>
    <t>system process</t>
  </si>
  <si>
    <t>GO:0003008</t>
  </si>
  <si>
    <t>DAG1,VEGFA,TMOD3,CLIC5,GATM,CALD1,PTPRO,ENPEP,CXCL12,NPR3,ADM,SERPINE2,IGFBP5,ITGAV,FSTL1,SYNPO,MGAT5,HNRNPA0,AHNAK,FAT1,NID1,DKK2,LRRFIP1,CLIC3,CD59A,TGFBR2,LSP1,ARHGAP24,LAMP1,WASL,DUSP3,MYOF,RARRES2,C1S1,MYO1D,APLP2,ARPC2,ZFP36L2,MYOM2,BMPR2,COMT,CLEC2H,ARHGAP28,PLPP1,LRPPRC,CTSL</t>
  </si>
  <si>
    <t>epithelial tube morphogenesis</t>
  </si>
  <si>
    <t>GO:0060562</t>
  </si>
  <si>
    <t>PODXL,DAG1,VEGFA,CXCL12,ADM,DPYSL2,LBH,LOXL2,CD34,ARHGAP24,EML2,PLAU,HEG1</t>
  </si>
  <si>
    <t>mitotic cell cycle</t>
  </si>
  <si>
    <t>GO:0000278</t>
  </si>
  <si>
    <t>CDKN1C,TMOD3,NES,CCND1,PDPN,ITGAV,PDGFRB,APP,LRRFIP1,EHD3,SDCBP,VDAC2,HEG1,HNRNPK,CD24A,IQGAP2,TJP1,SGK1,PLPP1,TNFAIP8</t>
  </si>
  <si>
    <t>glomerular epithelial cell development</t>
  </si>
  <si>
    <t>GO:0072310</t>
  </si>
  <si>
    <t>cell adhesion mediated by integrin</t>
  </si>
  <si>
    <t>GO:0033627</t>
  </si>
  <si>
    <t>PODXL,CXCL13,DPP4,ANGPTL2,CLIC3,SH3BGRL,MARVELD1</t>
  </si>
  <si>
    <t>defense response</t>
  </si>
  <si>
    <t>GO:0006952</t>
  </si>
  <si>
    <t>CXCL13,NEDD4,H2-Q7,CXCL12,H2-D1,DPP4,ADM,ITGAV,ANGPTL2,TCF21,SLC51A,CADM4,FAT1,NID1,LRRFIP1,ITGA3,HNRNPL,HSPG2,WT1,EHD3,MSI2,ACTR2,TNS2,RARRES2,C1S1,PECAM1,MARVELD1,RAB3B,TAPBP,LARS2,GNB1</t>
  </si>
  <si>
    <t>reproductive structure development</t>
  </si>
  <si>
    <t>GO:0048608</t>
  </si>
  <si>
    <t>CDKN1C,VEGFA,CCND1,SERPINE2,ANGPTL2,LBH,TIMP3,LOXL2,ARHGAP24,EML2,MYOF,ARHGAP28,DAP</t>
  </si>
  <si>
    <t>regulation of vasculature development</t>
  </si>
  <si>
    <t>GO:1901342</t>
  </si>
  <si>
    <t>COL4A3,VEGFA,CXCL12,ADM,SLCO2A1,CD34,LSP1,ARHGAP24,RARRES2,APLP2,ZFP36L2,TNFAIP8</t>
  </si>
  <si>
    <t>actomyosin structure organization</t>
  </si>
  <si>
    <t>GO:0031032</t>
  </si>
  <si>
    <t>TMOD3,FSTL1,NID1,PDGFRB,APP,APLP2,TJP1,ZFP36L2,BMPR2,RAB1A</t>
  </si>
  <si>
    <t>lymph vessel development</t>
  </si>
  <si>
    <t>GO:0001945</t>
  </si>
  <si>
    <t>VEGFA,PDPN,ARHGAP24,DUSP3,COMT</t>
  </si>
  <si>
    <t>reproductive system development</t>
  </si>
  <si>
    <t>GO:0061458</t>
  </si>
  <si>
    <t>metanephric glomerulus development</t>
  </si>
  <si>
    <t>GO:0072224</t>
  </si>
  <si>
    <t>LBH,APP,LSP1,WASL</t>
  </si>
  <si>
    <t>protein depolymerization</t>
  </si>
  <si>
    <t>GO:0051261</t>
  </si>
  <si>
    <t>TMOD3,NES,FSTL1,FAT1,MIDN,COTL1,IQGAP2,MYOM2</t>
  </si>
  <si>
    <t>negative regulation of response to external stimulus</t>
  </si>
  <si>
    <t>GO:0032102</t>
  </si>
  <si>
    <t>SEMA3G,CXCL13,PLAT,H2-Q7,H2-D1,DPP4,PROS1,SERPINE2,WT1,SH3BGRL,ACTR2,HNRNPK,MARVELD1,RPS27RT</t>
  </si>
  <si>
    <t>response to inorganic substance</t>
  </si>
  <si>
    <t>GO:0010035</t>
  </si>
  <si>
    <t>GATM,FUS,ITGAV,ANGPTL2,HNRNPA1,GNAI2,HNRNPA0,FAT1,SPTAN1,PDGFRB,APP,LRRFIP1,ARHGAP24,PLAU,ACTR2,SLC6A19,CLEC2H</t>
  </si>
  <si>
    <t>muscle cell migration</t>
  </si>
  <si>
    <t>GO:0014812</t>
  </si>
  <si>
    <t>actin filament bundle assembly</t>
  </si>
  <si>
    <t>GO:0051017</t>
  </si>
  <si>
    <t>ACTN4,CALD1,FSTL1,MGAT5,MYLK,NID1,APLP2,ZFP36L2,RAB1A</t>
  </si>
  <si>
    <t>regulation of endocytosis</t>
  </si>
  <si>
    <t>GO:0030100</t>
  </si>
  <si>
    <t>VEGFA,ACTN4,NEDD4,NSF,PROS1,ANGPTL2,DPYSL2,LRRFIP1,CLIC4,ACTR2,VDAC2,MYOF</t>
  </si>
  <si>
    <t>regulation of receptor-mediated endocytosis</t>
  </si>
  <si>
    <t>GO:0048259</t>
  </si>
  <si>
    <t>VEGFA,NEDD4,NSF,ANGPTL2,LRRFIP1,CLIC4,VDAC2,MYOF</t>
  </si>
  <si>
    <t>regulation of ERK1 and ERK2 cascade</t>
  </si>
  <si>
    <t>GO:0070372</t>
  </si>
  <si>
    <t>VEGFA,CXCL12,FSTL1,SYNPO,GSN,NID1,APP,LRRFIP1,ARHGAP24,ACTR2,HNRNPK,LRPPRC</t>
  </si>
  <si>
    <t>actin filament bundle organization</t>
  </si>
  <si>
    <t>GO:0061572</t>
  </si>
  <si>
    <t>regulation of vascular endothelial growth factor receptor signaling pathway</t>
  </si>
  <si>
    <t>GO:0030947</t>
  </si>
  <si>
    <t>NEDD4,H3F3B,SLCO2A1,ARHGAP24,PTN</t>
  </si>
  <si>
    <t>regulation of axon extension involved in axon guidance</t>
  </si>
  <si>
    <t>GO:0048841</t>
  </si>
  <si>
    <t>SEMA3G,VEGFA,CXCL12,COMT,RPS27RT</t>
  </si>
  <si>
    <t>developmental cell growth</t>
  </si>
  <si>
    <t>GO:0048588</t>
  </si>
  <si>
    <t>SEMA3G,VEGFA,CXCL12,PDGFRB,LRRFIP1,PLAC8,CD34,WASL,MYOF,COMT,RPS27RT</t>
  </si>
  <si>
    <t>positive regulation of protein localization</t>
  </si>
  <si>
    <t>GO:1903829</t>
  </si>
  <si>
    <t>VEGFA,RIPOR1,DKK2,PDGFRB,LRRFIP1,CLIC3,EPAS1,EHD3,MYOF,RARRES2,APLP2,COTL1,SHROOM3,IQGAP2,LRPPRC</t>
  </si>
  <si>
    <t>gland development</t>
  </si>
  <si>
    <t>GO:0048732</t>
  </si>
  <si>
    <t>CDKN1C,DAG1,VEGFA,CCND1,SERPINE2,IGFBP5,LBH,ACTN1,LOXL2,APP,CD34,EML2,SH3BGRL,HEG1,RARRES2</t>
  </si>
  <si>
    <t>vasculogenesis</t>
  </si>
  <si>
    <t>GO:0001570</t>
  </si>
  <si>
    <t>ADM,ANGPTL2,APP,CD34,LSP1,ARHGAP24,DUSP3</t>
  </si>
  <si>
    <t>response to oxygen-containing compound</t>
  </si>
  <si>
    <t>GO:1901700</t>
  </si>
  <si>
    <t>COL4A3,CYP24A1,DAG1,GATM,CXCL13,SRSF5,CXCL12,ADM,IGFBP5,ANGPTL2,SYNPO,SLC51A,NID1,LOXL2,DKK2,PDGFRB,APP,LRRFIP1,CD34,CAVIN1,EML2,ACTR2,DDX5,MYOF,C1S1,APLP2,COTL1,PTPRB,ZFP36L2,MYOM2,CLEC2H,TNFAIP8,DAP</t>
  </si>
  <si>
    <t>regulation of MAPK cascade</t>
  </si>
  <si>
    <t>GO:0043408</t>
  </si>
  <si>
    <t>DAG1,VEGFA,CXCL12,FSTL1,SYNPO,ACTN1,GSN,FAT1,NID1,PDGFRB,APP,LRRFIP1,ARHGAP24,ACTR2,HNRNPK,MARVELD1,LRPPRC</t>
  </si>
  <si>
    <t>monoatomic ion transport</t>
  </si>
  <si>
    <t>GO:0006811</t>
  </si>
  <si>
    <t>FTL1-PS1,CLIC5,SLC13A1,NEDD4,CXCL12,NSF,SERPINE2,ITGAV,ANGPTL2,FSTL1,SYNPO,HNRNPA0,DKK2,APP,ACSL4,CSNK1A1,EHD3,LAMP1,PLAU,SDCBP,RBM3,RAPGEF3,APLP2,MYOM2</t>
  </si>
  <si>
    <t>metanephros development</t>
  </si>
  <si>
    <t>GO:0001656</t>
  </si>
  <si>
    <t>DPYSL2,LBH,LOXL2,APP,LSP1,EML2,WASL</t>
  </si>
  <si>
    <t>peptidyl-tyrosine dephosphorylation</t>
  </si>
  <si>
    <t>GO:0035335</t>
  </si>
  <si>
    <t>PTPRO,DDX5,HNRNPK,MACF1</t>
  </si>
  <si>
    <t>cell activation</t>
  </si>
  <si>
    <t>GO:0001775</t>
  </si>
  <si>
    <t>NEDD4,PLAT,PDPN,H2-Q7,CXCL12,H2-D1,DPP4,SERPINE2,ANGPTL2,FSTL1,FAT1,APP,LRRFIP1,SLCO2A1,CD34,CAVIN1,MSI2,ACTR2,HEG1,HNRNPK,MARVELD1,SGK1,DAP</t>
  </si>
  <si>
    <t>multicellular organismal-level homeostasis</t>
  </si>
  <si>
    <t>GO:0048871</t>
  </si>
  <si>
    <t>VEGFA,TMOD3,CLIC5,GATM,NPR3,ANGPTL2,FSTL1,GPC3,SERINC3,NID1,APP,ITGA3,CD59A,LSP1,CAVIN1,ARHGAP24,DDX5,MARVELD1,ZFP36L2,PLPP1</t>
  </si>
  <si>
    <t>negative regulation of developmental process</t>
  </si>
  <si>
    <t>GO:0051093</t>
  </si>
  <si>
    <t>SEMA3G,COL4A3,CRIM1,VEGFA,CCND1,IGFBP5,ANGPTL2,ACTN1,LOXL2,SPTAN1,LRRFIP1,ITGA3,SLCO2A1,CD34,HEG1,MYOF,RARRES2,APLP2,MARVELD1,SGK1,COMT,RPS27RT</t>
  </si>
  <si>
    <t>regulation of epithelial cell proliferation</t>
  </si>
  <si>
    <t>GO:0050678</t>
  </si>
  <si>
    <t>COL4A3,CDKN1C,VEGFA,CCND1,CXCL12,FGFBP1,DPYSL2,TMEM54,ARHGAP24,WT1,SH3BGRL,RARRES2,DAP</t>
  </si>
  <si>
    <t>positive regulation of vasculature development</t>
  </si>
  <si>
    <t>GO:1904018</t>
  </si>
  <si>
    <t>VEGFA,CXCL12,ADM,CD34,LSP1,ARHGAP24,APLP2,ZFP36L2,TNFAIP8</t>
  </si>
  <si>
    <t>synapse organization</t>
  </si>
  <si>
    <t>GO:0050808</t>
  </si>
  <si>
    <t>DAG1,PTPRO,NEDD4,MGAT5,MYLK,DKK2,LRRFIP1,CLIC3,WASL,CLIC4,TNS2,VDAC2,MYOF,RARRES2,LRPPRC</t>
  </si>
  <si>
    <t>positive regulation of cell-substrate adhesion</t>
  </si>
  <si>
    <t>GO:0010811</t>
  </si>
  <si>
    <t>DAG1,VEGFA,HNF1B,PDGFRB,CLIC3,ARHGAP24,RARRES2,COTL1</t>
  </si>
  <si>
    <t>branching involved in ureteric bud morphogenesis</t>
  </si>
  <si>
    <t>GO:0001658</t>
  </si>
  <si>
    <t>VEGFA,DPYSL2,LBH,LOXL2,EML2,HEG1</t>
  </si>
  <si>
    <t>cell division</t>
  </si>
  <si>
    <t>GO:0051301</t>
  </si>
  <si>
    <t>VEGFA,CCND1,ITGAV,SYNPO,ACTN1,PDGFRB,HNRNPL,CLIC4,TNS2,SDCBP,RARRES2,CD24A,IQGAP2,TJP1,SGK1,PLPP1</t>
  </si>
  <si>
    <t>regulation of system process</t>
  </si>
  <si>
    <t>GO:0044057</t>
  </si>
  <si>
    <t>DAG1,CALD1,PTPRO,NPR3,ADM,IGFBP5,ITGAV,FSTL1,AHNAK,FAT1,DKK2,LRRFIP1,CD59A,LAMP1,MYOF,COMT</t>
  </si>
  <si>
    <t>positive regulation of supramolecular fiber organization</t>
  </si>
  <si>
    <t>GO:1902905</t>
  </si>
  <si>
    <t>NPHS1,FSTL1,MGAT5,FAT1,NID1,LRRFIP1,MYO1D,APLP2,COTL1</t>
  </si>
  <si>
    <t>negative regulation of locomotion</t>
  </si>
  <si>
    <t>GO:0040013</t>
  </si>
  <si>
    <t>SEMA3G,DAG1,CXCL13,CXCL12,DPP4,IGFBP5,CLIC4,PLAU,HNRNPK,RARRES2,NPTN,RPS27RT</t>
  </si>
  <si>
    <t>phosphate-containing compound metabolic process</t>
  </si>
  <si>
    <t>GO:0006796</t>
  </si>
  <si>
    <t>CDKN1C,VEGFA,PTPRO,CCND1,ITGAV,FSTL1,SERINC3,HNRNPA0,AHNAK,H3F3B,NID1,DKK2,PDGFRB,APP,LRRFIP1,EPAS1,HNRNPL,CD34,ARHGAP24,EHD3,SH3BGRL,ACTR2,DDX5,VDAC2,DUSP3,HNRNPK,C1S1,MYO1D,APLP2,SHROOM3,MARVELD1,MACF1,MYOM2,COMT,SRGAP1,LRPPRC</t>
  </si>
  <si>
    <t>regulation of smooth muscle cell migration</t>
  </si>
  <si>
    <t>GO:0014910</t>
  </si>
  <si>
    <t>axonogenesis</t>
  </si>
  <si>
    <t>GO:0007409</t>
  </si>
  <si>
    <t>SEMA3G,DAG1,VEGFA,PTPRO,CXCL12,DKK2,LRRFIP1,PLAC8,WASL,ARPC2,PTPRB,COMT,LRPPRC,RPS27RT</t>
  </si>
  <si>
    <t>regulation of body fluid levels</t>
  </si>
  <si>
    <t>GO:0050878</t>
  </si>
  <si>
    <t>VEGFA,PTPRO,CCND1,PLAT,PDPN,NPR3,ADM,PROS1,SERPINE2,SYNPO,SH3BGRL,DUSP3</t>
  </si>
  <si>
    <t>peptidyl-tyrosine phosphorylation</t>
  </si>
  <si>
    <t>GO:0018108</t>
  </si>
  <si>
    <t>VEGFA,H3F3B,NID1,DKK2,PDGFRB,APP,LRRFIP1,ARHGAP24,SHROOM3,MARVELD1</t>
  </si>
  <si>
    <t>mesenchymal cell differentiation</t>
  </si>
  <si>
    <t>GO:0048762</t>
  </si>
  <si>
    <t>SEMA3G,DAG1,VEGFA,PDPN,LBH,GSN,SPTAN1,CD34,CLTC,VDAC2</t>
  </si>
  <si>
    <t>cell-cell adhesion mediated by integrin</t>
  </si>
  <si>
    <t>GO:0033631</t>
  </si>
  <si>
    <t>peptidyl-tyrosine modification</t>
  </si>
  <si>
    <t>GO:0018212</t>
  </si>
  <si>
    <t>phosphorus metabolic process</t>
  </si>
  <si>
    <t>GO:0006793</t>
  </si>
  <si>
    <t>regulation of mitotic cell cycle</t>
  </si>
  <si>
    <t>GO:0007346</t>
  </si>
  <si>
    <t>CDKN1C,TMOD3,CCND1,PDPN,PDGFRB,APP,LRRFIP1,EHD3,VDAC2,HEG1,HNRNPK,CD24A,SGK1,TNFAIP8</t>
  </si>
  <si>
    <t>regulation of smooth muscle cell proliferation</t>
  </si>
  <si>
    <t>GO:0048660</t>
  </si>
  <si>
    <t>VEGFA,NPR3,IGFBP5,SYNPO,GSN,APP,CD34,COMT,CLEC2H</t>
  </si>
  <si>
    <t>metanephric nephron development</t>
  </si>
  <si>
    <t>GO:0072210</t>
  </si>
  <si>
    <t>LBH,APP,LSP1,EML2,WASL</t>
  </si>
  <si>
    <t>nephron tubule development</t>
  </si>
  <si>
    <t>GO:0072080</t>
  </si>
  <si>
    <t>VEGFA,DPYSL2,LBH,LOXL2,EML2,HEG1,MARVELD1</t>
  </si>
  <si>
    <t>positive regulation of endocytosis</t>
  </si>
  <si>
    <t>GO:0045807</t>
  </si>
  <si>
    <t>VEGFA,ACTN4,NSF,PROS1,DPYSL2,LRRFIP1,CLIC4,ACTR2,MYOF</t>
  </si>
  <si>
    <t>regulation of nervous system development</t>
  </si>
  <si>
    <t>GO:0051960</t>
  </si>
  <si>
    <t>SEMA3G,DAG1,VEGFA,CXCL12,SERPINE2,DKK2,ARHGAP24,TNS2,MYOF,RARRES2,MARVELD1,MYOM2,COMT,LRPPRC,RPS27RT</t>
  </si>
  <si>
    <t>nitrogen compound transport</t>
  </si>
  <si>
    <t>GO:0071705</t>
  </si>
  <si>
    <t>DAG1,ACTN4,NEDD4,CXCL12,NSF,RIPOR1,SELENOP,GNAI2,LOXL2,SSR3,DKK2,LRRFIP1,EPAS1,CD34,CAVIN1,KDR,EHD3,LAMP1,SDCBP,HNRNPA3,PAM,RAPGEF3,APLP2,MARVELD1,IQGAP2,CLEC2H,SERPINB6B,TAPBP,CHMP4B,PLPP1,BTG1</t>
  </si>
  <si>
    <t>sex differentiation</t>
  </si>
  <si>
    <t>GO:0007548</t>
  </si>
  <si>
    <t>VEGFA,CCND1,ANGPTL2,LBH,TIMP3,LOXL2,ARHGAP24,EML2,HEG1,MYOF,ARHGAP28,DAP</t>
  </si>
  <si>
    <t>negative regulation of actin filament polymerization</t>
  </si>
  <si>
    <t>GO:0030837</t>
  </si>
  <si>
    <t>TMOD3,FAT1,MIDN,COTL1,SHROOM3,IQGAP2</t>
  </si>
  <si>
    <t>negative regulation of biosynthetic process</t>
  </si>
  <si>
    <t>GO:0009890</t>
  </si>
  <si>
    <t>CDKN1C,VEGFA,FUS,NEDD4,CCND1,PLAT,MAF,SERPINE2,IGFBP5,FSTL1,LBH,ACTN1,SLC51A,TIMP3,LOXL2,SPTAN1,LRRFIP1,ALCAM,CD59A,SLCO2A1,SRRM2,LSP1,ARHGAP24,EML2,SH3BGRL,ACTR2,CLTC,SDCBP,VDAC2,PBX1,MYOF,APLP2,CD24A,MARVELD1,SGK1,COMT,CHMP4B,LRPPRC,SEMA5A</t>
  </si>
  <si>
    <t>positive regulation of cytoskeleton organization</t>
  </si>
  <si>
    <t>GO:0051495</t>
  </si>
  <si>
    <t>NES,NPHS1,FSTL1,MGAT5,FAT1,NID1,MYO1D,APLP2,COTL1</t>
  </si>
  <si>
    <t>regulation of angiogenesis</t>
  </si>
  <si>
    <t>GO:0045765</t>
  </si>
  <si>
    <t>COL4A3,VEGFA,ADM,SLCO2A1,CD34,LSP1,ARHGAP24,RARRES2,APLP2,ZFP36L2,TNFAIP8</t>
  </si>
  <si>
    <t>ureteric bud morphogenesis</t>
  </si>
  <si>
    <t>GO:0060675</t>
  </si>
  <si>
    <t>positive regulation of nervous system development</t>
  </si>
  <si>
    <t>GO:0051962</t>
  </si>
  <si>
    <t>DAG1,VEGFA,CXCL12,SERPINE2,DKK2,ARHGAP24,TNS2,RARRES2,MYOM2,COMT,LRPPRC,RPS27RT</t>
  </si>
  <si>
    <t>actin filament capping</t>
  </si>
  <si>
    <t>GO:0051693</t>
  </si>
  <si>
    <t>TMOD3,FAT1,MIDN,COTL1,IQGAP2</t>
  </si>
  <si>
    <t>positive regulation of macromolecule biosynthetic process</t>
  </si>
  <si>
    <t>GO:0010557</t>
  </si>
  <si>
    <t>CDKN1C,VEGFA,ACTN4,SRSF5,FUS,H2-Q7,H2-D1,MAF,FSTL1,GNAI2,LBH,ACTN1,MYLK,SLC51A,FAT1,NID1,LOXL2,DKK2,APP,LRRFIP1,ITGA3,CLIC3,CD59A,LSP1,ARHGAP24,EML2,CLIC4,SIRPA,TNS2,PBX1,HEG1,DUSP3,MYOF,APLP2,CD24A,IQGAP2,COMT,TAPBP</t>
  </si>
  <si>
    <t>negative regulation of phosphorus metabolic process</t>
  </si>
  <si>
    <t>GO:0010563</t>
  </si>
  <si>
    <t>CDKN1C,PTPRO,H3F3B,PDGFRB,EHD3,ACTR2,DUSP3,HNRNPK,MYO1D,SHROOM3,MACF1</t>
  </si>
  <si>
    <t>negative regulation of phosphate metabolic process</t>
  </si>
  <si>
    <t>GO:0045936</t>
  </si>
  <si>
    <t>endothelial cell development</t>
  </si>
  <si>
    <t>GO:0001885</t>
  </si>
  <si>
    <t>VEGFA,PLAU,DUSP3,APLP2,SHROOM3,ZFP36L2</t>
  </si>
  <si>
    <t>negative regulation of organelle organization</t>
  </si>
  <si>
    <t>GO:0010639</t>
  </si>
  <si>
    <t>TMOD3,TIMP3,FAT1,MIDN,CAP1,COTL1,SHROOM3,CD24A,IQGAP2,ZFP36L2,MYOM2,RAB1A</t>
  </si>
  <si>
    <t>renal tubule development</t>
  </si>
  <si>
    <t>GO:0061326</t>
  </si>
  <si>
    <t>metal ion transport</t>
  </si>
  <si>
    <t>GO:0030001</t>
  </si>
  <si>
    <t>FTL1-PS1,SLC13A1,NEDD4,CXCL12,NSF,SERPINE2,ITGAV,ANGPTL2,FSTL1,SYNPO,HNRNPA0,DKK2,APP,EHD3,LAMP1,SDCBP,RAPGEF3,APLP2,MYOM2</t>
  </si>
  <si>
    <t>positive regulation of neurogenesis</t>
  </si>
  <si>
    <t>GO:0050769</t>
  </si>
  <si>
    <t>DAG1,VEGFA,CXCL12,SERPINE2,ARHGAP24,TNS2,RARRES2,MYOM2,COMT,LRPPRC,RPS27RT</t>
  </si>
  <si>
    <t>sensory organ development</t>
  </si>
  <si>
    <t>GO:0007423</t>
  </si>
  <si>
    <t>CDKN1C,VEGFA,CLIC5,NES,MAF,NOX4,APP,CD34,ARHGAP24,WASL,PLAU,HEG1,RARRES2,BMPR2,COMT,CTSL</t>
  </si>
  <si>
    <t>neuron projection extension</t>
  </si>
  <si>
    <t>GO:1990138</t>
  </si>
  <si>
    <t>SEMA3G,VEGFA,CXCL12,PDGFRB,PLAC8,WASL,MYOF,COMT,RPS27RT</t>
  </si>
  <si>
    <t>smooth muscle cell proliferation</t>
  </si>
  <si>
    <t>GO:0048659</t>
  </si>
  <si>
    <t>negative regulation of macromolecule biosynthetic process</t>
  </si>
  <si>
    <t>GO:0010558</t>
  </si>
  <si>
    <t>CDKN1C,VEGFA,FUS,NEDD4,CCND1,PLAT,MAF,SERPINE2,IGFBP5,FSTL1,LBH,ACTN1,SLC51A,TIMP3,LOXL2,SPTAN1,LRRFIP1,ALCAM,CD59A,SLCO2A1,SRRM2,LSP1,ARHGAP24,EML2,SH3BGRL,ACTR2,CLTC,SDCBP,VDAC2,PBX1,MYOF,CD24A,MARVELD1,SGK1,COMT,CHMP4B,LRPPRC,SEMA5A</t>
  </si>
  <si>
    <t>positive regulation of protein kinase activity</t>
  </si>
  <si>
    <t>GO:0045860</t>
  </si>
  <si>
    <t>VEGFA,CCND1,NID1,DKK2,PDGFRB,APP,MARVELD1</t>
  </si>
  <si>
    <t>embryonic organ development</t>
  </si>
  <si>
    <t>GO:0048568</t>
  </si>
  <si>
    <t>CDKN1C,VEGFA,CLIC5,NES,ADM,ANGPTL2,LBH,LOXL2,APP,CD59A,CD34,ARHGAP24,HEG1,C1S1</t>
  </si>
  <si>
    <t>regulation of metal ion transport</t>
  </si>
  <si>
    <t>GO:0010959</t>
  </si>
  <si>
    <t>NEDD4,CXCL12,SERPINE2,ITGAV,SYNPO,HNRNPA0,DKK2,APP,EHD3,LAMP1,APLP2,MYOM2</t>
  </si>
  <si>
    <t>cellular response to stress</t>
  </si>
  <si>
    <t>GO:0033554</t>
  </si>
  <si>
    <t>DAG1,VEGFA,FUS,NEDD4,CCND1,CXCL12,ADM,RIPOR1,TCF21,HNRNPA0,APP,LRRFIP1,CD59A,EHD3,WASL,ACTR2,TNS2,CLTC,MYOF,PTN,RARRES2,CD24A,MYOM2,COMT,CLEC2H,ARHGAP28,CTSL,DAP,SEMA5A</t>
  </si>
  <si>
    <t>peptidyl-tyrosine dephosphorylation involved in inactivation of protein kinase activity</t>
  </si>
  <si>
    <t>GO:1990264</t>
  </si>
  <si>
    <t>PTPRO,HNRNPK,MACF1</t>
  </si>
  <si>
    <t>positive regulation of cell-cell adhesion mediated by integrin</t>
  </si>
  <si>
    <t>GO:0033634</t>
  </si>
  <si>
    <t>PODXL,CXCL13,MARVELD1</t>
  </si>
  <si>
    <t>metanephric glomerulus vasculature development</t>
  </si>
  <si>
    <t>GO:0072239</t>
  </si>
  <si>
    <t>LBH,APP,LSP1</t>
  </si>
  <si>
    <t>mesonephric tubule morphogenesis</t>
  </si>
  <si>
    <t>GO:0072171</t>
  </si>
  <si>
    <t>embryo development</t>
  </si>
  <si>
    <t>GO:0009790</t>
  </si>
  <si>
    <t>CDKN1C,DAG1,VEGFA,CLIC5,PCSK6,NES,ADM,ANGPTL2,DPYSL2,LBH,LOXL2,APP,CLIC3,EPAS1,CD59A,CD34,ARHGAP24,HEG1,DUSP3,HNRNPK,C1S1,ZFP36L2,COMT</t>
  </si>
  <si>
    <t>export from cell</t>
  </si>
  <si>
    <t>GO:0140352</t>
  </si>
  <si>
    <t>PCSK6,CXCL12,NSF,SERPINE2,ITGAV,FSTL1,SELENOP,SYNPO,LOXL2,SSR3,DKK2,EPAS1,CAVIN1,KDR,EHD3,MSI2,VDAC2,CLEC2H,SERPINB6B,TAPBP</t>
  </si>
  <si>
    <t>regulation of vesicle-mediated transport</t>
  </si>
  <si>
    <t>GO:0060627</t>
  </si>
  <si>
    <t>VEGFA,ACTN4,NEDD4,NSF,PROS1,ANGPTL2,DPYSL2,SYNPO,LRRFIP1,MSI2,CLIC4,ACTR2,VDAC2,MYOF,SERPINB6B</t>
  </si>
  <si>
    <t>organic substance transport</t>
  </si>
  <si>
    <t>GO:0071702</t>
  </si>
  <si>
    <t>DAG1,ACTN4,NEDD4,CXCL12,NSF,RIPOR1,ANGPTL2,DPYSL2,SELENOP,GNAI2,ACPP,LOXL2,SSR3,DKK2,LRRFIP1,EPAS1,CSNK1A1,CD34,CAVIN1,KDR,EHD3,LAMP1,SDCBP,HNRNPA3,PAM,RAPGEF3,APLP2,MARVELD1,IQGAP2,CLEC2H,SERPINB6B,TAPBP,CHMP4B,PLPP1,BTG1</t>
  </si>
  <si>
    <t>cellular response to organic substance</t>
  </si>
  <si>
    <t>GO:0071310</t>
  </si>
  <si>
    <t>CYP24A1,DAG1,ACTN4,CXCL13,NEDD4,CCND1,H2-Q7,CXCL12,RIPOR1,IGFBP5,ITGAV,GNAI2,SYNPO,LBH,ACTN1,GSN,FAT1,NID1,LRRFIP1,HSPG2,EML2,ACTR2,TNS2,DDX5,CLTC,MYOF,C1S1,APLP2,COTL1,MARVELD1,PTPRB,ZFP36L2,SGK1,MYOM2,CLEC2H</t>
  </si>
  <si>
    <t>dephosphorylation</t>
  </si>
  <si>
    <t>GO:0016311</t>
  </si>
  <si>
    <t>PTPRO,ITGAV,SERINC3,AHNAK,PDGFRB,EHD3,DDX5,HNRNPK,MACF1,SRGAP1</t>
  </si>
  <si>
    <t>regulation of transmembrane receptor protein serine/threonine kinase signaling pathway</t>
  </si>
  <si>
    <t>GO:0090092</t>
  </si>
  <si>
    <t>CDKN1C,CRIM1,GPC3,DPYSL2,CLIC3,CD34,ARHGAP24,WT1,VDAC2,COMT</t>
  </si>
  <si>
    <t>positive regulation of catalytic activity</t>
  </si>
  <si>
    <t>GO:0043085</t>
  </si>
  <si>
    <t>COL4A3,VEGFA,CXCL13,CCND1,NID1,DKK2,PDGFRB,APP,APLP2,MARVELD1,TNFAIP8</t>
  </si>
  <si>
    <t>secretion</t>
  </si>
  <si>
    <t>GO:0046903</t>
  </si>
  <si>
    <t>VEGFA,PCSK6,CCND1,CXCL12,NPR3,NSF,SERPINE2,FSTL1,SELENOP,SYNPO,ACPP,LOXL2,SSR3,EPAS1,CAVIN1,KDR,MSI2,VDAC2,CLEC2H,SERPINB6B,TAPBP</t>
  </si>
  <si>
    <t>regulation of protein localization to membrane</t>
  </si>
  <si>
    <t>GO:1905475</t>
  </si>
  <si>
    <t>DAG1,DPYSL2,FAT1,DKK2,CLIC3,SDCBP,RARRES2,COTL1,IQGAP2</t>
  </si>
  <si>
    <t>positive regulation of kinase activity</t>
  </si>
  <si>
    <t>GO:0033674</t>
  </si>
  <si>
    <t>cellular response to organic cyclic compound</t>
  </si>
  <si>
    <t>GO:0071407</t>
  </si>
  <si>
    <t>CYP24A1,DAG1,NEDD4,IGFBP5,LBH,ACTN1,LRRFIP1,EML2,CLTC,MYOF,APLP2,COTL1,PTPRB,SGK1,MYOM2,CLEC2H</t>
  </si>
  <si>
    <t>positive regulation of phosphorylation</t>
  </si>
  <si>
    <t>GO:0042327</t>
  </si>
  <si>
    <t>VEGFA,CCND1,FSTL1,NID1,DKK2,PDGFRB,APP,LRRFIP1,ARHGAP24,VDAC2,C1S1,APLP2,SHROOM3,MARVELD1,LRPPRC</t>
  </si>
  <si>
    <t>positive regulation of cell-cell adhesion</t>
  </si>
  <si>
    <t>GO:0022409</t>
  </si>
  <si>
    <t>PODXL,CXCL13,PDPN,H2-Q7,H2-D1,DPP4,SLCO2A1,CD34,ACTR2,MARVELD1,ZFP36L2</t>
  </si>
  <si>
    <t>negative regulation of cellular biosynthetic process</t>
  </si>
  <si>
    <t>GO:0031327</t>
  </si>
  <si>
    <t>biological process involved in interspecies interaction between organisms</t>
  </si>
  <si>
    <t>GO:0044419</t>
  </si>
  <si>
    <t>DAG1,CXCL13,NEDD4,H2-Q7,CXCL12,H2-D1,DPP4,ADM,ITGAV,ANGPTL2,DPYSL2,TCF21,SLC51A,FAT1,LRRFIP1,ITGA3,HNRNPL,WT1,EHD3,MSI2,CLIC4,ACTR2,TNS2,C1S1,PECAM1,MARVELD1,ZFP36L2,TAPBP,PLPP1,GNB1</t>
  </si>
  <si>
    <t>central nervous system development</t>
  </si>
  <si>
    <t>GO:0007417</t>
  </si>
  <si>
    <t>DAG1,NES,CXCL12,SERPINE2,HNRNPA1,CADM4,FAT1,LOXL2,LRRFIP1,CD34,EHD3,LAMB2,WASL,HEG1,MYOF,RARRES2,ARPC2,PTPRB,IQGAP2,RPS27RT</t>
  </si>
  <si>
    <t>positive regulation of phosphate metabolic process</t>
  </si>
  <si>
    <t>GO:0045937</t>
  </si>
  <si>
    <t>VEGFA,CCND1,ITGAV,FSTL1,NID1,DKK2,PDGFRB,APP,LRRFIP1,ARHGAP24,VDAC2,C1S1,APLP2,SHROOM3,MARVELD1,LRPPRC</t>
  </si>
  <si>
    <t>positive regulation of phosphorus metabolic process</t>
  </si>
  <si>
    <t>GO:0010562</t>
  </si>
  <si>
    <t>negative regulation of Rho protein signal transduction</t>
  </si>
  <si>
    <t>GO:0035024</t>
  </si>
  <si>
    <t>RIPOR1,SERINC3,CLIC3,DUSP3</t>
  </si>
  <si>
    <t>negative regulation of actin filament depolymerization</t>
  </si>
  <si>
    <t>GO:0030835</t>
  </si>
  <si>
    <t>anatomical structure homeostasis</t>
  </si>
  <si>
    <t>GO:0060249</t>
  </si>
  <si>
    <t>VEGFA,ANGPTL2,FSTL1,SERINC3,NID1,APP,LSP1,CAVIN1,ZFP36L2,PLPP1</t>
  </si>
  <si>
    <t>tissue homeostasis</t>
  </si>
  <si>
    <t>GO:0001894</t>
  </si>
  <si>
    <t>regulation of basement membrane organization</t>
  </si>
  <si>
    <t>GO:0110011</t>
  </si>
  <si>
    <t>DAG1,HNF1B,WASL</t>
  </si>
  <si>
    <t>negative regulation of plasminogen activation</t>
  </si>
  <si>
    <t>GO:0010757</t>
  </si>
  <si>
    <t>PLAT,SERPINE2,SH3BGRL</t>
  </si>
  <si>
    <t>regulation of phosphatidylinositol 3-kinase/protein kinase B signal transduction</t>
  </si>
  <si>
    <t>GO:0051896</t>
  </si>
  <si>
    <t>DAG1,VEGFA,NEDD4,CXCL12,SERPINE2,IGFBP5,NID1,APP,ARHGAP24,APLP2</t>
  </si>
  <si>
    <t>BMP signaling pathway</t>
  </si>
  <si>
    <t>GO:0030509</t>
  </si>
  <si>
    <t>CRIM1,GPC3,DPYSL2,CLIC3,ARHGAP24,WT1,CLTC,COMT</t>
  </si>
  <si>
    <t>focal adhesion assembly</t>
  </si>
  <si>
    <t>GO:0048041</t>
  </si>
  <si>
    <t>VEGFA,ANGPTL2,MYLK,PDGFRB,ARHGAP24,HNRNPK</t>
  </si>
  <si>
    <t>negative regulation of protein metabolic process</t>
  </si>
  <si>
    <t>GO:0051248</t>
  </si>
  <si>
    <t>PTPRO,PLAT,SERPINE2,IGFBP5,ANGPTL2,H3F3B,GSN,EHD3,SH3BGRL,ACTR2,DUSP3,HNRNPK,MYO1D,SHROOM3,MACF1,ARHGAP28</t>
  </si>
  <si>
    <t>regulation of response to wounding</t>
  </si>
  <si>
    <t>GO:1903034</t>
  </si>
  <si>
    <t>PLAT,PROS1,SERPINE2,HNRNPA0,H3F3B,SH3BGRL,RARRES2,MARVELD1</t>
  </si>
  <si>
    <t>defense response to other organism</t>
  </si>
  <si>
    <t>GO:0098542</t>
  </si>
  <si>
    <t>CXCL13,NEDD4,H2-Q7,CXCL12,H2-D1,DPP4,ADM,ITGAV,TCF21,FAT1,LRRFIP1,ITGA3,HNRNPL,WT1,EHD3,MSI2,ACTR2,TNS2,C1S1,PECAM1,MARVELD1,TAPBP,GNB1</t>
  </si>
  <si>
    <t>T cell activation</t>
  </si>
  <si>
    <t>GO:0042110</t>
  </si>
  <si>
    <t>NEDD4,H2-Q7,CXCL12,H2-D1,DPP4,ANGPTL2,FAT1,SLCO2A1,CD34,CAVIN1,ACTR2,HNRNPK,MARVELD1,SGK1,DAP</t>
  </si>
  <si>
    <t>regulation of peptidyl-tyrosine phosphorylation</t>
  </si>
  <si>
    <t>GO:0050730</t>
  </si>
  <si>
    <t>VEGFA,H3F3B,NID1,DKK2,PDGFRB,APP,LRRFIP1,SHROOM3,MARVELD1</t>
  </si>
  <si>
    <t>regulation of neurogenesis</t>
  </si>
  <si>
    <t>GO:0050767</t>
  </si>
  <si>
    <t>SEMA3G,DAG1,VEGFA,CXCL12,SERPINE2,ARHGAP24,TNS2,RARRES2,MARVELD1,MYOM2,COMT,LRPPRC,RPS27RT</t>
  </si>
  <si>
    <t>positive regulation of reactive oxygen species metabolic process</t>
  </si>
  <si>
    <t>GO:2000379</t>
  </si>
  <si>
    <t>SYNPO,NID1,APP,LRRFIP1,CD34,SH3BGRL</t>
  </si>
  <si>
    <t>transmembrane receptor protein serine/threonine kinase signaling pathway</t>
  </si>
  <si>
    <t>GO:0007178</t>
  </si>
  <si>
    <t>CDKN1C,CRIM1,GPC3,DPYSL2,CLIC3,CD34,ARHGAP24,WT1,CLTC,VDAC2,IQGAP2,COMT</t>
  </si>
  <si>
    <t>positive regulation of gene expression</t>
  </si>
  <si>
    <t>GO:0010628</t>
  </si>
  <si>
    <t>VEGFA,SRSF5,FUS,H2-Q7,H2-D1,MAF,FSTL1,GNAI2,SLC51A,FAT1,LOXL2,LRRFIP1,CLIC3,LSP1,EML2,SIRPA,PBX1,DUSP3,MYOF,CD24A,IQGAP2,COMT,TAPBP</t>
  </si>
  <si>
    <t>positive regulation of cellular biosynthetic process</t>
  </si>
  <si>
    <t>GO:0031328</t>
  </si>
  <si>
    <t>nephron tubule morphogenesis</t>
  </si>
  <si>
    <t>GO:0072078</t>
  </si>
  <si>
    <t>positive regulation of apoptotic process</t>
  </si>
  <si>
    <t>GO:0043065</t>
  </si>
  <si>
    <t>ADM,FSTL1,TCF21,GSN,FAT1,NID1,DKK2,APP,LRRFIP1,WT1,RARRES2,MARVELD1,TNFAIP8,GNB1,DAP</t>
  </si>
  <si>
    <t>response to other organism</t>
  </si>
  <si>
    <t>GO:0051707</t>
  </si>
  <si>
    <t>CXCL13,NEDD4,H2-Q7,CXCL12,H2-D1,DPP4,ADM,ITGAV,ANGPTL2,DPYSL2,TCF21,SLC51A,FAT1,LRRFIP1,ITGA3,HNRNPL,WT1,EHD3,MSI2,CLIC4,ACTR2,TNS2,C1S1,PECAM1,MARVELD1,ZFP36L2,TAPBP,GNB1</t>
  </si>
  <si>
    <t>response to external biotic stimulus</t>
  </si>
  <si>
    <t>GO:0043207</t>
  </si>
  <si>
    <t>positive regulation of biosynthetic process</t>
  </si>
  <si>
    <t>GO:0009891</t>
  </si>
  <si>
    <t>regulation of cell adhesion mediated by integrin</t>
  </si>
  <si>
    <t>GO:0033628</t>
  </si>
  <si>
    <t>PODXL,CXCL13,DPP4,SH3BGRL,MARVELD1</t>
  </si>
  <si>
    <t>renal tubule morphogenesis</t>
  </si>
  <si>
    <t>GO:0061333</t>
  </si>
  <si>
    <t>nephron epithelium morphogenesis</t>
  </si>
  <si>
    <t>GO:0072088</t>
  </si>
  <si>
    <t>negative regulation of apoptotic process</t>
  </si>
  <si>
    <t>GO:0043066</t>
  </si>
  <si>
    <t>VEGFA,NES,CCND1,PDPN,CXCL12,ANGPTL2,GPC3,SYNPO,LOXL2,APP,ITGA3,SLCO2A1,ARHGAP24,EML2,RBM3,MYOF,APLP2,CD24A,ZFP36L2,MYOM2</t>
  </si>
  <si>
    <t>positive regulation of ERK1 and ERK2 cascade</t>
  </si>
  <si>
    <t>GO:0070374</t>
  </si>
  <si>
    <t>VEGFA,CXCL12,FSTL1,SYNPO,NID1,APP,LRRFIP1,ARHGAP24,LRPPRC</t>
  </si>
  <si>
    <t>embryonic hemopoiesis</t>
  </si>
  <si>
    <t>GO:0035162</t>
  </si>
  <si>
    <t>VEGFA,CD34,ARHGAP24,HEG1</t>
  </si>
  <si>
    <t>angiogenesis involved in wound healing</t>
  </si>
  <si>
    <t>GO:0060055</t>
  </si>
  <si>
    <t>DAG1,VEGFA,LSP1,ARHGAP24</t>
  </si>
  <si>
    <t>nephron morphogenesis</t>
  </si>
  <si>
    <t>GO:0072028</t>
  </si>
  <si>
    <t>transforming growth factor beta receptor superfamily signaling pathway</t>
  </si>
  <si>
    <t>GO:0141091</t>
  </si>
  <si>
    <t>CDKN1C,CRIM1,GPC3,DPYSL2,CLIC3,CD34,ARHGAP24,WT1,CLTC,VDAC2,COMT</t>
  </si>
  <si>
    <t>GO:CC</t>
  </si>
  <si>
    <t>cell junction</t>
  </si>
  <si>
    <t>GO:0030054</t>
  </si>
  <si>
    <t>PODXL,DAG1,VEGFA,ACTN4,CALD1,FUS,PTPRO,NEDD4,CCND1,PLAT,PDPN,NPHS1,DPP4,SERPINE2,ITGAV,ANGPTL2,SELENOP,GNAI2,SYNPO,MGAT5,SERINC3,MYLK,HNRNPA0,SLC51A,TSPAN2,H3F3B,FAT1,NOX4,NID1,MIDN,DKK2,PDGFRB,LRRFIP1,CLIC3,SRRM2,CAVIN1,ARHGAP24,HTRA1,EHD3,MSI2,WASL,CLIC4,PLAU,TNS2,DDX5,SDCBP,VDAC2,RBM3,DUSP3,MYOF,RARRES2,MYO1D,PAM,APLP2,ARPC2,COTL1,SHROOM3,MARVELD1,IQGAP2,ZFP36L2,COMT,CLEC2H,SERPINB6B,RAB1A,TAPBP,PLPP1,LRPPRC</t>
  </si>
  <si>
    <t>cell periphery</t>
  </si>
  <si>
    <t>GO:0071944</t>
  </si>
  <si>
    <t>PODXL,COL4A3,DAG1,CRIM1,VEGFA,CLIC5,ACTN4,CALD1,PCSK6,SLC13A1,COL4A4,PTPRO,ENPEP,NEDD4,PDPN,H2-Q7,CXCL12,NPR3,H2-D1,NPHS1,NSF,FGFBP1,BCAM,DPP4,SERPINE2,ITGAV,ANGPTL2,NEAT1,FSTL1,DPYSL2,SELENOP,SYNPO,MGAT5,TCF21,MYLK,HNRNPA0,ACPP,AHNAK,TSPAN2,CADM4,GSN,FAT1,NOX4,NID1,HNF1B,SPTAN1,MIDN,DKK2,PDGFRB,APP,LRRFIP1,ALCAM,PLAC8,CLIC3,EPAS1,SLCO2A1,CSNK1A1,CD34,LSP1,HSPG2,TMEM54,KDR,ARHGAP24,WT1,YWHAE,EHD3,LAMP1,MSI2,WASL,CLIC4,PLAU,SH3BGRL,SIRPA,ACTR2,TNS2,DDX5,SDCBP,VDAC2,DUSP3,HNRNPK,MYOF,PTN,RARRES2,C1S1,MYO1D,HNRNPA3,SLC6A19,RAPGEF3,APLP2,ARPC2,COTL1,PECAM1,SHROOM3,MARVELD1,APLP1,PTPRB,IQGAP2,TJP1,ZFP36L2,MYOM2,COMT,CLEC2H,RAB3B,SERPINB6B,LARS2,PLPP1,SRGAP1,LRPPRC,CTSL,DAP</t>
  </si>
  <si>
    <t>anchoring junction</t>
  </si>
  <si>
    <t>GO:0070161</t>
  </si>
  <si>
    <t>PODXL,DAG1,VEGFA,ACTN4,CCND1,PDPN,NPHS1,DPP4,ANGPTL2,MGAT5,SERINC3,MYLK,HNRNPA0,TSPAN2,H3F3B,FAT1,NOX4,NID1,MIDN,PDGFRB,LRRFIP1,CLIC3,CAVIN1,ARHGAP24,HTRA1,PLAU,DDX5,VDAC2,DUSP3,MYOF,MYO1D,COTL1,SHROOM3,ZFP36L2,COMT</t>
  </si>
  <si>
    <t>cell surface</t>
  </si>
  <si>
    <t>GO:0009986</t>
  </si>
  <si>
    <t>DAG1,VEGFA,PCSK6,ENPEP,PLAT,PDPN,H2-Q7,CXCL12,H2-D1,FGFBP1,BCAM,DPP4,ANGPTL2,DPYSL2,DKK2,APP,LRRFIP1,PLAC8,CLIC3,SLCO2A1,CD34,LSP1,ARHGAP24,MSI2,PLAU,SH3BGRL,ACTR2,DUSP3,RARRES2,SLC6A19,COTL1,SHROOM3,MARVELD1,TJP1,ZFP36L2,COMT,RAB3B,LRPPRC,DAP</t>
  </si>
  <si>
    <t>cell projection</t>
  </si>
  <si>
    <t>GO:0042995</t>
  </si>
  <si>
    <t>PODXL,DAG1,TMOD3,CLIC5,ACTN4,CALD1,FUS,PTPRO,ENPEP,NEDD4,PDPN,NPHS1,NSF,DPP4,ITGAV,ANGPTL2,SELENOP,SYNPO,MGAT5,SERINC3,MYLK,HNRNPA0,AHNAK,FAT1,NOX4,MIDN,DKK2,PDGFRB,APP,LRRFIP1,PLAC8,CLIC3,HNRNPL,HTRA1,EHD3,LAMP1,MSI2,CLIC4,PLAU,TNS2,RBM3,PBX1,MYOF,MYO1D,HNRNPA3,RAPGEF3,APLP2,ARPC2,COTL1,SHROOM3,MARVELD1,SPTBN1,IQGAP2,TJP1,COMT,CLEC2H,LRPPRC,CTSL,DAP</t>
  </si>
  <si>
    <t>plasma membrane bounded cell projection</t>
  </si>
  <si>
    <t>GO:0120025</t>
  </si>
  <si>
    <t>PODXL,DAG1,TMOD3,CLIC5,ACTN4,CALD1,FUS,PTPRO,ENPEP,NEDD4,PDPN,NSF,DPP4,ITGAV,ANGPTL2,SELENOP,SYNPO,MGAT5,MYLK,HNRNPA0,AHNAK,FAT1,NOX4,MIDN,DKK2,PDGFRB,APP,LRRFIP1,PLAC8,CLIC3,HNRNPL,EHD3,LAMP1,MSI2,CLIC4,PLAU,TNS2,RBM3,PBX1,MYOF,MYO1D,HNRNPA3,RAPGEF3,APLP2,ARPC2,COTL1,SHROOM3,MARVELD1,IQGAP2,TJP1,COMT,CLEC2H,LRPPRC,CTSL,DAP</t>
  </si>
  <si>
    <t>plasma membrane</t>
  </si>
  <si>
    <t>GO:0005886</t>
  </si>
  <si>
    <t>PODXL,DAG1,CRIM1,VEGFA,CLIC5,ACTN4,CALD1,SLC13A1,PTPRO,ENPEP,NEDD4,PDPN,H2-Q7,CXCL12,NPR3,H2-D1,NPHS1,NSF,FGFBP1,BCAM,DPP4,ITGAV,ANGPTL2,DPYSL2,SELENOP,SYNPO,MGAT5,TCF21,MYLK,HNRNPA0,ACPP,AHNAK,TSPAN2,CADM4,FAT1,NOX4,NID1,MIDN,DKK2,PDGFRB,APP,LRRFIP1,ALCAM,PLAC8,CLIC3,EPAS1,SLCO2A1,CSNK1A1,CD34,LSP1,HSPG2,KDR,ARHGAP24,WT1,YWHAE,EHD3,LAMP1,MSI2,PLAU,SH3BGRL,SIRPA,ACTR2,DDX5,SDCBP,VDAC2,DUSP3,HNRNPK,PTN,RARRES2,MYO1D,HNRNPA3,SLC6A19,RAPGEF3,APLP2,ARPC2,COTL1,SHROOM3,MARVELD1,APLP1,PTPRB,IQGAP2,ZFP36L2,MYOM2,COMT,CLEC2H,RAB3B,SERPINB6B,LARS2,PLPP1,SRGAP1,LRPPRC,CTSL,DAP</t>
  </si>
  <si>
    <t>cytoplasm</t>
  </si>
  <si>
    <t>GO:0005737</t>
  </si>
  <si>
    <t>PODXL,COL4A3,CDKN1C,CYP24A1,DAG1,VEGFA,TMOD3,CLIC5,PLOD2,GATM,ACTN4,CALD1,SRSF5,PCSK6,NES,LAPTM4A,FUS,ENPEP,NEDD4,CCND1,PLAT,PDPN,H2-Q7,H2-D1,NSF,DPP4,ADM,ISOC2A,MAF,RIPOR1,SERPINE2,ITGAV,ANGPTL2,FSTL1,DPYSL2,SELENOP,GNAI2,SYNPO,MGAT5,TNS3,SERINC3,TCF21,ACTN1,MYLK,HNRNPA0,ACPP,AHNAK,TSPAN2,FAT1,NOX4,NID1,SPTAN1,MIDN,SSR3,GALNT10,AGRN,DKK2,PDGFRB,APP,LRRFIP1,ALCAM,CLIC3,ACSL4,EPAS1,CD59A,CSNK1A1,HNRNPL,SRRM2,TGFBR2,LSP1,CAVIN1,KDR,ARHGAP24,HTRA1,WT1,EML2,CAP1,YWHAE,EHD3,LAMP1,MSI2,LAMB2,CLIC4,PLAU,SIRPA,TNS2,DDX5,SDCBP,VDAC2,RBM3,PBX1,HEG1,HNRNPK,MYOF,PTN,RARRES2,MYO1D,HNRNPA3,SLC6A19,APLP2,COTL1,PECAM1,SHROOM3,RAD21,CD24A,APLP1,PTPRB,SPTBN1,IQGAP2,TJP1,ZFP36L2,SGK1,MYOM2,BMPR2,CLEC2H,RAB3B,SERPINB6B,ARHGAP28,RAB1A,TAPBP,LARS2,IFI27,CHMP4B,PLPP1,NPTN,BTG1,TNFAIP8,GNB1,CTSL,DAP</t>
  </si>
  <si>
    <t>cell-cell junction</t>
  </si>
  <si>
    <t>GO:0005911</t>
  </si>
  <si>
    <t>PODXL,DAG1,VEGFA,ACTN4,CCND1,NPHS1,DPP4,MGAT5,MYLK,HNRNPA0,TSPAN2,H3F3B,FAT1,NOX4,MIDN,PDGFRB,LRRFIP1,CAVIN1,HTRA1,PLAU,VDAC2,DUSP3,MYO1D,SHROOM3,ZFP36L2,COMT</t>
  </si>
  <si>
    <t>membrane</t>
  </si>
  <si>
    <t>GO:0016020</t>
  </si>
  <si>
    <t>PODXL,COL4A3,DAG1,CRIM1,VEGFA,CLIC5,PLOD2,GATM,ACTN4,CALD1,PCSK6,SLC13A1,LAPTM4A,FUS,PTPRO,ENPEP,NEDD4,CCND1,PDPN,H2-Q7,CXCL12,NPR3,H2-D1,NPHS1,NSF,FGFBP1,BCAM,DPP4,RIPOR1,ITGAV,ANGPTL2,DPYSL2,SELENOP,SYNPO,MGAT5,TNS3,TCF21,MYLK,HNRNPA0,ACPP,AHNAK,TSPAN2,CADM4,H3F3B,FAT1,NOX4,NID1,SPTAN1,MIDN,GALNT10,AGRN,DKK2,PDGFRB,APP,LRRFIP1,ALCAM,PLAC8,CLIC3,ACSL4,EPAS1,SLCO2A1,CSNK1A1,TGFBR2,CD34,LSP1,HSPG2,ILDR2,CAVIN1,KDR,ARHGAP24,WT1,CAP1,YWHAE,EHD3,LAMP1,MSI2,CLIC4,PLAU,SH3BGRL,SIRPA,ACTR2,DDX5,SDCBP,VDAC2,RBM3,DUSP3,HNRNPK,PTN,RARRES2,MYO1D,HNRNPA3,SLC6A19,RAPGEF3,APLP2,ARPC2,COTL1,SHROOM3,MARVELD1,APLP1,PTPRB,MACF1,SPTBN1,IQGAP2,ZFP36L2,MYOM2,COMT,CLEC2H,RAB3B,SERPINB6B,TAPBP,LARS2,CHMP4B,PLPP1,SRGAP1,LRPPRC,BTG1,CTSL,DAP,RPS27RT</t>
  </si>
  <si>
    <t>synapse</t>
  </si>
  <si>
    <t>GO:0045202</t>
  </si>
  <si>
    <t>DAG1,CALD1,FUS,PTPRO,NEDD4,PLAT,SERPINE2,ITGAV,SELENOP,GNAI2,SYNPO,MGAT5,MYLK,SLC51A,MIDN,DKK2,LRRFIP1,CLIC3,SRRM2,EHD3,MSI2,WASL,CLIC4,TNS2,SDCBP,VDAC2,RBM3,MYOF,RARRES2,PAM,APLP2,ARPC2,COTL1,MARVELD1,IQGAP2,COMT,CLEC2H,SERPINB6B,TAPBP,PLPP1,LRPPRC</t>
  </si>
  <si>
    <t>cell leading edge</t>
  </si>
  <si>
    <t>GO:0031252</t>
  </si>
  <si>
    <t>PODXL,DAG1,TMOD3,PDPN,DPP4,RIPOR1,ANGPTL2,MYLK,HNRNPA0,H3F3B,FAT1,NOX4,PDGFRB,APP,LRRFIP1,CLIC4,TNS2,HNRNPA3,APLP2,COTL1,SHROOM3,IQGAP2,TJP1</t>
  </si>
  <si>
    <t>cortical actin cytoskeleton</t>
  </si>
  <si>
    <t>GO:0030864</t>
  </si>
  <si>
    <t>ACTN4,CALD1,MYLK,FAT1,MIDN,PDGFRB,YWHAE,CLIC4,TNS2,APLP2,PECAM1,IQGAP2</t>
  </si>
  <si>
    <t>cellular anatomical entity</t>
  </si>
  <si>
    <t>GO:0110165</t>
  </si>
  <si>
    <t>SEMA3G,PODXL,COL4A3,CDKN1C,CYP24A1,DAG1,CRIM1,VEGFA,TMOD3,CLIC5,PLOD2,GATM,ACTN4,CALD1,CXCL13,SRSF5,PCSK6,SLC13A1,NES,LAPTM4A,FUS,COL4A4,PTPRO,ENPEP,NEDD4,CCND1,PLAT,PDPN,H2-Q7,CXCL12,NPR3,H2-D1,NPHS1,NSF,FGFBP1,BCAM,DPP4,ADM,PROS1,ISOC2A,MAF,RIPOR1,SERPINE2,IGFBP5,ITGAV,ANGPTL2,NEAT1,CCN2,FSTL1,GPC3,DPYSL2,SELENOP,HNRNPA1,GNAI2,SYNPO,MGAT5,TNS3,SERINC3,TCF21,LBH,ACTN1,MYLK,HNRNPA0,SLC51A,ACPP,AHNAK,TSPAN2,CADM4,H3F3B,TIMP3,GSN,FAT1,NOX4,NID1,HNF1B,LOXL2,SPTAN1,MIDN,SSR3,GALNT10,AGRN,DKK2,IQGAP1,PDGFRB,APP,LRRFIP1,ALCAM,PLAC8,ITGA3,CLIC3,ACSL4,EPAS1,CD59A,SLCO2A1,CSNK1A1,HNRNPL,SRRM2,ARHGEF12,TGFBR2,CD34,LSP1,HSPG2,TMEM54,ILDR2,CAVIN1,KDR,ARHGAP24,HTRA1,WT1,EML2,CAP1,YWHAE,EHD3,LAMP1,MSI2,LAMB2,WASL,CLIC4,PLAU,SH3BGRL,SIRPA,ACTR2,TNS2,DDX5,CLTC,SDCBP,VDAC2,RBM3,PBX1,HEG1,DUSP3,HNRNPK,MYOF,PTN,RARRES2,C1S1,KIRREL,MYO1D,HNRNPA3,PAM,SLC6A19,RAPGEF3,APLP2,ARPC2,COTL1,PECAM1,SHROOM3,RAD21,CD24A,MARVELD1,APLP1,PTPRB,MACF1,SPTBN1,IQGAP2,TJP1,ZFP36L2,SGK1,MYOM2,BMPR2,COMT,CLEC2H,RAB3B,SERPINB6B,ARHGAP28,RAB1A,TAPBP,LARS2,IFI27,CHMP4B,PLPP1,SRGAP1,NPTN,LRPPRC,BTG1,TNFAIP8,GNB1,CTSL,DAP,RPS27RT</t>
  </si>
  <si>
    <t>plasma membrane region</t>
  </si>
  <si>
    <t>GO:0098590</t>
  </si>
  <si>
    <t>PODXL,DAG1,CLIC5,SLC13A1,PTPRO,ENPEP,PDPN,DPP4,ANGPTL2,HNRNPA0,ACPP,NOX4,NID1,PDGFRB,APP,CLIC3,CSNK1A1,CD34,LSP1,KDR,LAMP1,SDCBP,PTN,MYO1D,HNRNPA3,RAPGEF3,APLP2,COTL1,MARVELD1,IQGAP2,ZFP36L2,COMT,CLEC2H,SRGAP1,LRPPRC,CTSL,DAP</t>
  </si>
  <si>
    <t>extracellular region</t>
  </si>
  <si>
    <t>GO:0005576</t>
  </si>
  <si>
    <t>SEMA3G,PODXL,COL4A3,DAG1,CRIM1,VEGFA,CXCL13,PCSK6,COL4A4,PLAT,H2-Q7,CXCL12,H2-D1,FGFBP1,DPP4,ADM,PROS1,SERPINE2,IGFBP5,NEAT1,FSTL1,GPC3,HNRNPA1,TNS3,AHNAK,TSPAN2,GSN,FAT1,HNF1B,SPTAN1,DKK2,IQGAP1,LRRFIP1,SLCO2A1,CD34,LSP1,TMEM54,ARHGAP24,WT1,YWHAE,WASL,SH3BGRL,VDAC2,RARRES2,C1S1,KIRREL,SLC6A19,SHROOM3,ARHGAP28,DAP</t>
  </si>
  <si>
    <t>actin cytoskeleton</t>
  </si>
  <si>
    <t>GO:0015629</t>
  </si>
  <si>
    <t>TMOD3,CLIC5,ACTN4,CALD1,MGAT5,SERINC3,MYLK,HNRNPA0,TSPAN2,FAT1,NID1,MIDN,PDGFRB,YWHAE,CLIC4,TNS2,MYOF,HNRNPA3,APLP2,COTL1,PECAM1,IQGAP2</t>
  </si>
  <si>
    <t>membrane raft</t>
  </si>
  <si>
    <t>GO:0045121</t>
  </si>
  <si>
    <t>PODXL,DAG1,PDPN,DPP4,TSPAN2,LRRFIP1,CD34,KDR,ARHGAP24,VDAC2,RBM3,PTN,MYO1D,HNRNPA3,SHROOM3,MARVELD1,COMT,SRGAP1</t>
  </si>
  <si>
    <t>membrane microdomain</t>
  </si>
  <si>
    <t>GO:0098857</t>
  </si>
  <si>
    <t>collagen-containing extracellular matrix</t>
  </si>
  <si>
    <t>GO:0062023</t>
  </si>
  <si>
    <t>COL4A3,DAG1,VEGFA,PCSK6,COL4A4,NPHS1,SERPINE2,NEAT1,DPYSL2,GSN,HNF1B,SPTAN1,DKK2,TMEM54,WT1,WASL,RARRES2,C1S1,DAP</t>
  </si>
  <si>
    <t>basement membrane</t>
  </si>
  <si>
    <t>GO:0005604</t>
  </si>
  <si>
    <t>COL4A3,DAG1,VEGFA,COL4A4,NPHS1,GSN,HNF1B,SPTAN1,DKK2,TMEM54,WASL,RARRES2</t>
  </si>
  <si>
    <t>lamellipodium</t>
  </si>
  <si>
    <t>GO:0030027</t>
  </si>
  <si>
    <t>PODXL,DAG1,TMOD3,PDPN,DPP4,ANGPTL2,HNRNPA0,FAT1,NOX4,LRRFIP1,CLIC4,TNS2,APLP2,COTL1,TJP1</t>
  </si>
  <si>
    <t>cortical cytoskeleton</t>
  </si>
  <si>
    <t>GO:0030863</t>
  </si>
  <si>
    <t>actin-based cell projection</t>
  </si>
  <si>
    <t>GO:0098858</t>
  </si>
  <si>
    <t>PODXL,DAG1,CLIC5,NEDD4,PDPN,ANGPTL2,AHNAK,NOX4,LRRFIP1,CLIC3,PLAU,HNRNPA3,APLP2,MARVELD1,TJP1,DAP</t>
  </si>
  <si>
    <t>cell cortex</t>
  </si>
  <si>
    <t>GO:0005938</t>
  </si>
  <si>
    <t>CLIC5,ACTN4,CALD1,NEDD4,FSTL1,MYLK,FAT1,MIDN,PDGFRB,YWHAE,CLIC4,TNS2,MYOF,HNRNPA3,APLP2,PECAM1,IQGAP2,TJP1</t>
  </si>
  <si>
    <t>apical part of cell</t>
  </si>
  <si>
    <t>GO:0045177</t>
  </si>
  <si>
    <t>PODXL,CLIC5,SLC13A1,PTPRO,ENPEP,PLAT,PDPN,DPP4,AHNAK,NOX4,NID1,PDGFRB,APP,LRRFIP1,LSP1,PLAU,RAPGEF3,APLP2,ZFP36L2,COMT,SRGAP1,DAP</t>
  </si>
  <si>
    <t>somatodendritic compartment</t>
  </si>
  <si>
    <t>GO:0036477</t>
  </si>
  <si>
    <t>CALD1,FUS,PTPRO,NEDD4,NSF,SERPINE2,SELENOP,SYNPO,MGAT5,TNS3,MYLK,LRRFIP1,PLAC8,EPAS1,ARHGAP24,MSI2,PBX1,MYOF,MYO1D,HNRNPA3,SLC6A19,APLP2,ARPC2,COTL1,COMT,CLEC2H,TAPBP,LRPPRC,CTSL,DAP</t>
  </si>
  <si>
    <t>external side of plasma membrane</t>
  </si>
  <si>
    <t>GO:0009897</t>
  </si>
  <si>
    <t>DAG1,ENPEP,PDPN,H2-Q7,CXCL12,H2-D1,ANGPTL2,PLAC8,CLIC3,SLCO2A1,CD34,LSP1,ARHGAP24,MSI2,SH3BGRL,DUSP3,SHROOM3,MARVELD1,RAB3B,DAP</t>
  </si>
  <si>
    <t>supramolecular polymer</t>
  </si>
  <si>
    <t>GO:0099081</t>
  </si>
  <si>
    <t>COL4A3,DAG1,TMOD3,ACTN4,CALD1,NES,COL4A4,ITGAV,SELENOP,MGAT5,MYLK,TSPAN2,FAT1,MIDN,PDGFRB,HNRNPL,CAP1,SDCBP,COTL1,PECAM1,SHROOM3,RAD21,SPTBN1,IQGAP2,TJP1,ZFP36L2,BMPR2,PLPP1,BTG1</t>
  </si>
  <si>
    <t>extracellular matrix</t>
  </si>
  <si>
    <t>GO:0031012</t>
  </si>
  <si>
    <t>COL4A3,DAG1,VEGFA,PCSK6,COL4A4,NPHS1,SERPINE2,NEAT1,FSTL1,DPYSL2,GSN,HNF1B,SPTAN1,DKK2,TMEM54,WT1,WASL,RARRES2,C1S1,DAP</t>
  </si>
  <si>
    <t>side of membrane</t>
  </si>
  <si>
    <t>GO:0098552</t>
  </si>
  <si>
    <t>DAG1,ENPEP,PDPN,H2-Q7,CXCL12,H2-D1,ANGPTL2,DPYSL2,SYNPO,PDGFRB,PLAC8,CLIC3,SLCO2A1,CD34,LSP1,ARHGAP24,MSI2,SH3BGRL,DUSP3,SHROOM3,MARVELD1,RAB3B,PLPP1,CTSL,DAP</t>
  </si>
  <si>
    <t>external encapsulating structure</t>
  </si>
  <si>
    <t>GO:0030312</t>
  </si>
  <si>
    <t>cytoskeleton</t>
  </si>
  <si>
    <t>GO:0005856</t>
  </si>
  <si>
    <t>PODXL,DAG1,TMOD3,CLIC5,ACTN4,CALD1,NES,ITGAV,SELENOP,SYNPO,MGAT5,SERINC3,MYLK,HNRNPA0,TSPAN2,FAT1,NID1,MIDN,PDGFRB,LRRFIP1,HNRNPL,HTRA1,CAP1,YWHAE,EHD3,CLIC4,PLAU,TNS2,SDCBP,VDAC2,MYOF,PTN,HNRNPA3,APLP2,COTL1,PECAM1,RAD21,APLP1,SPTBN1,IQGAP2,TJP1,BMPR2,PLPP1,BTG1</t>
  </si>
  <si>
    <t>supramolecular complex</t>
  </si>
  <si>
    <t>GO:0099080</t>
  </si>
  <si>
    <t>COL4A3,DAG1,TMOD3,ACTN4,CALD1,NES,COL4A4,ITGAV,SELENOP,MGAT5,MYLK,TSPAN2,TIMP3,FAT1,MIDN,PDGFRB,HNRNPL,SRRM2,CAP1,SDCBP,MYOF,PAM,COTL1,PECAM1,SHROOM3,RAD21,SPTBN1,IQGAP2,TJP1,ZFP36L2,BMPR2,PLPP1,BTG1</t>
  </si>
  <si>
    <t>focal adhesion</t>
  </si>
  <si>
    <t>GO:0005925</t>
  </si>
  <si>
    <t>DAG1,ACTN4,NPHS1,ANGPTL2,SERINC3,MYLK,FAT1,NID1,PDGFRB,HTRA1,DDX5,VDAC2,COTL1</t>
  </si>
  <si>
    <t>neuron projection</t>
  </si>
  <si>
    <t>GO:0043005</t>
  </si>
  <si>
    <t>DAG1,CLIC5,ACTN4,CALD1,FUS,PTPRO,NEDD4,NSF,ITGAV,SELENOP,SYNPO,MGAT5,MYLK,MIDN,DKK2,PDGFRB,LRRFIP1,PLAC8,CLIC3,EHD3,MSI2,PBX1,MYOF,MYO1D,HNRNPA3,APLP2,ARPC2,COTL1,IQGAP2,COMT,CLEC2H,LRPPRC,CTSL,DAP</t>
  </si>
  <si>
    <t>cell-substrate junction</t>
  </si>
  <si>
    <t>GO:0030055</t>
  </si>
  <si>
    <t>extracellular space</t>
  </si>
  <si>
    <t>GO:0005615</t>
  </si>
  <si>
    <t>PODXL,COL4A3,DAG1,VEGFA,CXCL13,PCSK6,COL4A4,PLAT,H2-Q7,CXCL12,H2-D1,ADM,PROS1,SERPINE2,IGFBP5,NEAT1,FSTL1,GPC3,HNRNPA1,AHNAK,TSPAN2,GSN,FAT1,SPTAN1,DKK2,IQGAP1,LRRFIP1,SLCO2A1,CD34,SH3BGRL,VDAC2,RARRES2,C1S1,SLC6A19,SHROOM3,ARHGAP28,DAP</t>
  </si>
  <si>
    <t>actin cap</t>
  </si>
  <si>
    <t>GO:0030478</t>
  </si>
  <si>
    <t>CALD1,FAT1,CLIC4,TNS2</t>
  </si>
  <si>
    <t>supramolecular fiber</t>
  </si>
  <si>
    <t>GO:0099512</t>
  </si>
  <si>
    <t>DAG1,TMOD3,ACTN4,CALD1,NES,ITGAV,SELENOP,MGAT5,MYLK,TSPAN2,FAT1,MIDN,PDGFRB,HNRNPL,CAP1,SDCBP,COTL1,PECAM1,SHROOM3,RAD21,SPTBN1,IQGAP2,TJP1,ZFP36L2,BMPR2,PLPP1,BTG1</t>
  </si>
  <si>
    <t>postsynapse</t>
  </si>
  <si>
    <t>GO:0098794</t>
  </si>
  <si>
    <t>DAG1,CALD1,FUS,PTPRO,NEDD4,PLAT,MGAT5,MYLK,MIDN,LRRFIP1,CLIC3,CLIC4,TNS2,MYOF,RARRES2,PAM,ARPC2,COTL1,IQGAP2,COMT,CLEC2H,PLPP1,LRPPRC</t>
  </si>
  <si>
    <t>microvillus</t>
  </si>
  <si>
    <t>GO:0005902</t>
  </si>
  <si>
    <t>PODXL,NEDD4,PDPN,ANGPTL2,PLAU,HNRNPA3,APLP2,MARVELD1,TJP1,DAP</t>
  </si>
  <si>
    <t>filopodium</t>
  </si>
  <si>
    <t>GO:0030175</t>
  </si>
  <si>
    <t>PODXL,DAG1,PDPN,ANGPTL2,AHNAK,NOX4,LRRFIP1,CLIC3,APLP2,TJP1</t>
  </si>
  <si>
    <t>glutamatergic synapse</t>
  </si>
  <si>
    <t>GO:0098978</t>
  </si>
  <si>
    <t>DAG1,CALD1,PTPRO,NEDD4,PLAT,MGAT5,MYLK,MIDN,DKK2,CLIC3,EHD3,CLIC4,MYOF,PAM,COTL1,IQGAP2,CLEC2H,PLPP1,LRPPRC</t>
  </si>
  <si>
    <t>myelin sheath</t>
  </si>
  <si>
    <t>GO:0043209</t>
  </si>
  <si>
    <t>NSF,ITGAV,SELENOP,CADM4,FAT1,MIDN,SLCO2A1,LAMP1,SDCBP,RBM3,HNRNPA3,CTSL</t>
  </si>
  <si>
    <t>apical plasma membrane</t>
  </si>
  <si>
    <t>GO:0016324</t>
  </si>
  <si>
    <t>PODXL,CLIC5,SLC13A1,PTPRO,ENPEP,PDPN,DPP4,NOX4,NID1,PDGFRB,APP,LSP1,RAPGEF3,ZFP36L2,COMT,SRGAP1,DAP</t>
  </si>
  <si>
    <t>dendrite</t>
  </si>
  <si>
    <t>GO:0030425</t>
  </si>
  <si>
    <t>CALD1,FUS,PTPRO,NEDD4,NSF,SELENOP,SYNPO,MGAT5,MYLK,LRRFIP1,PLAC8,MSI2,PBX1,MYOF,MYO1D,HNRNPA3,ARPC2,COTL1,COMT,CLEC2H,LRPPRC,CTSL</t>
  </si>
  <si>
    <t>dendritic tree</t>
  </si>
  <si>
    <t>GO:0097447</t>
  </si>
  <si>
    <t>endomembrane system</t>
  </si>
  <si>
    <t>GO:0012505</t>
  </si>
  <si>
    <t>COL4A3,VEGFA,CLIC5,PLOD2,PCSK6,LAPTM4A,NEDD4,CCND1,PLAT,H2-Q7,H2-D1,NSF,RIPOR1,SERPINE2,ITGAV,FSTL1,DPYSL2,SYNPO,MGAT5,TNS3,TCF21,MYLK,ACPP,AHNAK,NID1,SPTAN1,GALNT10,AGRN,DKK2,APP,LRRFIP1,EPAS1,CAVIN1,KDR,ARHGAP24,LAMP1,MSI2,CLIC4,SDCBP,VDAC2,RBM3,PTN,RARRES2,HNRNPA3,SLC6A19,ARPC2,COTL1,PTPRB,IQGAP2,MYOM2,COMT,RAB3B,SERPINB6B,TAPBP,LARS2,CHMP4B,PLPP1,BTG1,DAP</t>
  </si>
  <si>
    <t>cell projection membrane</t>
  </si>
  <si>
    <t>GO:0031253</t>
  </si>
  <si>
    <t>PODXL,ENPEP,PDPN,DPP4,ANGPTL2,CLIC3,LAMP1,MYO1D,HNRNPA3,RAPGEF3,APLP2,COTL1,MARVELD1,IQGAP2,CTSL</t>
  </si>
  <si>
    <t>perinuclear region of cytoplasm</t>
  </si>
  <si>
    <t>GO:0048471</t>
  </si>
  <si>
    <t>ACTN4,FUS,NEDD4,FSTL1,FAT1,NOX4,NID1,LRRFIP1,CLIC3,SRRM2,LSP1,LAMP1,MSI2,PLAU,RARRES2,MYO1D,SLC6A19,APLP2,PTPRB,MYOM2,SERPINB6B,BTG1</t>
  </si>
  <si>
    <t>cell body</t>
  </si>
  <si>
    <t>GO:0044297</t>
  </si>
  <si>
    <t>PODXL,CALD1,FUS,SERPINE2,SELENOP,SYNPO,MGAT5,TNS3,LRRFIP1,PLAC8,EPAS1,ARHGAP24,MSI2,HNRNPA3,SLC6A19,APLP2,COTL1,COMT,CLEC2H,TAPBP,CTSL,DAP</t>
  </si>
  <si>
    <t>contractile fiber</t>
  </si>
  <si>
    <t>GO:0043292</t>
  </si>
  <si>
    <t>DAG1,TMOD3,ACTN4,ITGAV,MGAT5,MYLK,TSPAN2,MIDN,SHROOM3,IQGAP2,ZFP36L2,BMPR2</t>
  </si>
  <si>
    <t>dendritic spine</t>
  </si>
  <si>
    <t>GO:0043197</t>
  </si>
  <si>
    <t>CALD1,FUS,PTPRO,NEDD4,MGAT5,MYLK,LRRFIP1,MYOF,ARPC2,COTL1,CLEC2H</t>
  </si>
  <si>
    <t>ruffle</t>
  </si>
  <si>
    <t>GO:0001726</t>
  </si>
  <si>
    <t>PODXL,TMOD3,PDPN,ANGPTL2,MYLK,FAT1,PDGFRB,APP,COTL1,SHROOM3</t>
  </si>
  <si>
    <t>neuron spine</t>
  </si>
  <si>
    <t>GO:0044309</t>
  </si>
  <si>
    <t>vesicle</t>
  </si>
  <si>
    <t>GO:0031982</t>
  </si>
  <si>
    <t>PODXL,VEGFA,LAPTM4A,ENPEP,PLAT,PDPN,H2-Q7,H2-D1,DPP4,SERPINE2,ITGAV,SYNPO,MYLK,AHNAK,TSPAN2,FAT1,APP,LRRFIP1,ARHGAP24,EHD3,LAMP1,MSI2,CLIC4,PLAU,SDCBP,VDAC2,RBM3,PTN,HNRNPA3,SLC6A19,COTL1,SERPINB6B,TAPBP,LARS2,PLPP1,DAP</t>
  </si>
  <si>
    <t>myofibril</t>
  </si>
  <si>
    <t>GO:0030016</t>
  </si>
  <si>
    <t>DAG1,TMOD3,ACTN4,ITGAV,MGAT5,MYLK,TSPAN2,MIDN,IQGAP2,ZFP36L2,BMPR2</t>
  </si>
  <si>
    <t>cytoplasmic vesicle</t>
  </si>
  <si>
    <t>GO:0031410</t>
  </si>
  <si>
    <t>VEGFA,LAPTM4A,ENPEP,PLAT,PDPN,H2-Q7,H2-D1,DPP4,SERPINE2,ITGAV,SYNPO,MYLK,AHNAK,FAT1,APP,LRRFIP1,ARHGAP24,EHD3,LAMP1,MSI2,CLIC4,PLAU,SDCBP,VDAC2,RBM3,PTN,HNRNPA3,SLC6A19,COTL1,SERPINB6B,TAPBP,LARS2,PLPP1,DAP</t>
  </si>
  <si>
    <t>intracellular vesicle</t>
  </si>
  <si>
    <t>GO:0097708</t>
  </si>
  <si>
    <t>neuronal cell body</t>
  </si>
  <si>
    <t>GO:0043025</t>
  </si>
  <si>
    <t>CALD1,FUS,SERPINE2,SELENOP,MGAT5,TNS3,LRRFIP1,PLAC8,EPAS1,ARHGAP24,MSI2,HNRNPA3,SLC6A19,APLP2,COTL1,COMT,TAPBP,DAP</t>
  </si>
  <si>
    <t>site of polarized growth</t>
  </si>
  <si>
    <t>GO:0030427</t>
  </si>
  <si>
    <t>ITGAV,SELENOP,DKK2,PDGFRB,LRRFIP1,CLIC3,EHD3,APLP2,COTL1,PECAM1</t>
  </si>
  <si>
    <t>podosome</t>
  </si>
  <si>
    <t>GO:0002102</t>
  </si>
  <si>
    <t>SERINC3,FAT1,TNS2,MYOF,COTL1</t>
  </si>
  <si>
    <t>Golgi apparatus</t>
  </si>
  <si>
    <t>GO:0005794</t>
  </si>
  <si>
    <t>VEGFA,CLIC5,LAPTM4A,NEDD4,H2-Q7,H2-D1,NSF,RIPOR1,FSTL1,DPYSL2,TNS3,TCF21,AHNAK,AGRN,DKK2,APP,LRRFIP1,ARHGAP24,CLIC4,SDCBP,SLC6A19,PTPRB,SERPINB6B,TAPBP,LARS2,DAP</t>
  </si>
  <si>
    <t>organelle</t>
  </si>
  <si>
    <t>GO:0043226</t>
  </si>
  <si>
    <t>PODXL,COL4A3,CDKN1C,CYP24A1,DAG1,VEGFA,TMOD3,CLIC5,PLOD2,GATM,ACTN4,CALD1,SRSF5,PCSK6,NES,LAPTM4A,FUS,PTPRO,ENPEP,NEDD4,CCND1,PLAT,PDPN,H2-Q7,H2-D1,NSF,DPP4,ISOC2A,MAF,RIPOR1,SERPINE2,ITGAV,CCN2,FSTL1,DPYSL2,SELENOP,GNAI2,SYNPO,MGAT5,TNS3,SERINC3,TCF21,LBH,ACTN1,MYLK,HNRNPA0,SLC51A,ACPP,AHNAK,TSPAN2,CADM4,TIMP3,FAT1,NOX4,NID1,LOXL2,SPTAN1,MIDN,SSR3,GALNT10,AGRN,DKK2,PDGFRB,APP,LRRFIP1,ALCAM,ITGA3,ACSL4,EPAS1,CD59A,CSNK1A1,HNRNPL,SRRM2,ARHGEF12,LSP1,CAVIN1,KDR,ARHGAP24,HTRA1,EML2,CAP1,YWHAE,EHD3,LAMP1,MSI2,LAMB2,CLIC4,PLAU,TNS2,CLTC,SDCBP,VDAC2,RBM3,PBX1,HEG1,HNRNPK,MYOF,PTN,RARRES2,HNRNPA3,PAM,SLC6A19,APLP2,ARPC2,COTL1,PECAM1,SHROOM3,RAD21,CD24A,MARVELD1,APLP1,PTPRB,SPTBN1,IQGAP2,TJP1,ZFP36L2,SGK1,MYOM2,BMPR2,COMT,CLEC2H,RAB3B,SERPINB6B,ARHGAP28,RAB1A,TAPBP,LARS2,IFI27,CHMP4B,PLPP1,LRPPRC,BTG1,TNFAIP8,GNB1,CTSL,DAP</t>
  </si>
  <si>
    <t>basal plasma membrane</t>
  </si>
  <si>
    <t>GO:0009925</t>
  </si>
  <si>
    <t>DAG1,PDPN,ACPP,PDGFRB,CLIC3,CSNK1A1,LSP1,HNRNPA3,APLP2,ZFP36L2,COMT</t>
  </si>
  <si>
    <t>polymeric cytoskeletal fiber</t>
  </si>
  <si>
    <t>GO:0099513</t>
  </si>
  <si>
    <t>TMOD3,CALD1,NES,ITGAV,SELENOP,MYLK,FAT1,PDGFRB,HNRNPL,CAP1,SDCBP,COTL1,PECAM1,RAD21,SPTBN1,TJP1,PLPP1,BTG1</t>
  </si>
  <si>
    <t>protein-containing complex</t>
  </si>
  <si>
    <t>GO:0032991</t>
  </si>
  <si>
    <t>COL4A3,DAG1,VEGFA,TMOD3,CLIC5,ACTN4,COL4A4,NEDD4,CCND1,PLAT,H2-Q7,NPR3,H2-D1,NPHS1,PROS1,MAF,IGFBP5,ITGAV,ANGPTL2,SELENOP,GNAI2,SYNPO,LBH,ACTN1,SLC51A,ACPP,TSPAN2,TIMP3,FAT1,NID1,HNF1B,LOXL2,SPTAN1,MIDN,PDGFRB,APP,LRRFIP1,PLAC8,CLIC3,ACSL4,CD59A,HNRNPL,SRRM2,ARHGEF12,CD34,LSP1,KDR,ARHGAP24,EHD3,WASL,PLAU,SH3BGRL,TNS2,CLTC,SDCBP,VDAC2,RBM3,PBX1,HEG1,MYOF,RARRES2,HNRNPA3,PAM,COTL1,SHROOM3,CD24A,MACF1,IQGAP2,ZFP36L2,SGK1,COMT,ARHGAP28,LARS2,PLPP1,BTG1,CTSL</t>
  </si>
  <si>
    <t>intracellular anatomical structure</t>
  </si>
  <si>
    <t>GO:0005622</t>
  </si>
  <si>
    <t>PODXL,COL4A3,CDKN1C,CYP24A1,DAG1,VEGFA,TMOD3,CLIC5,PLOD2,GATM,ACTN4,CALD1,SRSF5,PCSK6,NES,LAPTM4A,FUS,ENPEP,NEDD4,CCND1,PLAT,PDPN,H2-Q7,H2-D1,NSF,DPP4,ADM,ISOC2A,MAF,RIPOR1,SERPINE2,ITGAV,ANGPTL2,CCN2,FSTL1,DPYSL2,SELENOP,GNAI2,SYNPO,MGAT5,TNS3,SERINC3,TCF21,LBH,ACTN1,MYLK,HNRNPA0,SLC51A,ACPP,AHNAK,TSPAN2,CADM4,TIMP3,FAT1,NOX4,NID1,LOXL2,SPTAN1,MIDN,SSR3,GALNT10,AGRN,DKK2,PDGFRB,APP,LRRFIP1,ALCAM,ITGA3,CLIC3,ACSL4,EPAS1,CD59A,CSNK1A1,HNRNPL,SRRM2,ARHGEF12,TGFBR2,LSP1,CAVIN1,KDR,ARHGAP24,HTRA1,WT1,EML2,CAP1,YWHAE,EHD3,LAMP1,MSI2,LAMB2,CLIC4,PLAU,SIRPA,TNS2,DDX5,CLTC,SDCBP,VDAC2,RBM3,PBX1,HEG1,HNRNPK,MYOF,PTN,RARRES2,MYO1D,HNRNPA3,PAM,SLC6A19,APLP2,ARPC2,COTL1,PECAM1,SHROOM3,RAD21,CD24A,MARVELD1,APLP1,PTPRB,SPTBN1,IQGAP2,TJP1,ZFP36L2,SGK1,MYOM2,BMPR2,COMT,CLEC2H,RAB3B,SERPINB6B,ARHGAP28,RAB1A,TAPBP,LARS2,IFI27,CHMP4B,PLPP1,NPTN,BTG1,TNFAIP8,GNB1,CTSL,DAP</t>
  </si>
  <si>
    <t>presynapse</t>
  </si>
  <si>
    <t>GO:0098793</t>
  </si>
  <si>
    <t>ITGAV,SELENOP,LRRFIP1,CLIC3,MSI2,SDCBP,VDAC2,RBM3,MYOF,RARRES2,APLP2,COTL1,MARVELD1,SERPINB6B,TAPBP,LRPPRC</t>
  </si>
  <si>
    <t>basal part of cell</t>
  </si>
  <si>
    <t>GO:0045178</t>
  </si>
  <si>
    <t>intracellular organelle</t>
  </si>
  <si>
    <t>GO:0043229</t>
  </si>
  <si>
    <t>PODXL,COL4A3,CDKN1C,CYP24A1,DAG1,VEGFA,TMOD3,CLIC5,PLOD2,GATM,ACTN4,CALD1,SRSF5,PCSK6,NES,LAPTM4A,FUS,ENPEP,NEDD4,CCND1,PLAT,PDPN,H2-Q7,H2-D1,NSF,DPP4,ISOC2A,MAF,RIPOR1,SERPINE2,ITGAV,CCN2,FSTL1,DPYSL2,SELENOP,GNAI2,SYNPO,MGAT5,TNS3,SERINC3,TCF21,LBH,ACTN1,MYLK,HNRNPA0,SLC51A,ACPP,AHNAK,TSPAN2,CADM4,TIMP3,FAT1,NOX4,NID1,LOXL2,SPTAN1,MIDN,SSR3,GALNT10,AGRN,DKK2,PDGFRB,APP,LRRFIP1,ALCAM,ITGA3,ACSL4,EPAS1,CD59A,CSNK1A1,HNRNPL,SRRM2,ARHGEF12,LSP1,CAVIN1,KDR,ARHGAP24,HTRA1,EML2,CAP1,YWHAE,EHD3,LAMP1,MSI2,LAMB2,CLIC4,PLAU,TNS2,CLTC,SDCBP,VDAC2,RBM3,PBX1,HEG1,HNRNPK,MYOF,PTN,RARRES2,HNRNPA3,PAM,SLC6A19,APLP2,ARPC2,COTL1,PECAM1,SHROOM3,RAD21,CD24A,MARVELD1,APLP1,PTPRB,SPTBN1,IQGAP2,TJP1,ZFP36L2,SGK1,MYOM2,BMPR2,COMT,CLEC2H,RAB3B,SERPINB6B,ARHGAP28,RAB1A,TAPBP,LARS2,IFI27,CHMP4B,PLPP1,BTG1,TNFAIP8,GNB1,DAP</t>
  </si>
  <si>
    <t>sarcomere</t>
  </si>
  <si>
    <t>GO:0030017</t>
  </si>
  <si>
    <t>TMOD3,ACTN4,ITGAV,MGAT5,MYLK,MIDN,IQGAP2,ZFP36L2,BMPR2</t>
  </si>
  <si>
    <t>growth cone</t>
  </si>
  <si>
    <t>GO:0030426</t>
  </si>
  <si>
    <t>ITGAV,SELENOP,DKK2,PDGFRB,LRRFIP1,CLIC3,EHD3,APLP2,COTL1</t>
  </si>
  <si>
    <t>cell-cell contact zone</t>
  </si>
  <si>
    <t>GO:0044291</t>
  </si>
  <si>
    <t>MYLK,TSPAN2,H3F3B,MIDN,SHROOM3,ZFP36L2</t>
  </si>
  <si>
    <t>axon</t>
  </si>
  <si>
    <t>GO:0030424</t>
  </si>
  <si>
    <t>DAG1,ITGAV,SELENOP,MIDN,DKK2,PDGFRB,LRRFIP1,PLAC8,CLIC3,EHD3,MYOF,HNRNPA3,APLP2,COTL1,IQGAP2,COMT,CLEC2H</t>
  </si>
  <si>
    <t>secretory granule</t>
  </si>
  <si>
    <t>GO:0030141</t>
  </si>
  <si>
    <t>VEGFA,PLAT,SERPINE2,SYNPO,MYLK,AHNAK,LRRFIP1,MSI2,RBM3,SLC6A19,COTL1,SERPINB6B,DAP</t>
  </si>
  <si>
    <t>serine protease inhibitor complex</t>
  </si>
  <si>
    <t>GO:0097180</t>
  </si>
  <si>
    <t>PLAT,SH3BGRL,ARHGAP28</t>
  </si>
  <si>
    <t>slit diaphragm</t>
  </si>
  <si>
    <t>GO:0036057</t>
  </si>
  <si>
    <t>PODXL,NPHS1,PDGFRB</t>
  </si>
  <si>
    <t>filtration diaphragm</t>
  </si>
  <si>
    <t>GO:0036056</t>
  </si>
  <si>
    <t>protein complex involved in cell adhesion</t>
  </si>
  <si>
    <t>GO:0098636</t>
  </si>
  <si>
    <t>ANGPTL2,HNF1B,CLIC3,WASL,SH3BGRL</t>
  </si>
  <si>
    <t>plasma membrane raft</t>
  </si>
  <si>
    <t>GO:0044853</t>
  </si>
  <si>
    <t>DAG1,CD34,KDR,PTN,HNRNPA3,COMT,SRGAP1</t>
  </si>
  <si>
    <t>growth cone filopodium</t>
  </si>
  <si>
    <t>GO:1990812</t>
  </si>
  <si>
    <t>LRRFIP1,CLIC3</t>
  </si>
  <si>
    <t>protease inhibitor complex</t>
  </si>
  <si>
    <t>GO:0097179</t>
  </si>
  <si>
    <t>plasma membrane protein complex</t>
  </si>
  <si>
    <t>GO:0098797</t>
  </si>
  <si>
    <t>DAG1,H2-Q7,H2-D1,ITGAV,ANGPTL2,SYNPO,TSPAN2,NID1,PLAC8,CLIC3,CD34,SDCBP,VDAC2,CTSL</t>
  </si>
  <si>
    <t>microvillus membrane</t>
  </si>
  <si>
    <t>GO:0031528</t>
  </si>
  <si>
    <t>PODXL,PDPN,ANGPTL2,MARVELD1</t>
  </si>
  <si>
    <t>lytic vacuole</t>
  </si>
  <si>
    <t>GO:0000323</t>
  </si>
  <si>
    <t>LAPTM4A,H2-Q7,H2-D1,DPYSL2,AHNAK,APP,LRRFIP1,CSNK1A1,LSP1,MSI2,SDCBP,PLPP1,DAP</t>
  </si>
  <si>
    <t>lysosome</t>
  </si>
  <si>
    <t>GO:0005764</t>
  </si>
  <si>
    <t>endocytic vesicle</t>
  </si>
  <si>
    <t>GO:0030139</t>
  </si>
  <si>
    <t>H2-Q7,H2-D1,DPP4,FAT1,LAMP1,MSI2,SDCBP,LARS2</t>
  </si>
  <si>
    <t>perikaryon</t>
  </si>
  <si>
    <t>GO:0043204</t>
  </si>
  <si>
    <t>FUS,MGAT5,TNS3,LRRFIP1,HNRNPA3,SLC6A19,COTL1,DAP</t>
  </si>
  <si>
    <t>membrane protein complex</t>
  </si>
  <si>
    <t>GO:0098796</t>
  </si>
  <si>
    <t>DAG1,CLIC5,H2-Q7,H2-D1,ITGAV,ANGPTL2,SYNPO,TSPAN2,NID1,PLAC8,CLIC3,ACSL4,CD34,LSP1,PLAU,SDCBP,VDAC2,RBM3,LARS2,PLPP1,CTSL</t>
  </si>
  <si>
    <t>secretory vesicle</t>
  </si>
  <si>
    <t>GO:0099503</t>
  </si>
  <si>
    <t>VEGFA,PLAT,SERPINE2,ITGAV,SYNPO,MYLK,AHNAK,LRRFIP1,MSI2,SDCBP,RBM3,SLC6A19,COTL1,SERPINB6B,DAP</t>
  </si>
  <si>
    <t>protein complex involved in cell-matrix adhesion</t>
  </si>
  <si>
    <t>GO:0098637</t>
  </si>
  <si>
    <t>HNF1B,WASL,SH3BGRL</t>
  </si>
  <si>
    <t>podosome core</t>
  </si>
  <si>
    <t>GO:0061825</t>
  </si>
  <si>
    <t>TNS2,COTL1</t>
  </si>
  <si>
    <t>KEGG</t>
  </si>
  <si>
    <t>Regulation of actin cytoskeleton</t>
  </si>
  <si>
    <t>KEGG:04810</t>
  </si>
  <si>
    <t>ACTN4,CXCL12,ANGPTL2,MYLK,HNRNPA0,FAT1,PDGFRB,APP,CLIC3,TGFBR2,CLIC4,TNS2,COTL1,TJP1</t>
  </si>
  <si>
    <t>Focal adhesion</t>
  </si>
  <si>
    <t>KEGG:04510</t>
  </si>
  <si>
    <t>COL4A3,VEGFA,ACTN4,COL4A4,CCND1,ANGPTL2,MYLK,HNRNPA0,APP,CLIC3,ARHGAP24,WASL</t>
  </si>
  <si>
    <t>Proteoglycans in cancer</t>
  </si>
  <si>
    <t>KEGG:05205</t>
  </si>
  <si>
    <t>VEGFA,CCND1,ANGPTL2,DPYSL2,GSN,PDGFRB,TGFBR2,TMEM54,ARHGAP24,SH3BGRL,CLTC,DAP</t>
  </si>
  <si>
    <t>ECM-receptor interaction</t>
  </si>
  <si>
    <t>KEGG:04512</t>
  </si>
  <si>
    <t>COL4A3,DAG1,COL4A4,ANGPTL2,DKK2,CLIC3,TMEM54,WASL</t>
  </si>
  <si>
    <t>Adherens junction</t>
  </si>
  <si>
    <t>KEGG:04520</t>
  </si>
  <si>
    <t>ACTN4,MYLK,PDGFRB,CD34,CLIC4,DUSP3,MACF1,ZFP36L2</t>
  </si>
  <si>
    <t>Human cytomegalovirus infection</t>
  </si>
  <si>
    <t>KEGG:05163</t>
  </si>
  <si>
    <t>VEGFA,CCND1,H2-Q7,CXCL12,H2-D1,ITGAV,ANGPTL2,SYNPO,TGFBR2,LARS2,CTSL</t>
  </si>
  <si>
    <t>Fluid shear stress and atherosclerosis</t>
  </si>
  <si>
    <t>KEGG:05418</t>
  </si>
  <si>
    <t>VEGFA,PLAT,ITGAV,ANGPTL2,ARHGAP24,SHROOM3,COMT,DAP</t>
  </si>
  <si>
    <t>REAC</t>
  </si>
  <si>
    <t xml:space="preserve">Platelet degranulation </t>
  </si>
  <si>
    <t>REAC:R-MMU-114608</t>
  </si>
  <si>
    <t>VEGFA,ACTN4,PROS1,ITGAV,HNRNPA1,MYLK,GSN,LRRFIP1,C1S1,ARPC2,SHROOM3</t>
  </si>
  <si>
    <t>Response to elevated platelet cytosolic Ca2+</t>
  </si>
  <si>
    <t>REAC:R-MMU-76005</t>
  </si>
  <si>
    <t>Platelet activation, signaling and aggregation</t>
  </si>
  <si>
    <t>REAC:R-MMU-76002</t>
  </si>
  <si>
    <t>VEGFA,ACTN4,PDPN,PROS1,ITGAV,HNRNPA1,SYNPO,MYLK,GSN,LRRFIP1,C1S1,APLP2,ARPC2,SHROOM3,CTSL</t>
  </si>
  <si>
    <t>Hemostasis</t>
  </si>
  <si>
    <t>REAC:R-MMU-109582</t>
  </si>
  <si>
    <t>VEGFA,ACTN4,PLAT,PDPN,PROS1,SERPINE2,ITGAV,ANGPTL2,HNRNPA1,SYNPO,MYLK,TIMP3,GSN,LRRFIP1,LAMP1,SH3BGRL,ACTR2,C1S1,APLP2,ARPC2,SHROOM3,CTSL</t>
  </si>
  <si>
    <t>Signal Transduction</t>
  </si>
  <si>
    <t>REAC:R-MMU-162582</t>
  </si>
  <si>
    <t>VEGFA,TMOD3,CXCL13,PCSK6,NEDD4,CCND1,PLAT,CXCL12,FGFBP1,ADM,ITGAV,ANGPTL2,GPC3,GNAI2,SYNPO,SERINC3,MYLK,HNRNPA0,TIMP3,MIDN,IQGAP1,PDGFRB,APP,LRRFIP1,CLIC3,HNRNPL,TGFBR2,CD34,KDR,ARHGAP24,HTRA1,EHD3,LAMB2,TNS2,SDCBP,HNRNPK,RARRES2,APLP2,COTL1,IQGAP2,TJP1,ZFP36L2,MYOM2,COMT,RAB1A,NPTN,CTSL</t>
  </si>
  <si>
    <t>Signaling by Receptor Tyrosine Kinases</t>
  </si>
  <si>
    <t>REAC:R-MMU-9006934</t>
  </si>
  <si>
    <t>VEGFA,PCSK6,NEDD4,PLAT,FGFBP1,ITGAV,ANGPTL2,GNAI2,SERINC3,APP,CLIC3,ARHGAP24,SDCBP,HNRNPK,RARRES2,MYOM2</t>
  </si>
  <si>
    <t>WP</t>
  </si>
  <si>
    <t xml:space="preserve">Primary focal segmental glomerulosclerosis FSGS </t>
  </si>
  <si>
    <t>WP:WP2573</t>
  </si>
  <si>
    <t>PODXL,COL4A3,CDKN1C,DAG1,ACTN4,COL4A4,PTPRO,NPHS1,ANGPTL2,MGAT5,NOX4,DKK2,CLIC3,EML2,WASL,DAP</t>
  </si>
  <si>
    <t>Endochondral ossification</t>
  </si>
  <si>
    <t>WP:WP1270</t>
  </si>
  <si>
    <t>CDKN1C,VEGFA,PLAT,GSN,SH3BGRL,DAP</t>
  </si>
  <si>
    <t>TF</t>
  </si>
  <si>
    <t>Factor: E2F; motif: GGCGSG</t>
  </si>
  <si>
    <t>TF:M00803</t>
  </si>
  <si>
    <t>PODXL,COL4A3,CDKN1C,DAG1,FTL1-PS1,CRIM1,VEGFA,TMOD3,CLIC5,PLOD2,GATM,ACTN4,SRSF5,PCSK6,NES,FUS,COL4A4,PTPRO,NEDD4,CCND1,H2-Q7,CXCL12,NPR3,H2-D1,NPHS1,NSF,BCAM,ADM,ISOC2A,MAF,RIPOR1,SERPINE2,IGFBP5,ITGAV,ANGPTL2,FSTL1,DPYSL2,SELENOP,SYNPO,TNS3,SERINC3,TCF21,LBH,ACTN1,MYLK,SLC51A,ACPP,TSPAN2,CADM4,H3F3B,TIMP3,GSN,FAT1,NOX4,NID1,HNF1B,LOXL2,SPTAN1,MIDN,SSR3,GALNT10,AGRN,DKK2,IQGAP1,PDGFRB,LRRFIP1,ALCAM,CLIC3,EPAS1,CD59A,CSNK1A1,HNRNPL,SRRM2,ARHGEF12,TGFBR2,CD34,LSP1,TMEM54,ILDR2,CAVIN1,KDR,HTRA1,WT1,EML2,CAP1,YWHAE,EHD3,LAMP1,MSI2,LAMB2,WASL,CLIC4,PLAU,SH3BGRL,ACTR2,TNS2,CLTC,SDCBP,VDAC2,RBM3,PBX1,DUSP3,HNRNPK,MYOF,PTN,MYO1D,HNRNPA3,PAM,SLC6A19,RAPGEF3,APLP2,ARPC2,COTL1,SHROOM3,RAD21,CD24A,MARVELD1,APLP1,PTPRB,MACF1,IQGAP2,TJP1,ZFP36L2,SGK1,MYOM2,COMT,CLEC2H,TAPBP,LARS2,PLPP1,SRGAP1,NPTN,BTG1,TNFAIP8,GNB1,CTSL,DAP,SEMA5A,RPS27RT</t>
  </si>
  <si>
    <t>Factor: ZF5; motif: GSGCGCGR; match class: 1</t>
  </si>
  <si>
    <t>TF:M00716_1</t>
  </si>
  <si>
    <t>PODXL,COL4A3,CDKN1C,CYP24A1,DAG1,FTL1-PS1,CRIM1,VEGFA,TMOD3,CLIC5,PLOD2,GATM,ACTN4,SRSF5,PCSK6,NES,LAPTM4A,FUS,COL4A4,PTPRO,NEDD4,CCND1,PLAT,PDPN,H2-Q7,CXCL12,NPR3,H2-D1,NPHS1,NSF,BCAM,DPP4,ADM,PROS1,ISOC2A,MAF,RIPOR1,SERPINE2,IGFBP5,ITGAV,ANGPTL2,FSTL1,GPC3,DPYSL2,SELENOP,GNAI2,SYNPO,TNS3,SERINC3,TCF21,LBH,ACTN1,MYLK,SLC51A,TSPAN2,CADM4,H3F3B,TIMP3,GSN,FAT1,NID1,HNF1B,LOXL2,SPTAN1,MIDN,SSR3,GALNT10,AGRN,DKK2,IQGAP1,PDGFRB,LRRFIP1,ALCAM,PLAC8,ITGA3,CLIC3,EPAS1,CD59A,CSNK1A1,HNRNPL,SRRM2,ARHGEF12,TGFBR2,CD34,LSP1,HSPG2,TMEM54,ILDR2,CAVIN1,KDR,ARHGAP24,HTRA1,WT1,EML2,CAP1,YWHAE,EHD3,LAMP1,MSI2,LAMB2,CLIC4,PLAU,SH3BGRL,ACTR2,TNS2,CLTC,SDCBP,VDAC2,RBM3,PBX1,HEG1,DUSP3,HNRNPK,MYOF,MYO1D,HNRNPA3,PAM,SLC6A19,APLP2,ARPC2,COTL1,PECAM1,RAD21,CD24A,MARVELD1,APLP1,PTPRB,MACF1,IQGAP2,TJP1,ZFP36L2,SGK1,MYOM2,COMT,CLEC2H,ARHGAP28,TAPBP,IFI27,PLPP1,SRGAP1,NPTN,LRPPRC,BTG1,TNFAIP8,GNB1,CTSL,DAP,SEMA5A,RPS27RT</t>
  </si>
  <si>
    <t>Factor: FOXN4; motif: NNWANNCGWMCGCGTCNNNNMT</t>
  </si>
  <si>
    <t>TF:M04662</t>
  </si>
  <si>
    <t>SEMA3G,PODXL,COL4A3,CDKN1C,CYP24A1,DAG1,FTL1-PS1,CRIM1,VEGFA,TMOD3,CLIC5,PLOD2,GATM,ACTN4,CALD1,SRSF5,PCSK6,SLC13A1,NES,LAPTM4A,FUS,COL4A4,PTPRO,ENPEP,NEDD4,CCND1,PLAT,PDPN,H2-Q7,CXCL12,NPR3,H2-D1,NPHS1,NSF,FGFBP1,BCAM,DPP4,ADM,PROS1,ISOC2A,MAF,RIPOR1,SERPINE2,IGFBP5,ITGAV,ANGPTL2,FSTL1,GPC3,DPYSL2,SELENOP,GNAI2,SYNPO,MGAT5,TNS3,SERINC3,TCF21,LBH,ACTN1,MYLK,HNRNPA0,SLC51A,ACPP,AHNAK,TSPAN2,CADM4,H3F3B,TIMP3,GSN,FAT1,NOX4,NID1,HNF1B,LOXL2,SPTAN1,MIDN,SSR3,GALNT10,AGRN,DKK2,IQGAP1,PDGFRB,APP,LRRFIP1,ALCAM,PLAC8,ITGA3,CLIC3,ACSL4,EPAS1,CD59A,SLCO2A1,CSNK1A1,HNRNPL,SRRM2,ARHGEF12,TGFBR2,CD34,LSP1,HSPG2,TMEM54,ILDR2,CAVIN1,KDR,ARHGAP24,HTRA1,WT1,EML2,CAP1,YWHAE,EHD3,LAMP1,MSI2,LAMB2,WASL,CLIC4,PLAU,SH3BGRL,ACTR2,TNS2,DDX5,CLTC,SDCBP,VDAC2,RBM3,PBX1,HEG1,HNRNPK,MYOF,PTN,RARRES2,MYO1D,HNRNPA3,PAM,SLC6A19,RAPGEF3,APLP2,ARPC2,COTL1,PECAM1,SHROOM3,RAD21,CD24A,MARVELD1,APLP1,PTPRB,MACF1,IQGAP2,TJP1,ZFP36L2,SGK1,MYOM2,BMPR2,COMT,CLEC2H,SERPINB6B,ARHGAP28,RAB1A,TAPBP,LARS2,IFI27,PLPP1,SRGAP1,NPTN,LRPPRC,BTG1,TNFAIP8,GNB1,CTSL,DAP,SEMA5A,RPS27RT</t>
  </si>
  <si>
    <t>Factor: GKLF; motif: NNNRGGNGNGGSN; match class: 1</t>
  </si>
  <si>
    <t>TF:M07289_1</t>
  </si>
  <si>
    <t>PODXL,COL4A3,CDKN1C,CYP24A1,DAG1,CRIM1,VEGFA,CLIC5,PLOD2,GATM,ACTN4,CXCL13,SRSF5,NES,FUS,COL4A4,PTPRO,ENPEP,NEDD4,CCND1,PLAT,PDPN,H2-Q7,CXCL12,NPR3,H2-D1,NPHS1,NSF,BCAM,PROS1,ISOC2A,MAF,RIPOR1,SERPINE2,IGFBP5,ITGAV,ANGPTL2,GPC3,DPYSL2,SELENOP,GNAI2,SYNPO,MGAT5,TNS3,SERINC3,TCF21,ACTN1,MYLK,HNRNPA0,SLC51A,ACPP,TSPAN2,H3F3B,TIMP3,FAT1,NID1,HNF1B,LOXL2,SPTAN1,MIDN,SSR3,GALNT10,DKK2,IQGAP1,PDGFRB,ALCAM,ITGA3,CLIC3,ACSL4,EPAS1,CD59A,CSNK1A1,HNRNPL,SRRM2,ARHGEF12,TGFBR2,CD34,LSP1,HSPG2,TMEM54,ILDR2,CAVIN1,ARHGAP24,HTRA1,EML2,EHD3,MSI2,LAMB2,PLAU,SIRPA,ACTR2,DDX5,CLTC,SDCBP,RBM3,PBX1,HEG1,DUSP3,HNRNPK,MYOF,PTN,RARRES2,C1S1,KIRREL,MYO1D,PAM,APLP2,ARPC2,COTL1,PECAM1,CD24A,MARVELD1,PTPRB,IQGAP2,TJP1,ZFP36L2,SGK1,MYOM2,BMPR2,COMT,CLEC2H,RAB3B,SERPINB6B,ARHGAP28,RAB1A,TAPBP,LARS2,IFI27,PLPP1,SRGAP1,NPTN,LRPPRC,BTG1,TNFAIP8,CTSL,DAP,RPS27RT</t>
  </si>
  <si>
    <t>Factor: FOXN4; motif: NNWANNCGWMCGCGTCNNNNMT; match class: 1</t>
  </si>
  <si>
    <t>TF:M04662_1</t>
  </si>
  <si>
    <t>PODXL,COL4A3,CDKN1C,CYP24A1,DAG1,CRIM1,VEGFA,TMOD3,PLOD2,GATM,ACTN4,CALD1,SRSF5,PCSK6,NES,LAPTM4A,FUS,COL4A4,PTPRO,ENPEP,NEDD4,CCND1,PLAT,PDPN,H2-Q7,CXCL12,NPR3,H2-D1,NSF,BCAM,DPP4,ADM,PROS1,ISOC2A,MAF,RIPOR1,SERPINE2,IGFBP5,ITGAV,ANGPTL2,FSTL1,GPC3,DPYSL2,SELENOP,GNAI2,TNS3,SERINC3,TCF21,LBH,ACTN1,MYLK,SLC51A,ACPP,AHNAK,TSPAN2,CADM4,H3F3B,TIMP3,GSN,FAT1,NOX4,HNF1B,LOXL2,SPTAN1,MIDN,SSR3,GALNT10,AGRN,DKK2,IQGAP1,PDGFRB,APP,LRRFIP1,ALCAM,PLAC8,ITGA3,CLIC3,EPAS1,SLCO2A1,CSNK1A1,HNRNPL,SRRM2,ARHGEF12,TGFBR2,CD34,LSP1,TMEM54,ILDR2,CAVIN1,KDR,ARHGAP24,HTRA1,WT1,EML2,CAP1,YWHAE,EHD3,LAMP1,MSI2,LAMB2,WASL,CLIC4,PLAU,ACTR2,TNS2,DDX5,CLTC,SDCBP,VDAC2,RBM3,PBX1,HEG1,HNRNPK,MYOF,MYO1D,HNRNPA3,PAM,SLC6A19,RAPGEF3,APLP2,ARPC2,COTL1,PECAM1,RAD21,CD24A,MARVELD1,APLP1,PTPRB,MACF1,IQGAP2,TJP1,ZFP36L2,SGK1,MYOM2,COMT,CLEC2H,RAB1A,TAPBP,LARS2,IFI27,PLPP1,SRGAP1,NPTN,LRPPRC,BTG1,TNFAIP8,GNB1,CTSL,DAP,SEMA5A,RPS27RT</t>
  </si>
  <si>
    <t>Factor: GKLF; motif: NNNRGGNGNGGSN</t>
  </si>
  <si>
    <t>TF:M07289</t>
  </si>
  <si>
    <t>SEMA3G,PODXL,COL4A3,CDKN1C,CYP24A1,DAG1,CRIM1,VEGFA,CLIC5,PLOD2,GATM,ACTN4,CALD1,CXCL13,SRSF5,PCSK6,SLC13A1,NES,LAPTM4A,FUS,COL4A4,PTPRO,ENPEP,NEDD4,CCND1,PLAT,PDPN,H2-Q7,CXCL12,NPR3,H2-D1,NPHS1,NSF,BCAM,DPP4,ADM,PROS1,ISOC2A,MAF,RIPOR1,SERPINE2,IGFBP5,ITGAV,ANGPTL2,NEAT1,GPC3,DPYSL2,SELENOP,HNRNPA1,GNAI2,SYNPO,MGAT5,TNS3,SERINC3,TCF21,ACTN1,MYLK,HNRNPA0,SLC51A,ACPP,TSPAN2,H3F3B,TIMP3,GSN,FAT1,NOX4,NID1,HNF1B,LOXL2,SPTAN1,MIDN,SSR3,GALNT10,AGRN,DKK2,IQGAP1,PDGFRB,LRRFIP1,ALCAM,ITGA3,CLIC3,ACSL4,EPAS1,CD59A,SLCO2A1,CSNK1A1,HNRNPL,SRRM2,ARHGEF12,TGFBR2,CD34,LSP1,HSPG2,TMEM54,ILDR2,CAVIN1,ARHGAP24,HTRA1,WT1,EML2,CAP1,EHD3,MSI2,LAMB2,WASL,CLIC4,PLAU,SH3BGRL,SIRPA,ACTR2,DDX5,CLTC,SDCBP,RBM3,PBX1,HEG1,DUSP3,HNRNPK,MYOF,PTN,RARRES2,C1S1,KIRREL,MYO1D,HNRNPA3,PAM,SLC6A19,RAPGEF3,APLP2,ARPC2,COTL1,PECAM1,RAD21,CD24A,MARVELD1,APLP1,PTPRB,MACF1,IQGAP2,TJP1,ZFP36L2,SGK1,MYOM2,BMPR2,COMT,CLEC2H,RAB3B,SERPINB6B,ARHGAP28,RAB1A,TAPBP,LARS2,IFI27,CHMP4B,PLPP1,SRGAP1,NPTN,LRPPRC,BTG1,TNFAIP8,GNB1,CTSL,DAP,SEMA5A,RPS27RT</t>
  </si>
  <si>
    <t>Factor: BEN; motif: CAGCGRNV; match class: 1</t>
  </si>
  <si>
    <t>TF:M01240_1</t>
  </si>
  <si>
    <t>PODXL,CDKN1C,CYP24A1,DAG1,CRIM1,VEGFA,TMOD3,CLIC5,PLOD2,GATM,ACTN4,SRSF5,PCSK6,NES,LAPTM4A,FUS,PTPRO,NEDD4,CCND1,PLAT,H2-Q7,CXCL12,NPR3,H2-D1,NSF,FGFBP1,BCAM,DPP4,ADM,ISOC2A,MAF,RIPOR1,SERPINE2,IGFBP5,ITGAV,ANGPTL2,FSTL1,GPC3,DPYSL2,SELENOP,HNRNPA1,GNAI2,SYNPO,SERINC3,TCF21,LBH,ACTN1,MYLK,SLC51A,TSPAN2,CADM4,H3F3B,TIMP3,GSN,FAT1,NOX4,HNF1B,LOXL2,SPTAN1,MIDN,SSR3,GALNT10,AGRN,DKK2,IQGAP1,PDGFRB,APP,LRRFIP1,ALCAM,CLIC3,ACSL4,EPAS1,CD59A,CSNK1A1,HNRNPL,SRRM2,ARHGEF12,TGFBR2,CD34,TMEM54,ILDR2,CAVIN1,KDR,ARHGAP24,HTRA1,WT1,EML2,YWHAE,EHD3,LAMP1,MSI2,LAMB2,WASL,CLIC4,PLAU,SH3BGRL,SIRPA,ACTR2,DDX5,CLTC,SDCBP,VDAC2,RBM3,PBX1,DUSP3,HNRNPK,MYOF,RARRES2,MYO1D,HNRNPA3,PAM,SLC6A19,RAPGEF3,APLP2,ARPC2,COTL1,SHROOM3,RAD21,CD24A,APLP1,PTPRB,MACF1,IQGAP2,TJP1,ZFP36L2,SGK1,MYOM2,COMT,CLEC2H,TAPBP,LARS2,PLPP1,SRGAP1,NPTN,LRPPRC,BTG1,GNB1,CTSL,DAP,SEMA5A,RPS27RT</t>
  </si>
  <si>
    <t>Factor: Wt1; motif: NNCCTCCCCCACNN</t>
  </si>
  <si>
    <t>TF:M12438</t>
  </si>
  <si>
    <t>PODXL,CDKN1C,DAG1,CRIM1,VEGFA,CLIC5,GATM,ACTN4,SRSF5,FUS,PTPRO,ENPEP,NEDD4,CCND1,PLAT,H2-Q7,NPHS1,BCAM,DPP4,ADM,ISOC2A,SERPINE2,IGFBP5,ITGAV,ANGPTL2,FSTL1,DPYSL2,HNRNPA1,GNAI2,MGAT5,SERINC3,ACTN1,MYLK,SLC51A,TSPAN2,H3F3B,TIMP3,FAT1,NOX4,HNF1B,LOXL2,MIDN,GALNT10,AGRN,DKK2,IQGAP1,ALCAM,EPAS1,CSNK1A1,HNRNPL,SRRM2,ARHGEF12,TGFBR2,HSPG2,ILDR2,CAVIN1,ARHGAP24,EML2,YWHAE,EHD3,LAMP1,LAMB2,CLIC4,PLAU,SIRPA,ACTR2,DDX5,CLTC,SDCBP,RBM3,HEG1,MYOF,PTN,RARRES2,C1S1,PAM,APLP2,PECAM1,MARVELD1,MACF1,TJP1,ZFP36L2,COMT,RAB1A,TAPBP,IFI27,BTG1,TNFAIP8</t>
  </si>
  <si>
    <t>Factor: ZF5; motif: GSGCGCGR</t>
  </si>
  <si>
    <t>TF:M00716</t>
  </si>
  <si>
    <t>PODXL,COL4A3,CDKN1C,CYP24A1,DAG1,FTL1-PS1,CRIM1,VEGFA,TMOD3,CLIC5,PLOD2,GATM,ACTN4,CXCL13,SRSF5,PCSK6,NES,LAPTM4A,FUS,COL4A4,PTPRO,NEDD4,CCND1,PLAT,PDPN,H2-Q7,CXCL12,NPR3,H2-D1,NPHS1,NSF,BCAM,DPP4,ADM,PROS1,ISOC2A,MAF,RIPOR1,SERPINE2,IGFBP5,ITGAV,ANGPTL2,NEAT1,FSTL1,GPC3,DPYSL2,SELENOP,GNAI2,SYNPO,TNS3,SERINC3,TCF21,LBH,ACTN1,MYLK,HNRNPA0,SLC51A,TSPAN2,CADM4,H3F3B,TIMP3,GSN,FAT1,NID1,HNF1B,LOXL2,SPTAN1,MIDN,SSR3,GALNT10,AGRN,DKK2,IQGAP1,PDGFRB,APP,LRRFIP1,ALCAM,PLAC8,ITGA3,CLIC3,ACSL4,EPAS1,CD59A,CSNK1A1,HNRNPL,SRRM2,ARHGEF12,TGFBR2,CD34,LSP1,HSPG2,TMEM54,ILDR2,CAVIN1,KDR,ARHGAP24,HTRA1,WT1,EML2,CAP1,YWHAE,EHD3,LAMP1,MSI2,LAMB2,WASL,CLIC4,PLAU,SH3BGRL,ACTR2,TNS2,DDX5,CLTC,SDCBP,VDAC2,RBM3,PBX1,HEG1,DUSP3,HNRNPK,MYOF,RARRES2,MYO1D,HNRNPA3,PAM,SLC6A19,APLP2,ARPC2,COTL1,PECAM1,SHROOM3,RAD21,CD24A,MARVELD1,APLP1,PTPRB,MACF1,IQGAP2,TJP1,ZFP36L2,SGK1,MYOM2,COMT,CLEC2H,SERPINB6B,ARHGAP28,RAB1A,TAPBP,IFI27,PLPP1,SRGAP1,NPTN,LRPPRC,BTG1,TNFAIP8,GNB1,CTSL,DAP,SEMA5A,RPS27RT</t>
  </si>
  <si>
    <t>Factor: Sp3; motif: AGGGCGG</t>
  </si>
  <si>
    <t>TF:M05665</t>
  </si>
  <si>
    <t>PODXL,COL4A3,CDKN1C,CYP24A1,DAG1,FTL1-PS1,CRIM1,VEGFA,PLOD2,ACTN4,CALD1,SRSF5,LAPTM4A,FUS,COL4A4,NEDD4,H2-Q7,CXCL12,H2-D1,BCAM,PROS1,MAF,SERPINE2,ANGPTL2,GPC3,DPYSL2,SELENOP,GNAI2,SYNPO,SERINC3,TCF21,LBH,SLC51A,TSPAN2,H3F3B,GSN,FAT1,NID1,HNF1B,SPTAN1,MIDN,SSR3,DKK2,IQGAP1,PDGFRB,APP,LRRFIP1,CLIC3,ACSL4,CSNK1A1,HNRNPL,ARHGEF12,LSP1,TMEM54,ILDR2,CAVIN1,ARHGAP24,HTRA1,WT1,EML2,YWHAE,EHD3,LAMP1,LAMB2,CLIC4,PLAU,SH3BGRL,ACTR2,TNS2,SDCBP,VDAC2,RBM3,HEG1,DUSP3,MYOF,PTN,MYO1D,HNRNPA3,PAM,SLC6A19,APLP2,ARPC2,COTL1,PECAM1,RAD21,CD24A,IQGAP2,ZFP36L2,MYOM2,COMT,ARHGAP28,TAPBP,LARS2,PLPP1,SRGAP1,NPTN,LRPPRC,TNFAIP8,GNB1,CTSL,SEMA5A</t>
  </si>
  <si>
    <t>Factor: LKLF; motif: NGGGCGG</t>
  </si>
  <si>
    <t>TF:M05391</t>
  </si>
  <si>
    <t>Factor: CPBP; motif: NGGGCGG</t>
  </si>
  <si>
    <t>TF:M05301</t>
  </si>
  <si>
    <t>Factor: SP6; motif: WGGGCGG</t>
  </si>
  <si>
    <t>TF:M05455</t>
  </si>
  <si>
    <t>Factor: E2F-1; motif: GNGGGCGGGRMN</t>
  </si>
  <si>
    <t>TF:M10209</t>
  </si>
  <si>
    <t>SEMA3G,PODXL,COL4A3,CDKN1C,CYP24A1,DAG1,FTL1-PS1,CRIM1,VEGFA,TMOD3,CLIC5,PLOD2,GATM,ACTN4,CXCL13,SRSF5,PCSK6,NES,LAPTM4A,FUS,COL4A4,PTPRO,NEDD4,CCND1,PLAT,PDPN,CXCL12,NPR3,NPHS1,NSF,BCAM,DPP4,PROS1,MAF,RIPOR1,SERPINE2,IGFBP5,ITGAV,ANGPTL2,NEAT1,FSTL1,GPC3,DPYSL2,SELENOP,GNAI2,SYNPO,MGAT5,TNS3,SERINC3,TCF21,ACTN1,MYLK,SLC51A,TSPAN2,CADM4,H3F3B,TIMP3,GSN,FAT1,HNF1B,LOXL2,SPTAN1,MIDN,SSR3,GALNT10,AGRN,DKK2,IQGAP1,PDGFRB,APP,LRRFIP1,ALCAM,PLAC8,ITGA3,CLIC3,ACSL4,EPAS1,CD59A,SLCO2A1,CSNK1A1,HNRNPL,SRRM2,ARHGEF12,TGFBR2,CD34,HSPG2,TMEM54,ILDR2,CAVIN1,KDR,ARHGAP24,HTRA1,WT1,EML2,CAP1,YWHAE,EHD3,LAMP1,MSI2,LAMB2,WASL,CLIC4,PLAU,SH3BGRL,SIRPA,ACTR2,TNS2,DDX5,CLTC,SDCBP,VDAC2,RBM3,PBX1,HEG1,DUSP3,HNRNPK,MYOF,RARRES2,C1S1,MYO1D,HNRNPA3,PAM,SLC6A19,APLP2,ARPC2,COTL1,PECAM1,RAD21,CD24A,MARVELD1,APLP1,PTPRB,MACF1,IQGAP2,TJP1,ZFP36L2,SGK1,MYOM2,COMT,CLEC2H,ARHGAP28,TAPBP,LARS2,IFI27,PLPP1,SRGAP1,NPTN,LRPPRC,BTG1,TNFAIP8,GNB1,CTSL,DAP,SEMA5A,RPS27RT</t>
  </si>
  <si>
    <t>Factor: ZF5; motif: NRNGNGCGCGCWN; match class: 1</t>
  </si>
  <si>
    <t>TF:M00333_1</t>
  </si>
  <si>
    <t>PODXL,COL4A3,CDKN1C,CYP24A1,DAG1,FTL1-PS1,CRIM1,VEGFA,TMOD3,CLIC5,PLOD2,GATM,ACTN4,SRSF5,PCSK6,NES,LAPTM4A,FUS,COL4A4,NEDD4,CCND1,PLAT,H2-Q7,CXCL12,NPR3,H2-D1,NPHS1,NSF,BCAM,DPP4,ADM,PROS1,ISOC2A,MAF,RIPOR1,SERPINE2,IGFBP5,ITGAV,ANGPTL2,FSTL1,DPYSL2,SELENOP,GNAI2,SYNPO,TNS3,SERINC3,TCF21,LBH,ACTN1,MYLK,SLC51A,TSPAN2,CADM4,H3F3B,TIMP3,GSN,FAT1,NOX4,HNF1B,LOXL2,SPTAN1,MIDN,SSR3,GALNT10,AGRN,DKK2,IQGAP1,PDGFRB,APP,LRRFIP1,ALCAM,CLIC3,ACSL4,EPAS1,CD59A,CSNK1A1,HNRNPL,SRRM2,ARHGEF12,TGFBR2,CD34,TMEM54,ILDR2,CAVIN1,HTRA1,WT1,EML2,LAMP1,MSI2,LAMB2,WASL,CLIC4,PLAU,SH3BGRL,ACTR2,TNS2,CLTC,SDCBP,RBM3,PBX1,DUSP3,MYOF,MYO1D,HNRNPA3,PAM,RAPGEF3,APLP2,ARPC2,COTL1,PECAM1,RAD21,CD24A,MARVELD1,APLP1,PTPRB,MACF1,IQGAP2,TJP1,ZFP36L2,SGK1,MYOM2,COMT,CLEC2H,RAB1A,TAPBP,IFI27,SRGAP1,NPTN,LRPPRC,BTG1,GNB1,CTSL,SEMA5A,RPS27RT</t>
  </si>
  <si>
    <t>Factor: E2F-3; motif: GGCGGGN</t>
  </si>
  <si>
    <t>TF:M02089</t>
  </si>
  <si>
    <t>PODXL,CDKN1C,DAG1,CRIM1,VEGFA,CLIC5,PLOD2,ACTN4,SRSF5,PCSK6,NES,LAPTM4A,FUS,PTPRO,NEDD4,CCND1,PLAT,PDPN,CXCL12,NPR3,NSF,BCAM,PROS1,MAF,RIPOR1,SERPINE2,IGFBP5,ITGAV,ANGPTL2,NEAT1,FSTL1,GPC3,DPYSL2,SELENOP,SYNPO,MGAT5,TNS3,SERINC3,TCF21,ACTN1,MYLK,SLC51A,TSPAN2,CADM4,H3F3B,TIMP3,GSN,FAT1,HNF1B,LOXL2,SPTAN1,MIDN,SSR3,GALNT10,AGRN,DKK2,IQGAP1,PDGFRB,APP,LRRFIP1,ALCAM,PLAC8,ITGA3,CLIC3,EPAS1,CD59A,CSNK1A1,HNRNPL,SRRM2,ARHGEF12,TGFBR2,CD34,HSPG2,TMEM54,CAVIN1,KDR,ARHGAP24,HTRA1,WT1,EML2,CAP1,YWHAE,EHD3,MSI2,LAMB2,CLIC4,PLAU,SH3BGRL,SIRPA,ACTR2,TNS2,CLTC,SDCBP,VDAC2,RBM3,PBX1,HEG1,DUSP3,HNRNPK,MYOF,RARRES2,C1S1,MYO1D,HNRNPA3,PAM,APLP2,ARPC2,COTL1,PECAM1,RAD21,CD24A,MARVELD1,PTPRB,MACF1,IQGAP2,TJP1,ZFP36L2,SGK1,MYOM2,COMT,CLEC2H,TAPBP,IFI27,SRGAP1,NPTN,LRPPRC,BTG1,TNFAIP8,GNB1,CTSL,DAP,SEMA5A,RPS27RT</t>
  </si>
  <si>
    <t>Factor: ZF5; motif: GYCGCGCARNGCNN</t>
  </si>
  <si>
    <t>TF:M02933</t>
  </si>
  <si>
    <t>PODXL,CDKN1C,CYP24A1,DAG1,CRIM1,VEGFA,TMOD3,PLOD2,GATM,ACTN4,PCSK6,LAPTM4A,FUS,PTPRO,NEDD4,CCND1,PLAT,H2-Q7,CXCL12,NPR3,NSF,BCAM,DPP4,MAF,RIPOR1,SERPINE2,ITGAV,ANGPTL2,FSTL1,DPYSL2,SELENOP,SYNPO,TNS3,SERINC3,TCF21,LBH,ACTN1,MYLK,HNRNPA0,SLC51A,TSPAN2,CADM4,H3F3B,GSN,NID1,HNF1B,MIDN,SSR3,GALNT10,AGRN,DKK2,IQGAP1,PDGFRB,LRRFIP1,CLIC3,EPAS1,CD59A,CSNK1A1,HNRNPL,SRRM2,ARHGEF12,TGFBR2,CD34,LSP1,HSPG2,ILDR2,CAVIN1,KDR,ARHGAP24,HTRA1,WT1,EML2,YWHAE,EHD3,LAMB2,WASL,PLAU,SH3BGRL,ACTR2,TNS2,CLTC,SDCBP,VDAC2,RBM3,PBX1,DUSP3,HNRNPK,MYOF,RARRES2,MYO1D,PAM,SLC6A19,APLP2,ARPC2,COTL1,PECAM1,SHROOM3,CD24A,MARVELD1,APLP1,PTPRB,MACF1,IQGAP2,TJP1,ZFP36L2,SGK1,MYOM2,CLEC2H,TAPBP,PLPP1,SRGAP1,NPTN,LRPPRC,BTG1,TNFAIP8,GNB1,CTSL,SEMA5A,RPS27RT</t>
  </si>
  <si>
    <t>Factor: AP-2alpha; motif: NGCCYSNNGSN</t>
  </si>
  <si>
    <t>TF:M01857</t>
  </si>
  <si>
    <t>CDKN1C,CYP24A1,DAG1,CRIM1,VEGFA,TMOD3,PLOD2,ACTN4,SRSF5,PCSK6,NES,LAPTM4A,FUS,PDPN,CXCL12,H2-D1,NPHS1,ADM,PROS1,MAF,RIPOR1,ITGAV,DPYSL2,SLC51A,CADM4,TIMP3,GSN,FAT1,LOXL2,SPTAN1,MIDN,SSR3,GALNT10,AGRN,DKK2,PDGFRB,LRRFIP1,ALCAM,ITGA3,CLIC3,CD59A,HNRNPL,SRRM2,ARHGEF12,TGFBR2,CD34,HSPG2,TMEM54,ILDR2,CAVIN1,HTRA1,EML2,CAP1,LAMP1,MSI2,LAMB2,PLAU,TNS2,DDX5,CLTC,SDCBP,RBM3,DUSP3,MYOF,PAM,SLC6A19,APLP2,ARPC2,COTL1,MARVELD1,APLP1,PTPRB,MACF1,IQGAP2,TJP1,ZFP36L2,SGK1,COMT,TAPBP,IFI27,PLPP1,SRGAP1,NPTN,LRPPRC,BTG1,TNFAIP8,GNB1,CTSL,RPS27RT</t>
  </si>
  <si>
    <t>Factor: GKLF; motif: NNRRGRRNGNSNNN</t>
  </si>
  <si>
    <t>TF:M07040</t>
  </si>
  <si>
    <t>PODXL,COL4A3,CDKN1C,CYP24A1,DAG1,FTL1-PS1,CRIM1,VEGFA,TMOD3,CLIC5,PLOD2,GATM,ACTN4,SRSF5,PCSK6,NES,LAPTM4A,FUS,COL4A4,PTPRO,ENPEP,NEDD4,CCND1,PLAT,PDPN,H2-Q7,NPR3,H2-D1,NPHS1,BCAM,DPP4,ISOC2A,MAF,RIPOR1,SERPINE2,IGFBP5,ANGPTL2,NEAT1,FSTL1,GPC3,DPYSL2,SELENOP,GNAI2,SYNPO,MGAT5,TNS3,SERINC3,TCF21,LBH,ACTN1,MYLK,SLC51A,AHNAK,TSPAN2,CADM4,H3F3B,TIMP3,NOX4,LOXL2,SPTAN1,MIDN,SSR3,DKK2,IQGAP1,LRRFIP1,ALCAM,ITGA3,CLIC3,ACSL4,EPAS1,CD59A,SLCO2A1,CSNK1A1,HNRNPL,SRRM2,ARHGEF12,TGFBR2,LSP1,HSPG2,ILDR2,CAVIN1,KDR,ARHGAP24,HTRA1,EML2,CAP1,YWHAE,EHD3,LAMP1,MSI2,LAMB2,WASL,PLAU,SIRPA,ACTR2,DDX5,CLTC,SDCBP,RBM3,PBX1,HEG1,DUSP3,HNRNPK,MYOF,PTN,RARRES2,C1S1,KIRREL,MYO1D,HNRNPA3,PAM,APLP2,ARPC2,PECAM1,SHROOM3,RAD21,CD24A,MARVELD1,APLP1,PTPRB,MACF1,IQGAP2,TJP1,SGK1,MYOM2,COMT,CLEC2H,RAB3B,SERPINB6B,ARHGAP28,RAB1A,TAPBP,LARS2,IFI27,CHMP4B,SRGAP1,NPTN,LRPPRC,BTG1,TNFAIP8,GNB1,CTSL,DAP,SEMA5A,RPS27RT</t>
  </si>
  <si>
    <t>Factor: WT1; motif: SMCNCCNSC</t>
  </si>
  <si>
    <t>TF:M01118</t>
  </si>
  <si>
    <t>PODXL,CDKN1C,CYP24A1,DAG1,CRIM1,VEGFA,CLIC5,ACTN4,SRSF5,PCSK6,FUS,PTPRO,ENPEP,NEDD4,CCND1,PLAT,PDPN,H2-Q7,CXCL12,BCAM,DPP4,ISOC2A,MAF,SERPINE2,IGFBP5,ITGAV,ANGPTL2,GPC3,DPYSL2,HNRNPA1,GNAI2,SYNPO,MGAT5,TNS3,SERINC3,ACTN1,SLC51A,AHNAK,TSPAN2,H3F3B,FAT1,HNF1B,LOXL2,SPTAN1,SSR3,DKK2,IQGAP1,ALCAM,CLIC3,CD59A,HNRNPL,SRRM2,ARHGEF12,TGFBR2,HSPG2,ILDR2,CAVIN1,ARHGAP24,HTRA1,EHD3,MSI2,LAMB2,PLAU,SIRPA,ACTR2,DDX5,CLTC,SDCBP,RBM3,PBX1,HEG1,DUSP3,HNRNPK,MYOF,PTN,C1S1,MYO1D,HNRNPA3,PAM,SLC6A19,APLP2,ARPC2,PECAM1,MARVELD1,PTPRB,MACF1,IQGAP2,TJP1,ZFP36L2,SGK1,MYOM2,COMT,RAB3B,SERPINB6B,ARHGAP28,RAB1A,TAPBP,IFI27,SRGAP1,NPTN,BTG1,TNFAIP8,CTSL,DAP,RPS27RT</t>
  </si>
  <si>
    <t>Factor: E2F-1; motif: NNNSSCGCSAANN</t>
  </si>
  <si>
    <t>TF:M07250</t>
  </si>
  <si>
    <t>PODXL,CDKN1C,CYP24A1,DAG1,FTL1-PS1,CRIM1,VEGFA,CLIC5,GATM,ACTN4,SRSF5,PCSK6,NES,LAPTM4A,FUS,PTPRO,NEDD4,CCND1,CXCL12,NPR3,NSF,BCAM,DPP4,ADM,ISOC2A,MAF,RIPOR1,SERPINE2,ITGAV,ANGPTL2,NEAT1,FSTL1,DPYSL2,SELENOP,GNAI2,TNS3,SERINC3,ACTN1,MYLK,SLC51A,TSPAN2,CADM4,H3F3B,TIMP3,GSN,NID1,LOXL2,SPTAN1,MIDN,SSR3,AGRN,DKK2,PDGFRB,LRRFIP1,ALCAM,CLIC3,ACSL4,EPAS1,CD59A,SRRM2,ARHGEF12,TGFBR2,CD34,TMEM54,ILDR2,CAVIN1,ARHGAP24,HTRA1,WT1,EML2,YWHAE,LAMB2,WASL,CLIC4,PLAU,SH3BGRL,ACTR2,CLTC,SDCBP,RBM3,PBX1,DUSP3,MYOF,RARRES2,MYO1D,HNRNPA3,PAM,APLP2,ARPC2,COTL1,PECAM1,RAD21,MARVELD1,APLP1,MACF1,IQGAP2,TJP1,ZFP36L2,SGK1,MYOM2,COMT,CLEC2H,ARHGAP28,RAB1A,LARS2,NPTN,LRPPRC,BTG1,TNFAIP8,GNB1,CTSL,DAP,SEMA5A,RPS27RT</t>
  </si>
  <si>
    <t>Factor: E2F-3; motif: GGCGGGN; match class: 1</t>
  </si>
  <si>
    <t>TF:M02089_1</t>
  </si>
  <si>
    <t>PODXL,CDKN1C,DAG1,CRIM1,VEGFA,CLIC5,PLOD2,ACTN4,SRSF5,FUS,NEDD4,CCND1,PLAT,CXCL12,NPR3,MAF,RIPOR1,SERPINE2,ITGAV,ANGPTL2,FSTL1,GPC3,DPYSL2,SELENOP,SYNPO,TCF21,ACTN1,MYLK,SLC51A,TSPAN2,CADM4,H3F3B,GSN,FAT1,SPTAN1,MIDN,SSR3,GALNT10,AGRN,DKK2,IQGAP1,PDGFRB,LRRFIP1,ITGA3,CLIC3,CD59A,HNRNPL,SRRM2,ARHGEF12,TGFBR2,TMEM54,KDR,ARHGAP24,HTRA1,WT1,CAP1,EHD3,MSI2,LAMB2,PLAU,ACTR2,TNS2,CLTC,SDCBP,VDAC2,RBM3,PBX1,HEG1,DUSP3,HNRNPK,MYOF,HNRNPA3,PAM,APLP2,ARPC2,PECAM1,CD24A,MARVELD1,PTPRB,IQGAP2,TJP1,ZFP36L2,SGK1,MYOM2,COMT,TAPBP,IFI27,SRGAP1,NPTN,LRPPRC,GNB1,CTSL,DAP,SEMA5A,RPS27RT</t>
  </si>
  <si>
    <t>Factor: ZAC; motif: KGGGCCR</t>
  </si>
  <si>
    <t>TF:M05547</t>
  </si>
  <si>
    <t>SEMA3G,PODXL,CDKN1C,DAG1,FTL1-PS1,CRIM1,VEGFA,TMOD3,GATM,PCSK6,NES,FUS,PTPRO,NEDD4,CCND1,H2-Q7,H2-D1,IGFBP5,ITGAV,ANGPTL2,FSTL1,GPC3,DPYSL2,SELENOP,GNAI2,SYNPO,TNS3,TCF21,ACTN1,MYLK,SLC51A,TSPAN2,H3F3B,TIMP3,GSN,NOX4,HNF1B,LOXL2,MIDN,SSR3,AGRN,DKK2,PDGFRB,APP,ALCAM,PLAC8,CLIC3,CD59A,CSNK1A1,HNRNPL,ARHGEF12,TGFBR2,CD34,TMEM54,CAVIN1,KDR,HTRA1,WT1,EML2,CAP1,EHD3,MSI2,LAMB2,WASL,SH3BGRL,ACTR2,TNS2,CLTC,SDCBP,RBM3,HEG1,DUSP3,MYO1D,HNRNPA3,PAM,APLP2,ARPC2,COTL1,PECAM1,CD24A,MARVELD1,PTPRB,SPTBN1,IQGAP2,TJP1,SGK1,MYOM2,COMT,SRGAP1,LRPPRC,BTG1,TNFAIP8,CTSL</t>
  </si>
  <si>
    <t>Factor: ZAC; motif: KGGGCCR; match class: 1</t>
  </si>
  <si>
    <t>TF:M05547_1</t>
  </si>
  <si>
    <t>CDKN1C,DAG1,CRIM1,VEGFA,PCSK6,FUS,PTPRO,ITGAV,GPC3,SYNPO,TNS3,TCF21,ACTN1,MYLK,SLC51A,TSPAN2,GSN,MIDN,SSR3,AGRN,DKK2,APP,ALCAM,CLIC3,HNRNPL,ARHGEF12,TGFBR2,TMEM54,CAVIN1,HTRA1,WT1,EHD3,LAMB2,SDCBP,RBM3,HEG1,APLP2,ARPC2,COTL1,CD24A,MARVELD1,PTPRB,IQGAP2,TJP1,MYOM2,COMT,SRGAP1,LRPPRC,BTG1</t>
  </si>
  <si>
    <t>Factor: E2F-1; motif: GNGGGCGGGRMN; match class: 1</t>
  </si>
  <si>
    <t>TF:M10209_1</t>
  </si>
  <si>
    <t>SEMA3G,PODXL,CDKN1C,CYP24A1,DAG1,CRIM1,VEGFA,CLIC5,PLOD2,ACTN4,SRSF5,PCSK6,NES,LAPTM4A,FUS,PTPRO,NEDD4,CCND1,PLAT,PDPN,CXCL12,NPR3,NSF,BCAM,PROS1,MAF,RIPOR1,SERPINE2,IGFBP5,ITGAV,ANGPTL2,NEAT1,FSTL1,GPC3,DPYSL2,SELENOP,GNAI2,SYNPO,SERINC3,TCF21,ACTN1,MYLK,SLC51A,TSPAN2,CADM4,H3F3B,TIMP3,GSN,FAT1,HNF1B,SPTAN1,MIDN,SSR3,GALNT10,AGRN,DKK2,IQGAP1,PDGFRB,LRRFIP1,ALCAM,PLAC8,ITGA3,CLIC3,EPAS1,CD59A,CSNK1A1,HNRNPL,SRRM2,ARHGEF12,TGFBR2,CD34,TMEM54,KDR,ARHGAP24,HTRA1,WT1,EML2,CAP1,EHD3,LAMP1,MSI2,LAMB2,CLIC4,PLAU,ACTR2,TNS2,DDX5,CLTC,SDCBP,VDAC2,RBM3,PBX1,HEG1,DUSP3,HNRNPK,MYOF,RARRES2,MYO1D,HNRNPA3,PAM,SLC6A19,APLP2,ARPC2,PECAM1,CD24A,MARVELD1,PTPRB,MACF1,IQGAP2,TJP1,ZFP36L2,SGK1,MYOM2,COMT,CLEC2H,TAPBP,LARS2,IFI27,SRGAP1,NPTN,LRPPRC,TNFAIP8,GNB1,CTSL,DAP,SEMA5A,RPS27RT</t>
  </si>
  <si>
    <t>Factor: Egr-2; motif: GCGTGGGCGG; match class: 1</t>
  </si>
  <si>
    <t>TF:M05494_1</t>
  </si>
  <si>
    <t>CYP24A1,DAG1,VEGFA,PLOD2,ACTN4,PCSK6,FUS,PLAT,CXCL12,H2-D1,NEAT1,DPYSL2,TNS3,SERINC3,TCF21,MYLK,SLC51A,H3F3B,MIDN,SSR3,AGRN,DKK2,LRRFIP1,CD59A,HNRNPL,SRRM2,TMEM54,ILDR2,PLAU,ACTR2,TNS2,CLTC,SDCBP,DUSP3,HNRNPK,RARRES2,PAM,ARPC2,CD24A,APLP1,PTPRB,IQGAP2,TJP1,SGK1,COMT,CLEC2H,LRPPRC,TNFAIP8,CTSL,DAP,SEMA5A,RPS27RT</t>
  </si>
  <si>
    <t>Factor: KLF; motif: GGGNGGGG</t>
  </si>
  <si>
    <t>TF:M07461</t>
  </si>
  <si>
    <t>COL4A3,CDKN1C,DAG1,CRIM1,TMOD3,PLOD2,GATM,ACTN4,CXCL13,SRSF5,PCSK6,NES,LAPTM4A,FUS,COL4A4,PTPRO,ENPEP,NEDD4,CCND1,PLAT,PDPN,NPR3,H2-D1,NPHS1,ADM,PROS1,RIPOR1,SERPINE2,IGFBP5,ITGAV,GPC3,SYNPO,MGAT5,SERINC3,ACTN1,MYLK,HNRNPA0,AHNAK,TSPAN2,H3F3B,TIMP3,FAT1,NOX4,HNF1B,LOXL2,SPTAN1,MIDN,SSR3,AGRN,DKK2,IQGAP1,PDGFRB,APP,ITGA3,CLIC3,ACSL4,EPAS1,CSNK1A1,SRRM2,ARHGEF12,TGFBR2,CD34,LSP1,TMEM54,CAVIN1,KDR,ARHGAP24,EML2,EHD3,MSI2,LAMB2,WASL,PLAU,SH3BGRL,SIRPA,DDX5,CLTC,HEG1,DUSP3,MYOF,KIRREL,MYO1D,APLP2,ARPC2,COTL1,PECAM1,RAD21,CD24A,MARVELD1,PTPRB,IQGAP2,TJP1,ZFP36L2,SGK1,BMPR2,CLEC2H,SERPINB6B,RAB1A,LARS2,IFI27,CHMP4B,PLPP1,SRGAP1,LRPPRC,TNFAIP8,CTSL,DAP,RPS27RT</t>
  </si>
  <si>
    <t>Factor: Hes1; motif: NNCACGYGNN</t>
  </si>
  <si>
    <t>TF:M07991</t>
  </si>
  <si>
    <t>SEMA3G,PODXL,COL4A3,CDKN1C,CYP24A1,DAG1,FTL1-PS1,CRIM1,VEGFA,TMOD3,CLIC5,GATM,ACTN4,CALD1,SRSF5,PCSK6,NES,LAPTM4A,FUS,COL4A4,PTPRO,ENPEP,NEDD4,CCND1,PLAT,PDPN,H2-Q7,CXCL12,NPR3,H2-D1,NPHS1,NSF,FGFBP1,DPP4,ADM,PROS1,ISOC2A,MAF,RIPOR1,SERPINE2,IGFBP5,ITGAV,NEAT1,GPC3,DPYSL2,SELENOP,HNRNPA1,GNAI2,SYNPO,MGAT5,TNS3,SERINC3,ACTN1,MYLK,HNRNPA0,SLC51A,ACPP,AHNAK,TSPAN2,CADM4,H3F3B,TIMP3,GSN,FAT1,NOX4,LOXL2,MIDN,SSR3,GALNT10,AGRN,DKK2,IQGAP1,PDGFRB,APP,LRRFIP1,ALCAM,ITGA3,CLIC3,ACSL4,EPAS1,CD59A,CSNK1A1,SRRM2,ARHGEF12,TGFBR2,CD34,LSP1,HSPG2,TMEM54,ILDR2,CAVIN1,KDR,ARHGAP24,HTRA1,WT1,EML2,CAP1,YWHAE,EHD3,LAMP1,MSI2,LAMB2,WASL,CLIC4,PLAU,SH3BGRL,SIRPA,ACTR2,TNS2,CLTC,SDCBP,VDAC2,RBM3,PBX1,DUSP3,HNRNPK,MYOF,PTN,RARRES2,C1S1,KIRREL,MYO1D,HNRNPA3,PAM,SLC6A19,RAPGEF3,APLP2,ARPC2,COTL1,PECAM1,RAD21,MARVELD1,APLP1,PTPRB,MACF1,IQGAP2,TJP1,ZFP36L2,SGK1,MYOM2,BMPR2,COMT,CLEC2H,ARHGAP28,RAB1A,LARS2,IFI27,PLPP1,SRGAP1,NPTN,LRPPRC,BTG1,TNFAIP8,GNB1,CTSL,DAP,SEMA5A,RPS27RT</t>
  </si>
  <si>
    <t>Factor: E2F; motif: GGCGSG; match class: 1</t>
  </si>
  <si>
    <t>TF:M00803_1</t>
  </si>
  <si>
    <t>CDKN1C,DAG1,FTL1-PS1,CRIM1,VEGFA,TMOD3,GATM,ACTN4,SRSF5,PCSK6,NES,FUS,PTPRO,NEDD4,H2-Q7,CXCL12,NPR3,H2-D1,NSF,ADM,MAF,RIPOR1,IGFBP5,ITGAV,ANGPTL2,DPYSL2,SELENOP,SERINC3,TCF21,MYLK,SLC51A,CADM4,H3F3B,GSN,NID1,SPTAN1,MIDN,SSR3,GALNT10,DKK2,LRRFIP1,CLIC3,EPAS1,CD59A,CSNK1A1,HNRNPL,ARHGEF12,TGFBR2,TMEM54,CAVIN1,KDR,WT1,EML2,YWHAE,EHD3,MSI2,LAMB2,WASL,CLIC4,PLAU,ACTR2,TNS2,CLTC,SDCBP,VDAC2,RBM3,PBX1,DUSP3,MYOF,MYO1D,HNRNPA3,PAM,SLC6A19,ARPC2,COTL1,RAD21,CD24A,MARVELD1,APLP1,MACF1,IQGAP2,TJP1,ZFP36L2,SGK1,COMT,CLEC2H,TAPBP,PLPP1,SRGAP1,NPTN,TNFAIP8,GNB1,CTSL,SEMA5A,RPS27RT</t>
  </si>
  <si>
    <t>Factor: Sp1; motif: GGNGGGGGNGGGGGMGGGGCNGGG</t>
  </si>
  <si>
    <t>TF:M10375</t>
  </si>
  <si>
    <t>PODXL,CDKN1C,CYP24A1,DAG1,CRIM1,VEGFA,CLIC5,PLOD2,SRSF5,PCSK6,LAPTM4A,FUS,ENPEP,NEDD4,CCND1,PDPN,H2-Q7,NPR3,H2-D1,NPHS1,BCAM,PROS1,MAF,RIPOR1,SERPINE2,IGFBP5,ITGAV,ANGPTL2,GPC3,DPYSL2,SYNPO,MGAT5,TNS3,SERINC3,TCF21,MYLK,HNRNPA0,SLC51A,TSPAN2,CADM4,H3F3B,TIMP3,GSN,FAT1,NID1,SPTAN1,MIDN,SSR3,GALNT10,AGRN,DKK2,IQGAP1,APP,ALCAM,ITGA3,CLIC3,ACSL4,EPAS1,CD59A,HNRNPL,SRRM2,ARHGEF12,TGFBR2,CD34,HSPG2,TMEM54,CAVIN1,ARHGAP24,HTRA1,WT1,EML2,CAP1,EHD3,MSI2,LAMB2,CLIC4,PLAU,SIRPA,ACTR2,TNS2,DDX5,CLTC,SDCBP,RBM3,PBX1,HEG1,DUSP3,HNRNPK,MYOF,PTN,C1S1,MYO1D,HNRNPA3,PAM,RAPGEF3,APLP2,ARPC2,COTL1,PECAM1,CD24A,MARVELD1,APLP1,PTPRB,MACF1,IQGAP2,TJP1,ZFP36L2,SGK1,MYOM2,BMPR2,COMT,CLEC2H,RAB3B,ARHGAP28,RAB1A,TAPBP,IFI27,SRGAP1,NPTN,LRPPRC,BTG1,TNFAIP8,GNB1,CTSL,DAP,RPS27RT</t>
  </si>
  <si>
    <t>Factor: Egr-2; motif: GCGTGGGCGG</t>
  </si>
  <si>
    <t>TF:M05494</t>
  </si>
  <si>
    <t>PODXL,COL4A3,CYP24A1,DAG1,CRIM1,VEGFA,TMOD3,PLOD2,ACTN4,SRSF5,PCSK6,NES,LAPTM4A,FUS,COL4A4,NEDD4,CCND1,PLAT,PDPN,CXCL12,NPR3,H2-D1,PROS1,SERPINE2,IGFBP5,NEAT1,DPYSL2,TNS3,SERINC3,TCF21,LBH,ACTN1,MYLK,SLC51A,TSPAN2,CADM4,H3F3B,FAT1,HNF1B,MIDN,SSR3,GALNT10,AGRN,DKK2,APP,LRRFIP1,PLAC8,CD59A,HNRNPL,SRRM2,CD34,LSP1,TMEM54,ILDR2,CAVIN1,ARHGAP24,HTRA1,WT1,LAMP1,MSI2,CLIC4,PLAU,ACTR2,TNS2,DDX5,CLTC,SDCBP,VDAC2,DUSP3,HNRNPK,RARRES2,PAM,SLC6A19,ARPC2,PECAM1,RAD21,CD24A,MARVELD1,APLP1,PTPRB,IQGAP2,TJP1,ZFP36L2,SGK1,COMT,CLEC2H,IFI27,SRGAP1,LRPPRC,BTG1,TNFAIP8,GNB1,CTSL,DAP,SEMA5A,RPS27RT</t>
  </si>
  <si>
    <t>Factor: LKLF; motif: GGGGTGGKSN</t>
  </si>
  <si>
    <t>TF:M07261</t>
  </si>
  <si>
    <t>COL4A3,CDKN1C,CYP24A1,DAG1,VEGFA,GATM,CXCL13,SRSF5,PCSK6,NES,LAPTM4A,FUS,COL4A4,ENPEP,NEDD4,CCND1,PLAT,PDPN,NPR3,H2-D1,NPHS1,FGFBP1,BCAM,PROS1,ISOC2A,RIPOR1,IGFBP5,ITGAV,GNAI2,SYNPO,MGAT5,TNS3,SERINC3,MYLK,HNRNPA0,SLC51A,ACPP,TSPAN2,CADM4,H3F3B,TIMP3,FAT1,NOX4,HNF1B,LOXL2,SPTAN1,MIDN,SSR3,AGRN,DKK2,IQGAP1,APP,ITGA3,CLIC3,EPAS1,CSNK1A1,ARHGEF12,TGFBR2,CD34,LSP1,TMEM54,CAVIN1,KDR,ARHGAP24,HTRA1,EML2,CAP1,MSI2,LAMB2,WASL,CLIC4,PLAU,SH3BGRL,DDX5,HEG1,DUSP3,MYOF,PTN,KIRREL,MYO1D,SLC6A19,APLP2,ARPC2,COTL1,PECAM1,RAD21,MARVELD1,APLP1,PTPRB,MACF1,IQGAP2,TJP1,ZFP36L2,SGK1,MYOM2,BMPR2,COMT,CLEC2H,SERPINB6B,RAB1A,TAPBP,LARS2,IFI27,CHMP4B,SRGAP1,NPTN,LRPPRC,BTG1,TNFAIP8,CTSL,DAP,SEMA5A,RPS27RT</t>
  </si>
  <si>
    <t>Factor: Pax-4; motif: NNNNNYCACCCB; match class: 1</t>
  </si>
  <si>
    <t>TF:M00378_1</t>
  </si>
  <si>
    <t>SEMA3G,COL4A3,CDKN1C,CYP24A1,DAG1,CRIM1,VEGFA,CLIC5,PLOD2,GATM,ACTN4,CALD1,CXCL13,PCSK6,NES,FUS,COL4A4,PTPRO,NEDD4,CCND1,PLAT,PDPN,H2-Q7,CXCL12,NPR3,H2-D1,NPHS1,FGFBP1,BCAM,DPP4,ADM,PROS1,ISOC2A,MAF,RIPOR1,SERPINE2,IGFBP5,ITGAV,NEAT1,GPC3,SELENOP,HNRNPA1,GNAI2,SYNPO,MGAT5,TNS3,SERINC3,TCF21,LBH,ACTN1,MYLK,HNRNPA0,SLC51A,ACPP,TSPAN2,CADM4,H3F3B,TIMP3,GSN,FAT1,NOX4,NID1,HNF1B,LOXL2,SPTAN1,MIDN,SSR3,AGRN,DKK2,IQGAP1,PDGFRB,APP,LRRFIP1,ALCAM,PLAC8,ITGA3,CLIC3,ACSL4,EPAS1,SLCO2A1,CSNK1A1,HNRNPL,SRRM2,ARHGEF12,TGFBR2,CD34,LSP1,TMEM54,CAVIN1,KDR,ARHGAP24,HTRA1,WT1,EML2,CAP1,EHD3,LAMB2,WASL,CLIC4,PLAU,SH3BGRL,ACTR2,TNS2,DDX5,CLTC,SDCBP,VDAC2,PBX1,HEG1,DUSP3,HNRNPK,MYOF,PTN,C1S1,KIRREL,MYO1D,PAM,SLC6A19,RAPGEF3,APLP2,ARPC2,COTL1,PECAM1,RAD21,CD24A,MARVELD1,APLP1,PTPRB,MACF1,IQGAP2,TJP1,ZFP36L2,SGK1,MYOM2,BMPR2,COMT,CLEC2H,RAB3B,SERPINB6B,ARHGAP28,TAPBP,LARS2,IFI27,CHMP4B,SRGAP1,NPTN,LRPPRC,BTG1,TNFAIP8,CTSL,DAP,SEMA5A,RPS27RT</t>
  </si>
  <si>
    <t>Factor: CPBP; motif: SNCCCNN; match class: 1</t>
  </si>
  <si>
    <t>TF:M01822_1</t>
  </si>
  <si>
    <t>SEMA3G,PODXL,COL4A3,CDKN1C,CYP24A1,DAG1,FTL1-PS1,CRIM1,VEGFA,TMOD3,CLIC5,PLOD2,GATM,ACTN4,CALD1,CXCL13,SRSF5,PCSK6,SLC13A1,NES,LAPTM4A,FUS,COL4A4,PTPRO,ENPEP,NEDD4,CCND1,PLAT,PDPN,H2-Q7,CXCL12,NPR3,H2-D1,NPHS1,NSF,FGFBP1,BCAM,DPP4,ADM,PROS1,ISOC2A,MAF,RIPOR1,SERPINE2,IGFBP5,ITGAV,ANGPTL2,NEAT1,FSTL1,GPC3,DPYSL2,SELENOP,HNRNPA1,GNAI2,SYNPO,MGAT5,TNS3,SERINC3,TCF21,LBH,ACTN1,MYLK,HNRNPA0,SLC51A,ACPP,AHNAK,TSPAN2,CADM4,H3F3B,TIMP3,GSN,FAT1,NOX4,NID1,HNF1B,LOXL2,SPTAN1,MIDN,SSR3,GALNT10,AGRN,DKK2,IQGAP1,PDGFRB,APP,LRRFIP1,ALCAM,PLAC8,ITGA3,CLIC3,ACSL4,EPAS1,CD59A,SLCO2A1,CSNK1A1,HNRNPL,SRRM2,ARHGEF12,TGFBR2,CD34,LSP1,HSPG2,TMEM54,ILDR2,CAVIN1,KDR,ARHGAP24,HTRA1,WT1,EML2,CAP1,YWHAE,EHD3,LAMP1,MSI2,LAMB2,WASL,CLIC4,PLAU,SH3BGRL,SIRPA,ACTR2,TNS2,DDX5,CLTC,SDCBP,VDAC2,RBM3,PBX1,HEG1,DUSP3,HNRNPK,MYOF,PTN,RARRES2,C1S1,KIRREL,MYO1D,HNRNPA3,PAM,SLC6A19,RAPGEF3,APLP2,ARPC2,COTL1,PECAM1,SHROOM3,RAD21,CD24A,MARVELD1,APLP1,PTPRB,MACF1,SPTBN1,IQGAP2,TJP1,ZFP36L2,SGK1,MYOM2,BMPR2,COMT,CLEC2H,RAB3B,SERPINB6B,ARHGAP28,RAB1A,TAPBP,LARS2,IFI27,CHMP4B,PLPP1,SRGAP1,NPTN,LRPPRC,BTG1,TNFAIP8,GNB1,CTSL,DAP,SEMA5A,RPS27RT</t>
  </si>
  <si>
    <t>Factor: ZF5; motif: NRNGNGCGCGCWN</t>
  </si>
  <si>
    <t>TF:M00333</t>
  </si>
  <si>
    <t>PODXL,COL4A3,CDKN1C,CYP24A1,DAG1,FTL1-PS1,CRIM1,VEGFA,TMOD3,CLIC5,PLOD2,GATM,ACTN4,CALD1,SRSF5,PCSK6,NES,LAPTM4A,FUS,COL4A4,NEDD4,CCND1,PLAT,H2-Q7,CXCL12,NPR3,H2-D1,NPHS1,NSF,BCAM,DPP4,ADM,PROS1,ISOC2A,MAF,RIPOR1,SERPINE2,IGFBP5,ITGAV,ANGPTL2,FSTL1,DPYSL2,SELENOP,GNAI2,SYNPO,MGAT5,TNS3,SERINC3,TCF21,LBH,ACTN1,MYLK,HNRNPA0,SLC51A,AHNAK,TSPAN2,CADM4,H3F3B,TIMP3,GSN,FAT1,NOX4,NID1,HNF1B,LOXL2,SPTAN1,MIDN,SSR3,GALNT10,AGRN,DKK2,IQGAP1,PDGFRB,APP,LRRFIP1,ALCAM,CLIC3,ACSL4,EPAS1,CD59A,CSNK1A1,HNRNPL,SRRM2,ARHGEF12,TGFBR2,CD34,LSP1,TMEM54,ILDR2,CAVIN1,KDR,ARHGAP24,HTRA1,WT1,EML2,YWHAE,EHD3,LAMP1,MSI2,LAMB2,WASL,CLIC4,PLAU,SH3BGRL,SIRPA,ACTR2,TNS2,DDX5,CLTC,SDCBP,VDAC2,RBM3,PBX1,DUSP3,MYOF,RARRES2,MYO1D,HNRNPA3,PAM,SLC6A19,RAPGEF3,APLP2,ARPC2,COTL1,PECAM1,SHROOM3,RAD21,CD24A,MARVELD1,APLP1,PTPRB,MACF1,IQGAP2,TJP1,ZFP36L2,SGK1,MYOM2,COMT,CLEC2H,SERPINB6B,RAB1A,TAPBP,IFI27,PLPP1,SRGAP1,NPTN,LRPPRC,BTG1,GNB1,CTSL,DAP,SEMA5A,RPS27RT</t>
  </si>
  <si>
    <t>Factor: BCL6B; motif: NNNNCCGCCCCWNNNN; match class: 1</t>
  </si>
  <si>
    <t>TF:M02844_1</t>
  </si>
  <si>
    <t>PODXL,COL4A3,CDKN1C,CYP24A1,DAG1,CRIM1,PLOD2,NES,FUS,COL4A4,NEDD4,CCND1,PLAT,PDPN,H2-Q7,CXCL12,NPR3,H2-D1,NPHS1,BCAM,PROS1,ISOC2A,RIPOR1,SERPINE2,IGFBP5,ITGAV,ANGPTL2,NEAT1,FSTL1,GPC3,DPYSL2,SELENOP,GNAI2,SYNPO,ACTN1,MYLK,SLC51A,ACPP,TSPAN2,CADM4,H3F3B,TIMP3,NOX4,SPTAN1,SSR3,AGRN,DKK2,IQGAP1,PDGFRB,ALCAM,ACSL4,EPAS1,CSNK1A1,SRRM2,ARHGEF12,TGFBR2,LSP1,HSPG2,TMEM54,CAVIN1,KDR,ARHGAP24,HTRA1,WT1,EML2,EHD3,LAMB2,CLIC4,PLAU,TNS2,DDX5,CLTC,SDCBP,VDAC2,RBM3,DUSP3,HNRNPK,MYO1D,HNRNPA3,APLP2,ARPC2,COTL1,PECAM1,CD24A,MARVELD1,APLP1,PTPRB,MACF1,IQGAP2,TJP1,ZFP36L2,SGK1,MYOM2,COMT,RAB1A,TAPBP,LARS2,IFI27,SRGAP1,NPTN,LRPPRC,TNFAIP8,GNB1,CTSL,DAP,SEMA5A,RPS27RT</t>
  </si>
  <si>
    <t>Factor: BTEB3; motif: BNRNGGGAGGNGT</t>
  </si>
  <si>
    <t>TF:M01865</t>
  </si>
  <si>
    <t>PODXL,COL4A3,CDKN1C,DAG1,CRIM1,VEGFA,TMOD3,CLIC5,PLOD2,ACTN4,CALD1,SRSF5,PCSK6,FUS,COL4A4,PDPN,CXCL12,NPHS1,BCAM,DPP4,ADM,PROS1,ISOC2A,MAF,RIPOR1,IGFBP5,ITGAV,ANGPTL2,GPC3,DPYSL2,SYNPO,SERINC3,TCF21,ACTN1,HNRNPA0,SLC51A,TSPAN2,H3F3B,TIMP3,GSN,FAT1,LOXL2,SPTAN1,SSR3,DKK2,IQGAP1,LRRFIP1,ALCAM,PLAC8,ITGA3,CLIC3,ACSL4,CD59A,CSNK1A1,HNRNPL,SRRM2,ARHGEF12,TGFBR2,LSP1,HSPG2,TMEM54,ILDR2,CAVIN1,KDR,ARHGAP24,EML2,YWHAE,EHD3,LAMP1,LAMB2,WASL,CLIC4,ACTR2,DDX5,CLTC,SDCBP,VDAC2,HEG1,MYOF,RARRES2,C1S1,MYO1D,HNRNPA3,PAM,PECAM1,SHROOM3,RAD21,MARVELD1,APLP1,PTPRB,MACF1,IQGAP2,TJP1,SGK1,BMPR2,COMT,SERPINB6B,ARHGAP28,RAB1A,TAPBP,LARS2,CHMP4B,PLPP1,SRGAP1,NPTN,LRPPRC,BTG1,TNFAIP8,SEMA5A,RPS27RT</t>
  </si>
  <si>
    <t>Factor: Sp1; motif: GGNGGGGGNGGGGGMGGGGCNGGG; match class: 1</t>
  </si>
  <si>
    <t>TF:M10375_1</t>
  </si>
  <si>
    <t>PODXL,CDKN1C,CYP24A1,DAG1,CRIM1,VEGFA,CLIC5,PLOD2,SRSF5,FUS,NEDD4,CCND1,H2-Q7,NPR3,NPHS1,PROS1,MAF,RIPOR1,SERPINE2,IGFBP5,ITGAV,ANGPTL2,GPC3,DPYSL2,SYNPO,MGAT5,TNS3,SERINC3,MYLK,SLC51A,TSPAN2,CADM4,H3F3B,TIMP3,SPTAN1,MIDN,SSR3,AGRN,DKK2,IQGAP1,APP,ITGA3,CLIC3,EPAS1,CD59A,SRRM2,ARHGEF12,TGFBR2,HSPG2,TMEM54,CAVIN1,EML2,CAP1,EHD3,MSI2,LAMB2,CLIC4,PLAU,ACTR2,SDCBP,RBM3,PBX1,HEG1,DUSP3,C1S1,MYO1D,HNRNPA3,PAM,APLP2,ARPC2,COTL1,PECAM1,CD24A,MARVELD1,APLP1,PTPRB,IQGAP2,TJP1,ZFP36L2,SGK1,MYOM2,BMPR2,COMT,CLEC2H,RAB3B,ARHGAP28,RAB1A,TAPBP,IFI27,LRPPRC,BTG1,TNFAIP8,GNB1,CTSL,DAP,RPS27RT</t>
  </si>
  <si>
    <t>Factor: ZBP89; motif: CCCCKCCCCCNN</t>
  </si>
  <si>
    <t>TF:M07397</t>
  </si>
  <si>
    <t>PODXL,CDKN1C,CYP24A1,DAG1,CRIM1,VEGFA,CLIC5,PLOD2,ACTN4,LAPTM4A,FUS,PTPRO,ENPEP,NEDD4,CCND1,H2-Q7,NPR3,BCAM,PROS1,ISOC2A,RIPOR1,SERPINE2,IGFBP5,ITGAV,ANGPTL2,GPC3,HNRNPA1,GNAI2,MGAT5,TNS3,SERINC3,TCF21,MYLK,SLC51A,TSPAN2,H3F3B,GSN,FAT1,LOXL2,SPTAN1,SSR3,DKK2,IQGAP1,ALCAM,ITGA3,CLIC3,CD59A,HNRNPL,SRRM2,ARHGEF12,TGFBR2,HSPG2,TMEM54,ILDR2,CAVIN1,ARHGAP24,HTRA1,CAP1,EHD3,MSI2,LAMB2,PLAU,SIRPA,ACTR2,CLTC,SDCBP,RBM3,PBX1,HEG1,DUSP3,MYOF,C1S1,HNRNPA3,PAM,APLP2,ARPC2,PECAM1,CD24A,MARVELD1,PTPRB,IQGAP2,TJP1,ZFP36L2,SGK1,MYOM2,COMT,CLEC2H,RAB3B,SERPINB6B,ARHGAP28,RAB1A,TAPBP,IFI27,CHMP4B,SRGAP1,NPTN,BTG1,TNFAIP8,CTSL,DAP,RPS27RT</t>
  </si>
  <si>
    <t>Factor: RNF96; motif: BCCCGCRGCC</t>
  </si>
  <si>
    <t>TF:M01199</t>
  </si>
  <si>
    <t>PODXL,CDKN1C,CYP24A1,DAG1,CRIM1,VEGFA,TMOD3,CLIC5,PLOD2,PCSK6,FUS,PTPRO,NEDD4,CCND1,CXCL12,PROS1,MAF,RIPOR1,SERPINE2,ANGPTL2,FSTL1,GPC3,DPYSL2,TCF21,ACTN1,SLC51A,CADM4,H3F3B,TIMP3,GSN,NOX4,LOXL2,MIDN,GALNT10,AGRN,IQGAP1,LRRFIP1,CLIC3,EPAS1,SRRM2,ARHGEF12,TGFBR2,CD34,TMEM54,ILDR2,CAVIN1,KDR,ARHGAP24,HTRA1,WT1,EML2,LAMP1,LAMB2,CLIC4,PLAU,CLTC,SDCBP,VDAC2,RBM3,PBX1,HEG1,DUSP3,HNRNPK,HNRNPA3,PAM,SLC6A19,ARPC2,COTL1,CD24A,MARVELD1,APLP1,PTPRB,MACF1,IQGAP2,ZFP36L2,SGK1,COMT,CLEC2H,IFI27,PLPP1,SRGAP1,NPTN,LRPPRC,BTG1,TNFAIP8,CTSL</t>
  </si>
  <si>
    <t>Factor: E2F-1; motif: NNNSSCGCSAANN; match class: 1</t>
  </si>
  <si>
    <t>TF:M07250_1</t>
  </si>
  <si>
    <t>PODXL,CDKN1C,DAG1,FTL1-PS1,VEGFA,CLIC5,ACTN4,PCSK6,LAPTM4A,FUS,NEDD4,CXCL12,NPR3,NSF,RIPOR1,SERPINE2,ANGPTL2,FSTL1,SELENOP,SERINC3,MYLK,CADM4,H3F3B,TIMP3,GSN,NID1,SPTAN1,DKK2,PDGFRB,ALCAM,CLIC3,EPAS1,SRRM2,CD34,TMEM54,CAVIN1,WT1,YWHAE,LAMB2,CLIC4,PLAU,ACTR2,CLTC,SDCBP,RBM3,PBX1,MYOF,HNRNPA3,PAM,ARPC2,COTL1,RAD21,MARVELD1,APLP1,MACF1,TJP1,ZFP36L2,SGK1,COMT,LARS2,NPTN,LRPPRC,BTG1,CTSL</t>
  </si>
  <si>
    <t>Factor: Kaiso; motif: SARNYCTCGCGAGAN; match class: 1</t>
  </si>
  <si>
    <t>TF:M10276_1</t>
  </si>
  <si>
    <t>PODXL,COL4A3,CDKN1C,DAG1,FTL1-PS1,CRIM1,VEGFA,TMOD3,CLIC5,PLOD2,GATM,SRSF5,PCSK6,NES,LAPTM4A,FUS,COL4A4,NEDD4,PLAT,H2-Q7,CXCL12,NPR3,H2-D1,NSF,BCAM,MAF,RIPOR1,SERPINE2,ITGAV,ANGPTL2,DPYSL2,SELENOP,HNRNPA1,TNS3,SERINC3,TCF21,LBH,ACTN1,MYLK,SLC51A,AHNAK,TSPAN2,CADM4,H3F3B,GSN,FAT1,NID1,SPTAN1,MIDN,SSR3,GALNT10,AGRN,DKK2,IQGAP1,APP,LRRFIP1,ALCAM,CLIC3,EPAS1,CD59A,HNRNPL,SRRM2,ARHGEF12,TGFBR2,CD34,LSP1,TMEM54,CAVIN1,KDR,ARHGAP24,HTRA1,EML2,YWHAE,EHD3,MSI2,LAMB2,CLIC4,PLAU,SIRPA,ACTR2,TNS2,CLTC,SDCBP,RBM3,PBX1,DUSP3,HNRNPK,MYOF,RARRES2,MYO1D,HNRNPA3,PAM,SLC6A19,APLP2,ARPC2,COTL1,PECAM1,CD24A,MARVELD1,APLP1,PTPRB,MACF1,IQGAP2,TJP1,ZFP36L2,SGK1,MYOM2,COMT,PLPP1,NPTN,LRPPRC,BTG1,TNFAIP8,GNB1,CTSL,DAP,SEMA5A,RPS27RT</t>
  </si>
  <si>
    <t>Factor: AP2; motif: GCCYGSGGSN</t>
  </si>
  <si>
    <t>TF:M08867</t>
  </si>
  <si>
    <t>PODXL,CDKN1C,CYP24A1,DAG1,CRIM1,VEGFA,TMOD3,CLIC5,PLOD2,GATM,ACTN4,SRSF5,PCSK6,NES,FUS,NEDD4,H2-Q7,NPR3,H2-D1,BCAM,PROS1,MAF,IGFBP5,ANGPTL2,NEAT1,GPC3,DPYSL2,TNS3,MYLK,SLC51A,CADM4,H3F3B,TIMP3,NID1,LOXL2,MIDN,SSR3,GALNT10,AGRN,DKK2,IQGAP1,LRRFIP1,CLIC3,EPAS1,CD59A,SLCO2A1,CSNK1A1,HNRNPL,SRRM2,TGFBR2,CD34,HSPG2,CAVIN1,ARHGAP24,WT1,YWHAE,LAMP1,MSI2,LAMB2,ACTR2,TNS2,DDX5,RBM3,DUSP3,MYOF,MYO1D,HNRNPA3,PAM,SLC6A19,RAPGEF3,APLP2,COTL1,RAD21,CD24A,MARVELD1,APLP1,PTPRB,MACF1,IQGAP2,TJP1,ZFP36L2,COMT,ARHGAP28,TAPBP,IFI27,PLPP1,SRGAP1,NPTN,LRPPRC,TNFAIP8,GNB1,CTSL,SEMA5A,RPS27RT</t>
  </si>
  <si>
    <t>Factor: BCL6B; motif: NNNNCCGCCCCWNNNN</t>
  </si>
  <si>
    <t>TF:M02844</t>
  </si>
  <si>
    <t>PODXL,COL4A3,CDKN1C,CYP24A1,DAG1,CRIM1,TMOD3,CLIC5,PLOD2,GATM,ACTN4,SRSF5,PCSK6,NES,LAPTM4A,FUS,COL4A4,ENPEP,NEDD4,CCND1,PLAT,PDPN,H2-Q7,CXCL12,NPR3,H2-D1,NPHS1,BCAM,ADM,PROS1,ISOC2A,RIPOR1,SERPINE2,IGFBP5,ITGAV,ANGPTL2,NEAT1,FSTL1,GPC3,DPYSL2,SELENOP,GNAI2,SYNPO,MGAT5,TNS3,TCF21,ACTN1,MYLK,HNRNPA0,SLC51A,ACPP,AHNAK,TSPAN2,CADM4,H3F3B,TIMP3,GSN,FAT1,NOX4,HNF1B,LOXL2,SPTAN1,MIDN,SSR3,GALNT10,AGRN,DKK2,IQGAP1,PDGFRB,APP,LRRFIP1,ALCAM,CLIC3,ACSL4,EPAS1,CD59A,CSNK1A1,HNRNPL,SRRM2,ARHGEF12,TGFBR2,LSP1,HSPG2,TMEM54,CAVIN1,KDR,ARHGAP24,HTRA1,WT1,EML2,CAP1,EHD3,LAMB2,CLIC4,PLAU,SH3BGRL,ACTR2,TNS2,DDX5,CLTC,SDCBP,VDAC2,RBM3,HEG1,DUSP3,HNRNPK,RARRES2,KIRREL,MYO1D,HNRNPA3,SLC6A19,APLP2,ARPC2,COTL1,PECAM1,SHROOM3,RAD21,CD24A,MARVELD1,APLP1,PTPRB,MACF1,IQGAP2,TJP1,ZFP36L2,SGK1,MYOM2,BMPR2,COMT,SERPINB6B,ARHGAP28,RAB1A,TAPBP,LARS2,IFI27,CHMP4B,PLPP1,SRGAP1,NPTN,LRPPRC,TNFAIP8,GNB1,CTSL,DAP,SEMA5A,RPS27RT</t>
  </si>
  <si>
    <t>Factor: AP-2; motif: GSCCSCRGGCNRNRNN</t>
  </si>
  <si>
    <t>TF:M00800</t>
  </si>
  <si>
    <t>SEMA3G,PODXL,CDKN1C,DAG1,CRIM1,VEGFA,TMOD3,GATM,CALD1,PCSK6,NES,FUS,NPR3,H2-D1,MAF,IGFBP5,ANGPTL2,NEAT1,FSTL1,DPYSL2,SELENOP,GNAI2,SERINC3,LBH,ACTN1,MYLK,SLC51A,CADM4,H3F3B,TIMP3,FAT1,NID1,MIDN,SSR3,DKK2,IQGAP1,LRRFIP1,ALCAM,CLIC3,ACSL4,CSNK1A1,SRRM2,ARHGEF12,TGFBR2,CD34,HSPG2,TMEM54,ILDR2,CAVIN1,WT1,EML2,EHD3,MSI2,LAMB2,CLIC4,PLAU,ACTR2,TNS2,DDX5,CLTC,RBM3,HEG1,DUSP3,MYO1D,PAM,SLC6A19,APLP2,ARPC2,COTL1,SHROOM3,RAD21,CD24A,APLP1,PTPRB,IQGAP2,TJP1,ZFP36L2,SGK1,COMT,CLEC2H,ARHGAP28,TAPBP,IFI27,SRGAP1,NPTN,GNB1,CTSL,SEMA5A,RPS27RT</t>
  </si>
  <si>
    <t>Factor: Pax-5; motif: RRMSWGANWYCTNRAGCGKRACSRYNSM; match class: 1</t>
  </si>
  <si>
    <t>TF:M00144_1</t>
  </si>
  <si>
    <t>PODXL,CDKN1C,DAG1,FTL1-PS1,VEGFA,SRSF5,PCSK6,NES,FUS,NEDD4,CXCL12,NPR3,ADM,RIPOR1,ANGPTL2,NEAT1,DPYSL2,SELENOP,GNAI2,TNS3,TCF21,LBH,SLC51A,TSPAN2,CADM4,FAT1,NOX4,HNF1B,MIDN,SSR3,DKK2,PDGFRB,LRRFIP1,ALCAM,PLAC8,ACSL4,CD59A,SLCO2A1,HNRNPL,SRRM2,ARHGEF12,CD34,ILDR2,KDR,ARHGAP24,EML2,YWHAE,EHD3,PLAU,ACTR2,TNS2,SDCBP,RBM3,DUSP3,HNRNPK,MYOF,RARRES2,MYO1D,HNRNPA3,SLC6A19,APLP2,ARPC2,COTL1,PECAM1,CD24A,PTPRB,TJP1,ZFP36L2,MYOM2,BMPR2,COMT,CLEC2H,LARS2,TNFAIP8,CTSL,DAP,SEMA5A</t>
  </si>
  <si>
    <t>Factor: WT1; motif: NNGGGNGGGSGN</t>
  </si>
  <si>
    <t>TF:M07436</t>
  </si>
  <si>
    <t>PODXL,COL4A3,CDKN1C,CYP24A1,CRIM1,VEGFA,CLIC5,PLOD2,GATM,ACTN4,CXCL13,SRSF5,FUS,COL4A4,PTPRO,ENPEP,NEDD4,CCND1,H2-Q7,NPR3,PROS1,RIPOR1,SERPINE2,IGFBP5,ANGPTL2,GPC3,GNAI2,MGAT5,TNS3,SERINC3,TCF21,MYLK,SLC51A,TSPAN2,H3F3B,TIMP3,FAT1,LOXL2,SPTAN1,SSR3,DKK2,IQGAP1,ALCAM,ITGA3,CLIC3,ACSL4,EPAS1,CD59A,HNRNPL,SRRM2,ARHGEF12,TGFBR2,LSP1,HSPG2,TMEM54,CAVIN1,ARHGAP24,HTRA1,EHD3,MSI2,LAMB2,SIRPA,ACTR2,CLTC,SDCBP,RBM3,PBX1,HEG1,DUSP3,MYOF,C1S1,PAM,ARPC2,COTL1,CD24A,MARVELD1,PTPRB,IQGAP2,TJP1,ZFP36L2,MYOM2,COMT,CLEC2H,RAB3B,SERPINB6B,ARHGAP28,RAB1A,TAPBP,LARS2,IFI27,SRGAP1,NPTN,LRPPRC,BTG1,TNFAIP8,CTSL,DAP</t>
  </si>
  <si>
    <t>Factor: Kaiso; motif: SARNYCTCGCGAGAN</t>
  </si>
  <si>
    <t>TF:M10276</t>
  </si>
  <si>
    <t>SEMA3G,PODXL,COL4A3,CDKN1C,CYP24A1,DAG1,FTL1-PS1,CRIM1,VEGFA,TMOD3,CLIC5,PLOD2,GATM,ACTN4,SRSF5,PCSK6,NES,LAPTM4A,FUS,COL4A4,NEDD4,CCND1,PLAT,H2-Q7,CXCL12,NPR3,H2-D1,NSF,BCAM,ADM,PROS1,ISOC2A,MAF,RIPOR1,SERPINE2,ITGAV,ANGPTL2,DPYSL2,SELENOP,HNRNPA1,SYNPO,TNS3,SERINC3,TCF21,LBH,ACTN1,MYLK,HNRNPA0,SLC51A,AHNAK,TSPAN2,CADM4,H3F3B,TIMP3,GSN,FAT1,NOX4,NID1,HNF1B,SPTAN1,MIDN,SSR3,GALNT10,AGRN,DKK2,IQGAP1,PDGFRB,APP,LRRFIP1,ALCAM,CLIC3,ACSL4,EPAS1,CD59A,SLCO2A1,CSNK1A1,HNRNPL,SRRM2,ARHGEF12,TGFBR2,CD34,LSP1,TMEM54,CAVIN1,KDR,ARHGAP24,HTRA1,EML2,CAP1,YWHAE,EHD3,MSI2,LAMB2,CLIC4,PLAU,SIRPA,ACTR2,TNS2,CLTC,SDCBP,RBM3,PBX1,HEG1,DUSP3,HNRNPK,MYOF,PTN,RARRES2,C1S1,KIRREL,MYO1D,HNRNPA3,PAM,SLC6A19,APLP2,ARPC2,COTL1,PECAM1,CD24A,MARVELD1,APLP1,PTPRB,MACF1,SPTBN1,IQGAP2,TJP1,ZFP36L2,SGK1,MYOM2,COMT,CLEC2H,TAPBP,LARS2,PLPP1,SRGAP1,NPTN,LRPPRC,BTG1,TNFAIP8,GNB1,CTSL,DAP,SEMA5A,RPS27RT</t>
  </si>
  <si>
    <t>Factor: Egr-2; motif: NTGCGTRGGCGK; match class: 1</t>
  </si>
  <si>
    <t>TF:M00246_1</t>
  </si>
  <si>
    <t>VEGFA,TMOD3,PLOD2,ACTN4,NES,PLAT,CXCL12,BCAM,TNS3,SERINC3,SLC51A,H3F3B,DKK2,LRRFIP1,SRRM2,ILDR2,EML2,MSI2,PLAU,CLTC,SDCBP,MARVELD1,IQGAP2,SGK1,COMT,RAB1A,CTSL,SEMA5A</t>
  </si>
  <si>
    <t>Factor: EGR-1; motif: TGCGTGGGCGK; match class: 1</t>
  </si>
  <si>
    <t>TF:M01972_1</t>
  </si>
  <si>
    <t>DAG1,VEGFA,ACTN4,PLAT,CXCL12,TNS3,SERINC3,TCF21,SLC51A,H3F3B,DKK2,CD34,PLAU,CLTC,SDCBP,DUSP3,APLP1,IQGAP2,COMT,CLEC2H,RAB1A,LRPPRC,RPS27RT</t>
  </si>
  <si>
    <t>Factor: CTCF; motif: NAGGGGGCGCNNKNNNN; match class: 1</t>
  </si>
  <si>
    <t>TF:M08995_1</t>
  </si>
  <si>
    <t>PODXL,CDKN1C,CYP24A1,DAG1,CRIM1,VEGFA,CLIC5,PLOD2,GATM,ACTN4,CXCL13,PCSK6,NES,FUS,NEDD4,CCND1,PDPN,H2-Q7,NPHS1,ISOC2A,MAF,RIPOR1,SERPINE2,IGFBP5,ANGPTL2,DPYSL2,SELENOP,HNRNPA1,GNAI2,SYNPO,TNS3,TCF21,MYLK,SLC51A,H3F3B,TIMP3,GSN,FAT1,NID1,LOXL2,SPTAN1,MIDN,SSR3,AGRN,DKK2,IQGAP1,PDGFRB,APP,LRRFIP1,ALCAM,PLAC8,CLIC3,CD59A,CSNK1A1,SRRM2,ARHGEF12,TGFBR2,HSPG2,TMEM54,CAVIN1,ARHGAP24,EML2,EHD3,LAMP1,MSI2,LAMB2,CLIC4,PLAU,ACTR2,TNS2,CLTC,SDCBP,VDAC2,RBM3,HEG1,DUSP3,HNRNPK,MYOF,PTN,RARRES2,C1S1,MYO1D,HNRNPA3,PAM,RAPGEF3,APLP2,ARPC2,COTL1,PECAM1,RAD21,CD24A,MARVELD1,APLP1,PTPRB,MACF1,IQGAP2,TJP1,ZFP36L2,SGK1,BMPR2,COMT,ARHGAP28,RAB1A,TAPBP,LARS2,NPTN,LRPPRC,TNFAIP8,CTSL,DAP,RPS27RT</t>
  </si>
  <si>
    <t>Factor: Sp1; motif: CCCCGCCCCN</t>
  </si>
  <si>
    <t>TF:M00933</t>
  </si>
  <si>
    <t>PODXL,CDKN1C,DAG1,CRIM1,VEGFA,CLIC5,PLOD2,ACTN4,LAPTM4A,FUS,ENPEP,CCND1,PLAT,H2-Q7,CXCL12,NPR3,BCAM,PROS1,ISOC2A,RIPOR1,SERPINE2,IGFBP5,ITGAV,ANGPTL2,GPC3,DPYSL2,SELENOP,HNRNPA1,GNAI2,MGAT5,TNS3,SERINC3,TCF21,ACTN1,MYLK,SLC51A,TSPAN2,CADM4,H3F3B,GSN,FAT1,LOXL2,SPTAN1,MIDN,SSR3,DKK2,IQGAP1,PDGFRB,ALCAM,PLAC8,ITGA3,CLIC3,CD59A,HNRNPL,SRRM2,ARHGEF12,TGFBR2,HSPG2,TMEM54,ILDR2,CAVIN1,KDR,ARHGAP24,HTRA1,CAP1,EHD3,LAMB2,CLIC4,PLAU,ACTR2,TNS2,CLTC,SDCBP,RBM3,HEG1,DUSP3,HNRNPK,MYOF,C1S1,HNRNPA3,PAM,APLP2,ARPC2,PECAM1,CD24A,MARVELD1,PTPRB,IQGAP2,TJP1,ZFP36L2,SGK1,MYOM2,COMT,SERPINB6B,RAB1A,TAPBP,IFI27,SRGAP1,NPTN,LRPPRC,BTG1,TNFAIP8,GNB1,CTSL,DAP,RPS27RT</t>
  </si>
  <si>
    <t>Factor: Egr-3; motif: NTGCGTGGGCGK; match class: 1</t>
  </si>
  <si>
    <t>TF:M00245_1</t>
  </si>
  <si>
    <t>PODXL,CYP24A1,VEGFA,PLOD2,ACTN4,NES,PLAT,CXCL12,H2-D1,BCAM,ANGPTL2,TNS3,SERINC3,SLC51A,H3F3B,TIMP3,DKK2,CSNK1A1,ARHGEF12,CD34,ILDR2,PLAU,CLTC,SDCBP,DUSP3,MARVELD1,SGK1,COMT,CLEC2H,RAB1A,LRPPRC,CTSL,SEMA5A,RPS27RT</t>
  </si>
  <si>
    <t>Factor: MOVO-B; motif: GNGGGGG</t>
  </si>
  <si>
    <t>TF:M01104</t>
  </si>
  <si>
    <t>PODXL,CDKN1C,CYP24A1,DAG1,FTL1-PS1,CRIM1,VEGFA,CLIC5,PCSK6,NES,FUS,NEDD4,CCND1,PDPN,NPR3,BCAM,DPP4,PROS1,MAF,SERPINE2,ITGAV,FSTL1,GPC3,DPYSL2,SELENOP,HNRNPA1,MGAT5,TNS3,SERINC3,TCF21,MYLK,SLC51A,TSPAN2,CADM4,TIMP3,FAT1,HNF1B,SPTAN1,MIDN,SSR3,GALNT10,AGRN,DKK2,IQGAP1,LRRFIP1,ALCAM,PLAC8,ITGA3,EPAS1,CD59A,CSNK1A1,HNRNPL,SRRM2,ARHGEF12,TGFBR2,CD34,HSPG2,TMEM54,CAVIN1,ARHGAP24,HTRA1,EML2,CAP1,EHD3,LAMB2,CLIC4,PLAU,ACTR2,CLTC,SDCBP,VDAC2,PBX1,HEG1,DUSP3,MYOF,MYO1D,HNRNPA3,PAM,ARPC2,PECAM1,MARVELD1,APLP1,PTPRB,IQGAP2,ZFP36L2,SGK1,MYOM2,COMT,IFI27,NPTN,LRPPRC,TNFAIP8,CTSL,DAP,RPS27RT</t>
  </si>
  <si>
    <t>Factor: BTEB3; motif: BNRNGGGAGGNGT; match class: 1</t>
  </si>
  <si>
    <t>TF:M01865_1</t>
  </si>
  <si>
    <t>CDKN1C,DAG1,CRIM1,TMOD3,FUS,ISOC2A,MAF,RIPOR1,IGFBP5,ANGPTL2,DPYSL2,SYNPO,ACTN1,SLC51A,TSPAN2,H3F3B,SSR3,DKK2,LRRFIP1,CSNK1A1,SRRM2,ARHGEF12,HSPG2,CAVIN1,EML2,YWHAE,EHD3,LAMB2,ACTR2,DDX5,CLTC,HEG1,MYOF,C1S1,MYO1D,HNRNPA3,PAM,PECAM1,SHROOM3,MARVELD1,PTPRB,MACF1,IQGAP2,TJP1,SGK1,ARHGAP28,LARS2,SRGAP1,NPTN,LRPPRC,TNFAIP8</t>
  </si>
  <si>
    <t>Factor: Pax-5; motif: RRMSWGANWYCTNRAGCGKRACSRYNSM</t>
  </si>
  <si>
    <t>TF:M00144</t>
  </si>
  <si>
    <t>PODXL,COL4A3,CDKN1C,DAG1,FTL1-PS1,CRIM1,VEGFA,TMOD3,ACTN4,SRSF5,PCSK6,NES,LAPTM4A,FUS,COL4A4,PTPRO,ENPEP,NEDD4,CCND1,CXCL12,NPR3,H2-D1,NSF,FGFBP1,DPP4,ADM,ISOC2A,MAF,RIPOR1,SERPINE2,IGFBP5,ITGAV,ANGPTL2,NEAT1,FSTL1,DPYSL2,SELENOP,GNAI2,TNS3,TCF21,LBH,MYLK,SLC51A,TSPAN2,CADM4,H3F3B,TIMP3,FAT1,NOX4,NID1,HNF1B,LOXL2,MIDN,SSR3,AGRN,DKK2,IQGAP1,PDGFRB,APP,LRRFIP1,ALCAM,PLAC8,ACSL4,CD59A,SLCO2A1,CSNK1A1,HNRNPL,SRRM2,ARHGEF12,CD34,LSP1,TMEM54,ILDR2,CAVIN1,KDR,ARHGAP24,HTRA1,WT1,EML2,CAP1,YWHAE,EHD3,LAMB2,CLIC4,PLAU,SH3BGRL,SIRPA,ACTR2,TNS2,CLTC,SDCBP,VDAC2,RBM3,HEG1,DUSP3,HNRNPK,MYOF,RARRES2,MYO1D,HNRNPA3,PAM,SLC6A19,RAPGEF3,APLP2,ARPC2,COTL1,PECAM1,RAD21,CD24A,MARVELD1,PTPRB,MACF1,SPTBN1,TJP1,ZFP36L2,MYOM2,BMPR2,COMT,CLEC2H,RAB3B,RAB1A,TAPBP,LARS2,NPTN,LRPPRC,BTG1,TNFAIP8,GNB1,CTSL,DAP,SEMA5A,RPS27RT</t>
  </si>
  <si>
    <t>Factor: Pax-4; motif: NNNNNYCACCCB</t>
  </si>
  <si>
    <t>TF:M00378</t>
  </si>
  <si>
    <t>SEMA3G,PODXL,COL4A3,CDKN1C,CYP24A1,DAG1,FTL1-PS1,CRIM1,VEGFA,TMOD3,CLIC5,PLOD2,GATM,ACTN4,CALD1,CXCL13,SRSF5,PCSK6,NES,LAPTM4A,FUS,COL4A4,PTPRO,ENPEP,NEDD4,CCND1,PLAT,PDPN,H2-Q7,CXCL12,NPR3,H2-D1,NPHS1,NSF,FGFBP1,BCAM,DPP4,ADM,PROS1,ISOC2A,MAF,RIPOR1,SERPINE2,IGFBP5,ITGAV,ANGPTL2,NEAT1,FSTL1,GPC3,DPYSL2,SELENOP,HNRNPA1,GNAI2,SYNPO,MGAT5,TNS3,SERINC3,TCF21,LBH,ACTN1,MYLK,HNRNPA0,SLC51A,ACPP,AHNAK,TSPAN2,CADM4,H3F3B,TIMP3,GSN,FAT1,NOX4,NID1,HNF1B,LOXL2,SPTAN1,MIDN,SSR3,AGRN,DKK2,IQGAP1,PDGFRB,APP,LRRFIP1,ALCAM,PLAC8,ITGA3,CLIC3,ACSL4,EPAS1,SLCO2A1,CSNK1A1,HNRNPL,SRRM2,ARHGEF12,TGFBR2,CD34,LSP1,HSPG2,TMEM54,ILDR2,CAVIN1,KDR,ARHGAP24,HTRA1,WT1,EML2,CAP1,YWHAE,EHD3,LAMP1,MSI2,LAMB2,WASL,CLIC4,PLAU,SH3BGRL,SIRPA,ACTR2,TNS2,DDX5,CLTC,SDCBP,VDAC2,RBM3,PBX1,HEG1,DUSP3,HNRNPK,MYOF,PTN,RARRES2,C1S1,KIRREL,MYO1D,PAM,SLC6A19,RAPGEF3,APLP2,ARPC2,COTL1,PECAM1,SHROOM3,RAD21,CD24A,MARVELD1,APLP1,PTPRB,MACF1,IQGAP2,TJP1,ZFP36L2,SGK1,MYOM2,BMPR2,COMT,CLEC2H,RAB3B,SERPINB6B,ARHGAP28,RAB1A,TAPBP,LARS2,IFI27,CHMP4B,PLPP1,SRGAP1,NPTN,LRPPRC,BTG1,TNFAIP8,GNB1,CTSL,DAP,SEMA5A,RPS27RT</t>
  </si>
  <si>
    <t>Factor: BEN; motif: CAGCGRNV</t>
  </si>
  <si>
    <t>TF:M01240</t>
  </si>
  <si>
    <t>PODXL,CDKN1C,CYP24A1,DAG1,FTL1-PS1,CRIM1,VEGFA,TMOD3,CLIC5,PLOD2,GATM,ACTN4,CALD1,SRSF5,PCSK6,NES,LAPTM4A,FUS,PTPRO,NEDD4,CCND1,PLAT,H2-Q7,CXCL12,NPR3,H2-D1,NSF,FGFBP1,BCAM,DPP4,ADM,PROS1,ISOC2A,MAF,RIPOR1,SERPINE2,IGFBP5,ITGAV,ANGPTL2,NEAT1,FSTL1,GPC3,DPYSL2,SELENOP,HNRNPA1,GNAI2,SYNPO,MGAT5,TNS3,SERINC3,TCF21,LBH,ACTN1,MYLK,SLC51A,AHNAK,TSPAN2,CADM4,H3F3B,TIMP3,GSN,FAT1,NOX4,HNF1B,LOXL2,SPTAN1,MIDN,SSR3,GALNT10,AGRN,DKK2,IQGAP1,PDGFRB,APP,LRRFIP1,ALCAM,PLAC8,CLIC3,ACSL4,EPAS1,CD59A,SLCO2A1,CSNK1A1,HNRNPL,SRRM2,ARHGEF12,TGFBR2,CD34,TMEM54,ILDR2,CAVIN1,KDR,ARHGAP24,HTRA1,WT1,EML2,YWHAE,EHD3,LAMP1,MSI2,LAMB2,WASL,CLIC4,PLAU,SH3BGRL,SIRPA,ACTR2,DDX5,CLTC,SDCBP,VDAC2,RBM3,PBX1,HEG1,DUSP3,HNRNPK,MYOF,PTN,RARRES2,C1S1,KIRREL,MYO1D,HNRNPA3,PAM,SLC6A19,RAPGEF3,APLP2,ARPC2,COTL1,PECAM1,SHROOM3,RAD21,CD24A,MARVELD1,APLP1,PTPRB,MACF1,SPTBN1,IQGAP2,TJP1,ZFP36L2,SGK1,MYOM2,BMPR2,COMT,CLEC2H,ARHGAP28,RAB1A,TAPBP,LARS2,PLPP1,SRGAP1,NPTN,LRPPRC,BTG1,TNFAIP8,GNB1,CTSL,DAP,SEMA5A,RPS27RT</t>
  </si>
  <si>
    <t>Factor: WT1; motif: NNGGGNGGGSGN; match class: 1</t>
  </si>
  <si>
    <t>TF:M07436_1</t>
  </si>
  <si>
    <t>PODXL,CDKN1C,CYP24A1,CRIM1,CLIC5,SRSF5,PTPRO,NEDD4,CCND1,NPR3,GPC3,GNAI2,MGAT5,TNS3,MYLK,TSPAN2,H3F3B,LOXL2,SSR3,DKK2,IQGAP1,ITGA3,CLIC3,CD59A,HNRNPL,SRRM2,ARHGEF12,HSPG2,TMEM54,CAVIN1,ARHGAP24,HTRA1,EHD3,MSI2,LAMB2,SIRPA,ACTR2,CLTC,RBM3,PBX1,HEG1,DUSP3,MYOF,C1S1,ARPC2,CD24A,MARVELD1,PTPRB,IQGAP2,TJP1,MYOM2,COMT,RAB3B,SERPINB6B,ARHGAP28,RAB1A,TAPBP,IFI27,NPTN,TNFAIP8</t>
  </si>
  <si>
    <t>Factor: LKLF; motif: CNCCACCCS</t>
  </si>
  <si>
    <t>TF:M08819</t>
  </si>
  <si>
    <t>CDKN1C,DAG1,GATM,CXCL13,SRSF5,PCSK6,NES,LAPTM4A,FUS,ENPEP,NEDD4,CCND1,PLAT,NPR3,H2-D1,PROS1,RIPOR1,IGFBP5,ITGAV,SYNPO,MGAT5,SERINC3,HNRNPA0,TSPAN2,H3F3B,TIMP3,FAT1,HNF1B,LOXL2,SPTAN1,SSR3,AGRN,IQGAP1,APP,ITGA3,CLIC3,EPAS1,CSNK1A1,ARHGEF12,TGFBR2,CD34,LSP1,TMEM54,CAVIN1,KDR,ARHGAP24,MSI2,LAMB2,WASL,PLAU,SH3BGRL,DDX5,HEG1,DUSP3,MYOF,KIRREL,MYO1D,APLP2,ARPC2,COTL1,RAD21,MARVELD1,PTPRB,IQGAP2,TJP1,ZFP36L2,SGK1,BMPR2,CLEC2H,SERPINB6B,RAB1A,IFI27,CHMP4B,SRGAP1,LRPPRC,TNFAIP8,CTSL,DAP</t>
  </si>
  <si>
    <t>Factor: E2F-4; motif: GCGGGAAANA</t>
  </si>
  <si>
    <t>TF:M02090</t>
  </si>
  <si>
    <t>SEMA3G,PODXL,COL4A3,CDKN1C,CYP24A1,DAG1,FTL1-PS1,CRIM1,VEGFA,TMOD3,PLOD2,GATM,CXCL13,PCSK6,NES,LAPTM4A,FUS,COL4A4,PTPRO,NEDD4,H2-Q7,CXCL12,NPR3,H2-D1,NPHS1,NSF,BCAM,PROS1,RIPOR1,SERPINE2,ITGAV,ANGPTL2,NEAT1,FSTL1,GPC3,DPYSL2,SELENOP,HNRNPA1,GNAI2,SYNPO,TNS3,SERINC3,LBH,ACTN1,MYLK,HNRNPA0,SLC51A,TSPAN2,H3F3B,TIMP3,GSN,FAT1,NID1,HNF1B,SPTAN1,MIDN,SSR3,DKK2,IQGAP1,PDGFRB,LRRFIP1,PLAC8,ITGA3,CLIC3,CD59A,CSNK1A1,HNRNPL,SRRM2,ARHGEF12,TGFBR2,CD34,ILDR2,KDR,ARHGAP24,EML2,CAP1,YWHAE,EHD3,LAMB2,WASL,CLIC4,PLAU,ACTR2,DDX5,CLTC,SDCBP,RBM3,PBX1,HEG1,HNRNPK,MYOF,RARRES2,MYO1D,HNRNPA3,APLP2,ARPC2,CD24A,MACF1,SPTBN1,IQGAP2,ZFP36L2,SGK1,COMT,CLEC2H,SERPINB6B,RAB1A,TAPBP,LARS2,IFI27,PLPP1,SRGAP1,NPTN,LRPPRC,BTG1,TNFAIP8,GNB1,CTSL,DAP</t>
  </si>
  <si>
    <t>Factor: AP-2beta; motif: GCNNNGGSCNGVGGGN</t>
  </si>
  <si>
    <t>TF:M01858</t>
  </si>
  <si>
    <t>PODXL,CDKN1C,CRIM1,VEGFA,TMOD3,PLOD2,PCSK6,LAPTM4A,CCND1,H2-Q7,NPR3,PROS1,MAF,RIPOR1,SERPINE2,ANGPTL2,FSTL1,GPC3,SERINC3,TCF21,ACTN1,SLC51A,TSPAN2,CADM4,H3F3B,GSN,HNF1B,MIDN,SSR3,DKK2,LRRFIP1,CLIC3,CD59A,TGFBR2,CD34,TMEM54,HTRA1,WT1,EML2,EHD3,LAMP1,LAMB2,CLIC4,PLAU,ACTR2,TNS2,PBX1,HEG1,DUSP3,PTN,PAM,SLC6A19,ARPC2,COTL1,CD24A,MARVELD1,PTPRB,IQGAP2,TJP1,ZFP36L2,SGK1,MYOM2,COMT,TAPBP,PLPP1,SRGAP1,NPTN,LRPPRC,TNFAIP8,CTSL,SEMA5A</t>
  </si>
  <si>
    <t>Factor: MAZ; motif: NKGGGAGGGGRGGR; match class: 1</t>
  </si>
  <si>
    <t>TF:M02023_1</t>
  </si>
  <si>
    <t>CDKN1C,CYP24A1,CRIM1,CLIC5,FUS,CCND1,H2-Q7,NPR3,BCAM,PROS1,IGFBP5,GPC3,GNAI2,MGAT5,TNS3,SERINC3,ACTN1,HNRNPA0,TSPAN2,CADM4,H3F3B,LOXL2,SPTAN1,SSR3,AGRN,DKK2,ITGA3,CD59A,HNRNPL,SRRM2,ARHGEF12,ARHGAP24,HTRA1,EHD3,MSI2,LAMB2,PLAU,DDX5,CLTC,SDCBP,PBX1,HEG1,DUSP3,MYO1D,HNRNPA3,PAM,ARPC2,COTL1,CD24A,IQGAP2,TJP1,SGK1,MYOM2,COMT,RAB3B,ARHGAP28,RAB1A,TAPBP,IFI27,LRPPRC,CTSL</t>
  </si>
  <si>
    <t>Factor: Wt1; motif: NNCCTCCCCCACNN; match class: 1</t>
  </si>
  <si>
    <t>TF:M12438_1</t>
  </si>
  <si>
    <t>PODXL,DAG1,CRIM1,VEGFA,FUS,SERPINE2,ANGPTL2,DPYSL2,HNRNPA1,ACTN1,TSPAN2,DKK2,IQGAP1,ARHGEF12,HSPG2,CAVIN1,EHD3,LAMB2,CLIC4,PLAU,ACTR2,DDX5,SDCBP,HEG1,MYOF,C1S1,PAM,PECAM1,MARVELD1,ZFP36L2,COMT,RAB1A</t>
  </si>
  <si>
    <t>Factor: AP-2; motif: MKCCCSCNGGCG</t>
  </si>
  <si>
    <t>TF:M00189</t>
  </si>
  <si>
    <t>PODXL,CDKN1C,DAG1,CRIM1,VEGFA,TMOD3,CLIC5,GATM,PCSK6,NES,FUS,PTPRO,CCND1,H2-Q7,CXCL12,NPR3,NPHS1,ADM,MAF,RIPOR1,SERPINE2,IGFBP5,NEAT1,FSTL1,GPC3,DPYSL2,SELENOP,SERINC3,TCF21,ACTN1,MYLK,SLC51A,CADM4,H3F3B,TIMP3,GSN,FAT1,NID1,LOXL2,MIDN,SSR3,GALNT10,AGRN,DKK2,IQGAP1,LRRFIP1,ACSL4,CD59A,SLCO2A1,CSNK1A1,SRRM2,ARHGEF12,CD34,HSPG2,TMEM54,ARHGAP24,HTRA1,WT1,EML2,YWHAE,EHD3,MSI2,LAMB2,CLIC4,PLAU,ACTR2,TNS2,DDX5,PBX1,DUSP3,PTN,MYO1D,PAM,SLC6A19,RAPGEF3,ARPC2,COTL1,PECAM1,RAD21,CD24A,MARVELD1,PTPRB,IQGAP2,TJP1,ZFP36L2,SGK1,COMT,CLEC2H,TAPBP,LARS2,PLPP1,SRGAP1,NPTN,LRPPRC,TNFAIP8,CTSL,DAP,RPS27RT</t>
  </si>
  <si>
    <t>Factor: DRRS; motif: GNNGGGWGGG; match class: 1</t>
  </si>
  <si>
    <t>TF:M10363_1</t>
  </si>
  <si>
    <t>NEDD4,NPR3,NPHS1,GPC3,MGAT5,TSPAN2,CADM4,FAT1,NID1,DKK2,PDGFRB,ITGA3,ACSL4,HNRNPL,TMEM54,EML2,LAMB2,ARPC2,PECAM1,IQGAP2,ZFP36L2,CLEC2H,SRGAP1</t>
  </si>
  <si>
    <t>Factor: E2F; motif: TTTSGCGSG</t>
  </si>
  <si>
    <t>TF:M00939</t>
  </si>
  <si>
    <t>CDKN1C,CYP24A1,DAG1,CRIM1,VEGFA,CLIC5,ACTN4,SRSF5,PCSK6,LAPTM4A,FUS,PTPRO,CXCL12,NPR3,DPP4,ADM,MAF,RIPOR1,SERPINE2,ANGPTL2,NEAT1,FSTL1,SELENOP,GNAI2,SERINC3,ACTN1,SLC51A,ACPP,TSPAN2,CADM4,H3F3B,TIMP3,GSN,NID1,HNF1B,LOXL2,SPTAN1,SSR3,PDGFRB,CLIC3,EPAS1,CSNK1A1,SRRM2,ARHGEF12,CD34,TMEM54,CAVIN1,WT1,EML2,YWHAE,LAMB2,WASL,CLIC4,SH3BGRL,SDCBP,PBX1,MYOF,PTN,RARRES2,HNRNPA3,PAM,APLP2,ARPC2,RAD21,MARVELD1,APLP1,MACF1,ZFP36L2,SGK1,MYOM2,COMT,ARHGAP28,LARS2,BTG1</t>
  </si>
  <si>
    <t>Factor: CTCF; motif: NAGGGGGCGCNNKNNNN</t>
  </si>
  <si>
    <t>TF:M08995</t>
  </si>
  <si>
    <t>SEMA3G,PODXL,CDKN1C,CYP24A1,DAG1,CRIM1,VEGFA,CLIC5,PLOD2,GATM,ACTN4,CXCL13,PCSK6,NES,LAPTM4A,FUS,PTPRO,ENPEP,NEDD4,CCND1,PLAT,PDPN,H2-Q7,CXCL12,NPR3,H2-D1,NPHS1,NSF,ADM,PROS1,ISOC2A,MAF,RIPOR1,SERPINE2,IGFBP5,ITGAV,ANGPTL2,NEAT1,GPC3,DPYSL2,SELENOP,HNRNPA1,GNAI2,SYNPO,TNS3,SERINC3,TCF21,ACTN1,MYLK,SLC51A,ACPP,TSPAN2,CADM4,H3F3B,TIMP3,GSN,FAT1,NID1,HNF1B,LOXL2,SPTAN1,MIDN,SSR3,GALNT10,AGRN,DKK2,IQGAP1,PDGFRB,APP,LRRFIP1,ALCAM,PLAC8,ITGA3,CLIC3,ACSL4,CD59A,SLCO2A1,CSNK1A1,SRRM2,ARHGEF12,TGFBR2,LSP1,HSPG2,TMEM54,CAVIN1,ARHGAP24,HTRA1,WT1,EML2,CAP1,EHD3,LAMP1,MSI2,LAMB2,WASL,CLIC4,PLAU,ACTR2,TNS2,DDX5,CLTC,SDCBP,VDAC2,RBM3,HEG1,DUSP3,HNRNPK,MYOF,PTN,RARRES2,C1S1,MYO1D,HNRNPA3,PAM,RAPGEF3,APLP2,ARPC2,COTL1,PECAM1,RAD21,CD24A,MARVELD1,APLP1,PTPRB,MACF1,SPTBN1,IQGAP2,TJP1,ZFP36L2,SGK1,MYOM2,BMPR2,COMT,ARHGAP28,RAB1A,TAPBP,LARS2,IFI27,PLPP1,NPTN,LRPPRC,BTG1,TNFAIP8,GNB1,CTSL,DAP,SEMA5A,RPS27RT</t>
  </si>
  <si>
    <t>Factor: MAZ; motif: NKGGGAGGGGRGGR</t>
  </si>
  <si>
    <t>TF:M02023</t>
  </si>
  <si>
    <t>CDKN1C,CYP24A1,CRIM1,CLIC5,GATM,SRSF5,LAPTM4A,FUS,ENPEP,NEDD4,CCND1,PDPN,H2-Q7,CXCL12,NPR3,NSF,BCAM,PROS1,ISOC2A,RIPOR1,SERPINE2,IGFBP5,GPC3,DPYSL2,GNAI2,MGAT5,TNS3,SERINC3,ACTN1,MYLK,HNRNPA0,SLC51A,TSPAN2,CADM4,H3F3B,HNF1B,LOXL2,SPTAN1,SSR3,AGRN,DKK2,IQGAP1,LRRFIP1,ITGA3,CLIC3,ACSL4,CD59A,HNRNPL,SRRM2,ARHGEF12,TMEM54,ARHGAP24,HTRA1,EHD3,MSI2,LAMB2,PLAU,SH3BGRL,SIRPA,ACTR2,DDX5,CLTC,SDCBP,RBM3,PBX1,HEG1,DUSP3,HNRNPK,MYOF,RARRES2,KIRREL,MYO1D,HNRNPA3,PAM,SLC6A19,ARPC2,COTL1,PECAM1,CD24A,MARVELD1,APLP1,PTPRB,IQGAP2,TJP1,SGK1,MYOM2,COMT,RAB3B,SERPINB6B,ARHGAP28,RAB1A,TAPBP,IFI27,LRPPRC,TNFAIP8,CTSL,RPS27RT</t>
  </si>
  <si>
    <t>Factor: GKLF; motif: NNRRGRRNGNSNNN; match class: 1</t>
  </si>
  <si>
    <t>TF:M07040_1</t>
  </si>
  <si>
    <t>PODXL,CDKN1C,CYP24A1,CRIM1,VEGFA,CLIC5,ACTN4,SRSF5,FUS,PTPRO,ENPEP,NEDD4,CCND1,PLAT,PDPN,H2-Q7,NPHS1,BCAM,ISOC2A,MAF,RIPOR1,SERPINE2,IGFBP5,ANGPTL2,NEAT1,FSTL1,GPC3,DPYSL2,SELENOP,GNAI2,SYNPO,MGAT5,TNS3,SERINC3,LBH,ACTN1,SLC51A,TSPAN2,H3F3B,TIMP3,LOXL2,SPTAN1,SSR3,DKK2,IQGAP1,CLIC3,ACSL4,CD59A,CSNK1A1,HNRNPL,SRRM2,ARHGEF12,LSP1,HSPG2,ILDR2,CAVIN1,ARHGAP24,HTRA1,EML2,CAP1,YWHAE,EHD3,MSI2,LAMB2,PLAU,ACTR2,CLTC,SDCBP,RBM3,PBX1,HEG1,HNRNPK,MYOF,RARRES2,C1S1,MYO1D,PAM,ARPC2,PECAM1,RAD21,CD24A,MARVELD1,APLP1,PTPRB,MACF1,TJP1,SGK1,MYOM2,COMT,RAB3B,SERPINB6B,ARHGAP28,RAB1A,TAPBP,IFI27,NPTN,LRPPRC,TNFAIP8,GNB1,DAP,SEMA5A</t>
  </si>
  <si>
    <t>TF:M00918</t>
  </si>
  <si>
    <t>CDKN1C,CYP24A1,DAG1,CRIM1,VEGFA,CLIC5,SRSF5,PCSK6,LAPTM4A,FUS,CXCL12,NPR3,DPP4,ADM,MAF,RIPOR1,SERPINE2,NEAT1,FSTL1,SELENOP,GNAI2,SERINC3,ACTN1,MYLK,SLC51A,ACPP,TSPAN2,CADM4,H3F3B,GSN,NID1,LOXL2,SPTAN1,SSR3,PDGFRB,CLIC3,EPAS1,CD59A,CSNK1A1,SRRM2,ARHGEF12,CD34,TMEM54,CAVIN1,WT1,CAP1,YWHAE,LAMB2,PLAU,CLTC,SDCBP,PBX1,MYOF,RARRES2,HNRNPA3,PAM,APLP2,RAD21,APLP1,MACF1,ZFP36L2,SGK1,MYOM2,COMT,ARHGAP28,LARS2,BTG1</t>
  </si>
  <si>
    <t>Factor: DRRS; motif: GNNGGGWGGG</t>
  </si>
  <si>
    <t>TF:M10363</t>
  </si>
  <si>
    <t>SEMA3G,CYP24A1,DAG1,VEGFA,PLOD2,GATM,PCSK6,LAPTM4A,FUS,NEDD4,CCND1,NPR3,NPHS1,DPP4,IGFBP5,GPC3,MGAT5,AHNAK,TSPAN2,CADM4,H3F3B,FAT1,NID1,HNF1B,LOXL2,SPTAN1,AGRN,DKK2,IQGAP1,PDGFRB,ITGA3,ACSL4,EPAS1,CSNK1A1,HNRNPL,SRRM2,CD34,TMEM54,KDR,HTRA1,EML2,LAMB2,PLAU,SIRPA,CLTC,VDAC2,HEG1,MYOF,PTN,RARRES2,ARPC2,COTL1,PECAM1,RAD21,MARVELD1,PTPRB,IQGAP2,ZFP36L2,BMPR2,CLEC2H,LARS2,IFI27,SRGAP1,TNFAIP8,SEMA5A,RPS27RT</t>
  </si>
  <si>
    <t>Factor: NGFI-C; motif: WTGCGTGGGYGG</t>
  </si>
  <si>
    <t>TF:M00244</t>
  </si>
  <si>
    <t>CDKN1C,CYP24A1,DAG1,VEGFA,TMOD3,PLOD2,ACTN4,CALD1,NES,FUS,NEDD4,PLAT,CXCL12,H2-D1,SERPINE2,IGFBP5,ITGAV,TNS3,SERINC3,TCF21,ACTN1,MYLK,SLC51A,TSPAN2,H3F3B,TIMP3,FAT1,NID1,SSR3,DKK2,LRRFIP1,ITGA3,HNRNPL,SRRM2,ARHGEF12,CD34,LSP1,ILDR2,CAVIN1,WT1,EML2,MSI2,PLAU,CLTC,SDCBP,VDAC2,DUSP3,RARRES2,MYO1D,PAM,SLC6A19,ARPC2,PECAM1,CD24A,MARVELD1,APLP1,PTPRB,IQGAP2,TJP1,COMT,CLEC2H,RAB1A,LARS2,PLPP1,LRPPRC,CTSL,DAP,SEMA5A,RPS27RT</t>
  </si>
  <si>
    <t>Factor: MOVO-B; motif: GNGGGGG; match class: 1</t>
  </si>
  <si>
    <t>TF:M01104_1</t>
  </si>
  <si>
    <t>CDKN1C,DAG1,CRIM1,FUS,NEDD4,CCND1,PDPN,MAF,SERPINE2,ITGAV,GPC3,DPYSL2,SERINC3,TCF21,MYLK,SLC51A,MIDN,SSR3,AGRN,DKK2,IQGAP1,LRRFIP1,ALCAM,EPAS1,HNRNPL,ARHGEF12,TGFBR2,TMEM54,CAVIN1,ARHGAP24,EHD3,LAMB2,CLIC4,VDAC2,PBX1,HEG1,DUSP3,MYOF,PAM,MARVELD1,APLP1,PTPRB,IQGAP2,ZFP36L2,MYOM2,COMT,NPTN,LRPPRC,CTSL,DAP,RPS27RT</t>
  </si>
  <si>
    <t>Factor: Egr-3; motif: NTGCGTGGGCGK</t>
  </si>
  <si>
    <t>TF:M00245</t>
  </si>
  <si>
    <t>SEMA3G,PODXL,CDKN1C,CYP24A1,DAG1,CRIM1,VEGFA,TMOD3,PLOD2,ACTN4,CALD1,SRSF5,PCSK6,NES,FUS,PLAT,PDPN,H2-Q7,CXCL12,NPR3,H2-D1,BCAM,PROS1,IGFBP5,ITGAV,ANGPTL2,DPYSL2,GNAI2,TNS3,SERINC3,TCF21,ACTN1,SLC51A,TSPAN2,H3F3B,TIMP3,FAT1,NID1,AGRN,DKK2,PDGFRB,LRRFIP1,CSNK1A1,HNRNPL,SRRM2,ARHGEF12,CD34,LSP1,ILDR2,ARHGAP24,HTRA1,WT1,EML2,MSI2,CLIC4,PLAU,ACTR2,CLTC,SDCBP,DUSP3,RARRES2,MYO1D,PAM,ARPC2,MARVELD1,APLP1,IQGAP2,TJP1,SGK1,COMT,CLEC2H,RAB1A,TAPBP,LARS2,PLPP1,LRPPRC,CTSL,SEMA5A,RPS27RT</t>
  </si>
  <si>
    <t>Factor: Zfp281; motif: NNCCCCCCCCCCMYC</t>
  </si>
  <si>
    <t>TF:M02831</t>
  </si>
  <si>
    <t>CDKN1C,CYP24A1,DAG1,VEGFA,CLIC5,ACTN4,PTPRO,ENPEP,CCND1,RIPOR1,SERPINE2,IGFBP5,ITGAV,ANGPTL2,GPC3,DPYSL2,GNAI2,MGAT5,TNS3,TSPAN2,H3F3B,LOXL2,SSR3,DKK2,CLIC3,CD59A,HNRNPL,SRRM2,ARHGEF12,TMEM54,CAVIN1,ARHGAP24,HTRA1,EHD3,MSI2,SIRPA,CLTC,SDCBP,RBM3,PBX1,HEG1,C1S1,PAM,ARPC2,MARVELD1,PTPRB,IQGAP2,TJP1,MYOM2,COMT,CLEC2H,RAB3B,ARHGAP28,RAB1A,TAPBP,IFI27,SRGAP1,TNFAIP8</t>
  </si>
  <si>
    <t>Factor: IRF6; motif: NNNACTCYCGGKNNN; match class: 1</t>
  </si>
  <si>
    <t>TF:M02874_1</t>
  </si>
  <si>
    <t>COL4A3,CDKN1C,CYP24A1,DAG1,CRIM1,VEGFA,CLIC5,PLOD2,PCSK6,FUS,COL4A4,NEDD4,CCND1,PLAT,PDPN,H2-Q7,CXCL12,NPR3,H2-D1,ADM,MAF,SERPINE2,ITGAV,ANGPTL2,FSTL1,GPC3,DPYSL2,LBH,ACTN1,SLC51A,TIMP3,GSN,FAT1,LOXL2,SPTAN1,MIDN,SSR3,GALNT10,AGRN,DKK2,IQGAP1,LRRFIP1,ALCAM,CD59A,HNRNPL,SRRM2,ARHGEF12,TGFBR2,CD34,CAVIN1,KDR,WT1,EML2,LAMP1,MSI2,WASL,CLIC4,TNS2,CLTC,SDCBP,VDAC2,RBM3,PBX1,HEG1,DUSP3,HNRNPK,MYOF,MYO1D,HNRNPA3,PAM,APLP2,COTL1,PECAM1,RAD21,CD24A,MARVELD1,PTPRB,MACF1,IQGAP2,TJP1,ZFP36L2,SGK1,COMT,PLPP1,NPTN,LRPPRC,TNFAIP8,GNB1,RPS27RT</t>
  </si>
  <si>
    <t>Factor: ZBP89; motif: CCCCKCCCCCNN; match class: 1</t>
  </si>
  <si>
    <t>TF:M07397_1</t>
  </si>
  <si>
    <t>CDKN1C,CYP24A1,DAG1,VEGFA,CLIC5,LAPTM4A,FUS,NEDD4,CCND1,BCAM,PROS1,RIPOR1,IGFBP5,ITGAV,GPC3,GNAI2,TNS3,SERINC3,H3F3B,FAT1,LOXL2,SSR3,DKK2,IQGAP1,ITGA3,CD59A,HNRNPL,SRRM2,ARHGEF12,TMEM54,CAVIN1,ARHGAP24,HTRA1,EHD3,MSI2,LAMB2,ACTR2,CLTC,PBX1,HEG1,C1S1,PAM,APLP2,PECAM1,MARVELD1,IQGAP2,TJP1,SGK1,MYOM2,COMT,RAB3B,ARHGAP28,RAB1A,TAPBP,IFI27,DAP,RPS27RT</t>
  </si>
  <si>
    <t>Factor: E2F-1; motif: NTTSGCGG; match class: 1</t>
  </si>
  <si>
    <t>TF:M00430_1</t>
  </si>
  <si>
    <t>CDKN1C,FTL1-PS1,CLIC5,SRSF5,FUS,NEDD4,DPP4,DPYSL2,GNAI2,TNS3,MYLK,TSPAN2,TIMP3,LOXL2,CLIC3,CSNK1A1,CD34,TMEM54,CAVIN1,CLIC4,CLTC,PBX1,DUSP3,MYOF,RARRES2,PAM,ARPC2,RAD21,CD24A,MACF1,SGK1,NPTN,LRPPRC,BTG1</t>
  </si>
  <si>
    <t>Factor: Sp1; motif: NGGGGCGGGGN</t>
  </si>
  <si>
    <t>TF:M07395</t>
  </si>
  <si>
    <t>PODXL,CDKN1C,CYP24A1,DAG1,CRIM1,VEGFA,CLIC5,PLOD2,ACTN4,SRSF5,LAPTM4A,FUS,NEDD4,PLAT,PDPN,CXCL12,NPR3,BCAM,PROS1,MAF,RIPOR1,SERPINE2,IGFBP5,ITGAV,NEAT1,GPC3,DPYSL2,SELENOP,SYNPO,MGAT5,TNS3,SERINC3,TCF21,ACTN1,MYLK,SLC51A,TSPAN2,CADM4,H3F3B,GSN,FAT1,SPTAN1,MIDN,SSR3,GALNT10,AGRN,DKK2,IQGAP1,PDGFRB,ALCAM,PLAC8,ITGA3,CLIC3,ACSL4,CD59A,CSNK1A1,HNRNPL,ARHGEF12,HSPG2,TMEM54,KDR,ARHGAP24,HTRA1,WT1,EML2,CAP1,EHD3,LAMB2,CLIC4,PLAU,SH3BGRL,ACTR2,TNS2,CLTC,RBM3,HEG1,DUSP3,HNRNPK,MYOF,MYO1D,HNRNPA3,APLP2,ARPC2,PECAM1,CD24A,MARVELD1,PTPRB,MACF1,IQGAP2,TJP1,ZFP36L2,SGK1,MYOM2,COMT,ARHGAP28,TAPBP,LARS2,SRGAP1,NPTN,LRPPRC,TNFAIP8,GNB1,CTSL,DAP,SEMA5A,RPS27RT</t>
  </si>
  <si>
    <t>Factor: IRF6; motif: NNNACTCYCGGKNNN</t>
  </si>
  <si>
    <t>TF:M02874</t>
  </si>
  <si>
    <t>SEMA3G,COL4A3,CDKN1C,CYP24A1,DAG1,CRIM1,VEGFA,CLIC5,PLOD2,GATM,ACTN4,SRSF5,PCSK6,NES,FUS,COL4A4,ENPEP,NEDD4,CCND1,PLAT,PDPN,H2-Q7,CXCL12,NPR3,H2-D1,NPHS1,BCAM,ADM,PROS1,MAF,RIPOR1,SERPINE2,IGFBP5,ITGAV,ANGPTL2,FSTL1,GPC3,DPYSL2,SELENOP,HNRNPA1,GNAI2,MGAT5,TNS3,SERINC3,TCF21,LBH,ACTN1,MYLK,SLC51A,TSPAN2,CADM4,TIMP3,GSN,FAT1,NID1,LOXL2,SPTAN1,MIDN,SSR3,GALNT10,AGRN,DKK2,IQGAP1,APP,LRRFIP1,ALCAM,PLAC8,ITGA3,CLIC3,ACSL4,EPAS1,CD59A,SLCO2A1,CSNK1A1,HNRNPL,SRRM2,ARHGEF12,TGFBR2,CD34,LSP1,HSPG2,TMEM54,CAVIN1,KDR,ARHGAP24,WT1,EML2,EHD3,LAMP1,MSI2,LAMB2,WASL,CLIC4,PLAU,SIRPA,ACTR2,TNS2,CLTC,SDCBP,VDAC2,RBM3,PBX1,HEG1,DUSP3,HNRNPK,MYOF,PTN,C1S1,KIRREL,MYO1D,HNRNPA3,PAM,APLP2,ARPC2,COTL1,PECAM1,RAD21,CD24A,MARVELD1,APLP1,PTPRB,MACF1,SPTBN1,IQGAP2,TJP1,ZFP36L2,SGK1,BMPR2,COMT,RAB1A,LARS2,IFI27,PLPP1,NPTN,LRPPRC,TNFAIP8,GNB1,CTSL,DAP,RPS27RT</t>
  </si>
  <si>
    <t>Factor: GKLF; motif: CCTCCYN</t>
  </si>
  <si>
    <t>TF:M01835</t>
  </si>
  <si>
    <t>SEMA3G,COL4A3,CYP24A1,DAG1,FTL1-PS1,CRIM1,TMOD3,CLIC5,PLOD2,GATM,ACTN4,CALD1,CXCL13,SRSF5,PCSK6,NES,LAPTM4A,FUS,COL4A4,PTPRO,ENPEP,NEDD4,CCND1,PLAT,PDPN,NPR3,NPHS1,NSF,FGFBP1,BCAM,DPP4,ADM,PROS1,ISOC2A,MAF,RIPOR1,SERPINE2,IGFBP5,ITGAV,ANGPTL2,NEAT1,FSTL1,GPC3,DPYSL2,SELENOP,SYNPO,MGAT5,SERINC3,TCF21,LBH,ACTN1,MYLK,HNRNPA0,SLC51A,ACPP,AHNAK,TSPAN2,CADM4,H3F3B,TIMP3,GSN,FAT1,NOX4,HNF1B,SPTAN1,MIDN,GALNT10,AGRN,DKK2,IQGAP1,APP,LRRFIP1,ALCAM,PLAC8,ITGA3,CLIC3,ACSL4,EPAS1,CD59A,SLCO2A1,CSNK1A1,HNRNPL,SRRM2,ARHGEF12,TGFBR2,LSP1,HSPG2,TMEM54,CAVIN1,KDR,ARHGAP24,HTRA1,WT1,EML2,CAP1,YWHAE,EHD3,LAMP1,MSI2,LAMB2,WASL,PLAU,SH3BGRL,SIRPA,ACTR2,TNS2,DDX5,CLTC,SDCBP,VDAC2,RBM3,PBX1,HEG1,DUSP3,HNRNPK,MYOF,RARRES2,C1S1,KIRREL,MYO1D,PAM,RAPGEF3,APLP2,ARPC2,PECAM1,SHROOM3,RAD21,CD24A,MARVELD1,APLP1,PTPRB,MACF1,IQGAP2,TJP1,ZFP36L2,SGK1,MYOM2,BMPR2,COMT,CLEC2H,SERPINB6B,ARHGAP28,RAB1A,TAPBP,LARS2,IFI27,CHMP4B,PLPP1,SRGAP1,NPTN,LRPPRC,BTG1,TNFAIP8,GNB1,CTSL,DAP,RPS27RT</t>
  </si>
  <si>
    <t>Factor: ZF5; motif: GYCGCGCARNGCNN; match class: 1</t>
  </si>
  <si>
    <t>TF:M02933_1</t>
  </si>
  <si>
    <t>PODXL,CDKN1C,DAG1,CRIM1,VEGFA,GATM,ACTN4,PCSK6,FUS,NEDD4,CCND1,CXCL12,NPR3,NSF,BCAM,DPP4,MAF,SERPINE2,ITGAV,ANGPTL2,SELENOP,SERINC3,MYLK,SLC51A,CADM4,H3F3B,NID1,HNF1B,MIDN,DKK2,IQGAP1,PDGFRB,LRRFIP1,CLIC3,EPAS1,CSNK1A1,ARHGEF12,TGFBR2,CD34,LSP1,ILDR2,CAVIN1,HTRA1,WT1,EML2,PLAU,SH3BGRL,ACTR2,CLTC,SDCBP,VDAC2,PBX1,DUSP3,MYO1D,PAM,SLC6A19,APLP2,ARPC2,CD24A,MARVELD1,APLP1,PTPRB,MACF1,IQGAP2,TJP1,ZFP36L2,MYOM2,TAPBP,SRGAP1,LRPPRC,BTG1,TNFAIP8,GNB1,CTSL,SEMA5A,RPS27RT</t>
  </si>
  <si>
    <t>Factor: CACD; motif: CCACRCCC</t>
  </si>
  <si>
    <t>TF:M01113</t>
  </si>
  <si>
    <t>PODXL,CDKN1C,CYP24A1,DAG1,VEGFA,PLOD2,GATM,ACTN4,CALD1,CXCL13,SRSF5,PCSK6,LAPTM4A,FUS,NEDD4,CCND1,PLAT,PDPN,H2-Q7,CXCL12,NPR3,H2-D1,NPHS1,NSF,FGFBP1,BCAM,ADM,PROS1,RIPOR1,SERPINE2,IGFBP5,ITGAV,GPC3,DPYSL2,SELENOP,GNAI2,MGAT5,TNS3,SERINC3,TCF21,ACTN1,MYLK,ACPP,TSPAN2,CADM4,H3F3B,TIMP3,GSN,FAT1,NID1,HNF1B,LOXL2,SPTAN1,MIDN,DKK2,IQGAP1,PDGFRB,LRRFIP1,ITGA3,CLIC3,ACSL4,EPAS1,SLCO2A1,HNRNPL,ARHGEF12,TGFBR2,CD34,HSPG2,TMEM54,ILDR2,ARHGAP24,EML2,CAP1,YWHAE,EHD3,MSI2,LAMB2,WASL,CLIC4,PLAU,CLTC,RBM3,PBX1,HEG1,DUSP3,HNRNPK,MYOF,PTN,MYO1D,RAPGEF3,APLP2,ARPC2,COTL1,PECAM1,RAD21,CD24A,MARVELD1,PTPRB,IQGAP2,TJP1,ZFP36L2,SGK1,MYOM2,BMPR2,COMT,CLEC2H,RAB3B,TAPBP,LARS2,IFI27,CHMP4B,PLPP1,SRGAP1,BTG1,TNFAIP8,GNB1,CTSL,DAP,SEMA5A,RPS27RT</t>
  </si>
  <si>
    <t>Factor: Sp1; motif: NNGGGGCGGGGNN</t>
  </si>
  <si>
    <t>TF:M00932</t>
  </si>
  <si>
    <t>PODXL,CDKN1C,DAG1,CRIM1,VEGFA,CLIC5,PLOD2,ACTN4,SRSF5,LAPTM4A,FUS,CCND1,PLAT,CXCL12,NPR3,BCAM,PROS1,ISOC2A,MAF,RIPOR1,SERPINE2,IGFBP5,ITGAV,NEAT1,GPC3,DPYSL2,SELENOP,HNRNPA1,SYNPO,MGAT5,TNS3,SERINC3,TCF21,ACTN1,MYLK,SLC51A,TSPAN2,CADM4,H3F3B,GSN,FAT1,SPTAN1,MIDN,SSR3,AGRN,DKK2,IQGAP1,PDGFRB,PLAC8,ITGA3,CLIC3,CD59A,CSNK1A1,SRRM2,ARHGEF12,HSPG2,TMEM54,ILDR2,KDR,ARHGAP24,HTRA1,WT1,EML2,CAP1,MSI2,LAMB2,CLIC4,PLAU,SH3BGRL,ACTR2,TNS2,CLTC,RBM3,HEG1,DUSP3,HNRNPK,MYOF,MYO1D,HNRNPA3,PAM,APLP2,ARPC2,COTL1,PECAM1,CD24A,MARVELD1,PTPRB,IQGAP2,TJP1,ZFP36L2,SGK1,MYOM2,COMT,SERPINB6B,TAPBP,IFI27,SRGAP1,NPTN,LRPPRC,GNB1,CTSL,DAP,SEMA5A,RPS27RT</t>
  </si>
  <si>
    <t>Factor: KROX; motif: CCCGCCCCCRCCCC</t>
  </si>
  <si>
    <t>TF:M00982</t>
  </si>
  <si>
    <t>PODXL,CDKN1C,CYP24A1,DAG1,CRIM1,VEGFA,PLOD2,LAPTM4A,NEDD4,CCND1,PLAT,H2-Q7,NPHS1,NSF,SERPINE2,IGFBP5,ANGPTL2,DPYSL2,SELENOP,SYNPO,SERINC3,TCF21,ACTN1,MYLK,TSPAN2,H3F3B,GSN,NID1,HNF1B,MIDN,SSR3,AGRN,DKK2,LRRFIP1,ITGA3,CD59A,SRRM2,TGFBR2,HSPG2,TMEM54,CAVIN1,ARHGAP24,EHD3,LAMP1,LAMB2,CLIC4,PLAU,ACTR2,TNS2,CLTC,SDCBP,RBM3,DUSP3,MYOF,PTN,APLP2,ARPC2,PECAM1,RAD21,CD24A,MARVELD1,APLP1,PTPRB,MACF1,IQGAP2,TJP1,ZFP36L2,SGK1,MYOM2,COMT,ARHGAP28,LARS2,NPTN,LRPPRC,TNFAIP8,DAP,RPS27RT</t>
  </si>
  <si>
    <t>Factor: Zfp740; motif: NCCCCCCCAC</t>
  </si>
  <si>
    <t>TF:M03944</t>
  </si>
  <si>
    <t>PODXL,COL4A3,CDKN1C,CYP24A1,CRIM1,VEGFA,CLIC5,GATM,SRSF5,LAPTM4A,FUS,COL4A4,PTPRO,ENPEP,NEDD4,CCND1,PLAT,H2-Q7,NPHS1,FGFBP1,MAF,SERPINE2,IGFBP5,ITGAV,GPC3,DPYSL2,GNAI2,SYNPO,MGAT5,TNS3,TSPAN2,H3F3B,TIMP3,FAT1,LOXL2,SPTAN1,SSR3,DKK2,IQGAP1,PDGFRB,APP,ALCAM,ITGA3,CLIC3,CD59A,HNRNPL,SRRM2,HSPG2,TMEM54,CAVIN1,ARHGAP24,HTRA1,EHD3,MSI2,LAMB2,CLIC4,PLAU,SIRPA,CLTC,SDCBP,RBM3,PBX1,HEG1,HNRNPK,PTN,PAM,ARPC2,COTL1,SHROOM3,CD24A,MARVELD1,APLP1,PTPRB,MACF1,IQGAP2,TJP1,MYOM2,COMT,CLEC2H,RAB3B,SERPINB6B,ARHGAP28,RAB1A,TAPBP,IFI27,LRPPRC,TNFAIP8,CTSL,DAP</t>
  </si>
  <si>
    <t>Factor: MAZ; motif: GGGGAGGG</t>
  </si>
  <si>
    <t>TF:M00649</t>
  </si>
  <si>
    <t>PODXL,CDKN1C,DAG1,CRIM1,VEGFA,CLIC5,ACTN4,SRSF5,FUS,PTPRO,ENPEP,NEDD4,CCND1,PLAT,PDPN,H2-Q7,NPHS1,BCAM,DPP4,PROS1,ISOC2A,MAF,IGFBP5,ITGAV,ANGPTL2,FSTL1,DPYSL2,HNRNPA1,GNAI2,MGAT5,SERINC3,LBH,ACTN1,MYLK,HNRNPA0,SLC51A,TSPAN2,H3F3B,TIMP3,FAT1,HNF1B,LOXL2,SSR3,AGRN,DKK2,IQGAP1,ALCAM,CLIC3,ACSL4,EPAS1,CD59A,HNRNPL,SRRM2,ARHGEF12,TGFBR2,HSPG2,ILDR2,CAVIN1,HTRA1,CAP1,EHD3,LAMB2,PLAU,ACTR2,DDX5,CLTC,SDCBP,HEG1,DUSP3,MYOF,PTN,RARRES2,C1S1,KIRREL,MYO1D,HNRNPA3,PAM,APLP2,ARPC2,PECAM1,CD24A,MARVELD1,IQGAP2,ZFP36L2,SGK1,MYOM2,BMPR2,COMT,SERPINB6B,RAB1A,TAPBP,IFI27,CHMP4B,LRPPRC,BTG1,TNFAIP8,GNB1,SEMA5A</t>
  </si>
  <si>
    <t>Factor: Egr-1; motif: GCGGGGGCGG</t>
  </si>
  <si>
    <t>TF:M07354</t>
  </si>
  <si>
    <t>PODXL,CDKN1C,CYP24A1,DAG1,CRIM1,VEGFA,PLOD2,PCSK6,NEDD4,CCND1,H2-Q7,CXCL12,H2-D1,NPHS1,NSF,PROS1,SERPINE2,IGFBP5,ANGPTL2,SELENOP,SYNPO,SERINC3,TCF21,MYLK,SLC51A,GSN,NID1,SPTAN1,MIDN,SSR3,AGRN,DKK2,LRRFIP1,CD59A,CSNK1A1,SRRM2,TGFBR2,HSPG2,TMEM54,CAVIN1,ARHGAP24,EHD3,LAMP1,MSI2,LAMB2,CLIC4,PLAU,ACTR2,TNS2,CLTC,VDAC2,RBM3,DUSP3,MYOF,PTN,HNRNPA3,APLP2,ARPC2,PECAM1,RAD21,CD24A,MARVELD1,APLP1,PTPRB,MACF1,IQGAP2,ZFP36L2,SGK1,MYOM2,COMT,ARHGAP28,RAB1A,NPTN,LRPPRC,TNFAIP8,CTSL,DAP,RPS27RT</t>
  </si>
  <si>
    <t>Factor: MAZ; motif: GGGGAGGG; match class: 1</t>
  </si>
  <si>
    <t>TF:M00649_1</t>
  </si>
  <si>
    <t>DAG1,CRIM1,VEGFA,FUS,PTPRO,CCND1,PDPN,BCAM,ISOC2A,IGFBP5,ANGPTL2,SERINC3,ACTN1,SLC51A,TSPAN2,H3F3B,LOXL2,DKK2,HNRNPL,SRRM2,ARHGEF12,HSPG2,CAVIN1,HTRA1,EHD3,ACTR2,CLTC,SDCBP,HEG1,MYOF,PTN,C1S1,MYO1D,PAM,APLP2,ARPC2,PECAM1,CD24A,IQGAP2,ZFP36L2,SGK1,COMT,SERPINB6B,RAB1A,TAPBP,LRPPRC,GNB1</t>
  </si>
  <si>
    <t>Factor: Tcfl5; motif: NNCNCGNGNN</t>
  </si>
  <si>
    <t>TF:M08005</t>
  </si>
  <si>
    <t>PODXL,CDKN1C,CYP24A1,VEGFA,TMOD3,GATM,ACTN4,PCSK6,NES,FUS,NEDD4,PDPN,H2-Q7,NPR3,NSF,BCAM,ADM,MAF,SERPINE2,ITGAV,ANGPTL2,GNAI2,SERINC3,MYLK,SLC51A,ACPP,AHNAK,GSN,FAT1,HNF1B,SPTAN1,MIDN,SSR3,AGRN,DKK2,APP,ALCAM,ITGA3,ACSL4,EPAS1,CSNK1A1,SRRM2,ARHGEF12,TGFBR2,CD34,TMEM54,ILDR2,CAVIN1,KDR,HTRA1,EML2,CAP1,MSI2,LAMB2,WASL,CLIC4,ACTR2,CLTC,SDCBP,VDAC2,RBM3,MYO1D,PAM,ARPC2,COTL1,PECAM1,MARVELD1,PTPRB,IQGAP2,SGK1,COMT,RAB1A,LARS2,SRGAP1,LRPPRC,BTG1,CTSL,DAP,SEMA5A,RPS27RT</t>
  </si>
  <si>
    <t>Factor: Tcfl5; motif: NNCNCGNGNN; match class: 1</t>
  </si>
  <si>
    <t>TF:M08005_1</t>
  </si>
  <si>
    <t>Factor: CKROX; motif: SCCCTCCCC; match class: 1</t>
  </si>
  <si>
    <t>TF:M01175_1</t>
  </si>
  <si>
    <t>DAG1,CRIM1,VEGFA,FUS,CCND1,BCAM,IGFBP5,SERINC3,ACTN1,TSPAN2,H3F3B,LOXL2,DKK2,HNRNPL,SRRM2,ARHGEF12,CAVIN1,HTRA1,EHD3,ACTR2,SDCBP,HEG1,MYOF,PTN,C1S1,MYO1D,PAM,CD24A,ZFP36L2,SGK1,COMT,RAB1A,TAPBP,LRPPRC,GNB1</t>
  </si>
  <si>
    <t>Factor: CKROX; motif: SCCCTCCCC</t>
  </si>
  <si>
    <t>TF:M01175</t>
  </si>
  <si>
    <t>PODXL,CDKN1C,DAG1,CRIM1,VEGFA,ACTN4,SRSF5,FUS,PTPRO,ENPEP,CCND1,PDPN,H2-Q7,NPHS1,BCAM,PROS1,ISOC2A,IGFBP5,ITGAV,ANGPTL2,DPYSL2,HNRNPA1,GNAI2,MGAT5,SERINC3,LBH,ACTN1,HNRNPA0,TSPAN2,H3F3B,TIMP3,FAT1,HNF1B,LOXL2,DKK2,IQGAP1,ALCAM,CLIC3,HNRNPL,SRRM2,ARHGEF12,TGFBR2,HSPG2,ILDR2,CAVIN1,HTRA1,EHD3,LAMB2,PLAU,ACTR2,DDX5,CLTC,SDCBP,HEG1,MYOF,PTN,C1S1,MYO1D,HNRNPA3,PAM,APLP2,ARPC2,PECAM1,CD24A,MARVELD1,IQGAP2,ZFP36L2,SGK1,MYOM2,BMPR2,COMT,SERPINB6B,RAB1A,TAPBP,IFI27,LRPPRC,BTG1,TNFAIP8,GNB1,SEMA5A</t>
  </si>
  <si>
    <t>Factor: WT1; motif: SMCNCCNSC; match class: 1</t>
  </si>
  <si>
    <t>TF:M01118_1</t>
  </si>
  <si>
    <t>CDKN1C,CYP24A1,DAG1,CRIM1,VEGFA,CLIC5,ACTN4,FUS,PTPRO,CCND1,BCAM,SERPINE2,IGFBP5,GPC3,DPYSL2,HNRNPA1,GNAI2,SYNPO,TNS3,SERINC3,ACTN1,SLC51A,TSPAN2,H3F3B,LOXL2,SSR3,DKK2,IQGAP1,CD59A,HNRNPL,SRRM2,ARHGEF12,CAVIN1,ARHGAP24,HTRA1,EHD3,MSI2,LAMB2,SIRPA,CLTC,RBM3,PBX1,HEG1,HNRNPK,MYOF,PTN,C1S1,PAM,APLP2,PECAM1,MARVELD1,PTPRB,TJP1,SGK1,MYOM2,COMT,RAB3B,ARHGAP28,RAB1A,TAPBP,IFI27,TNFAIP8,DAP</t>
  </si>
  <si>
    <t>Factor: Pax-3; motif: NNNNNNCGTCACGSTYNNNNN</t>
  </si>
  <si>
    <t>TF:M00327</t>
  </si>
  <si>
    <t>SEMA3G,PODXL,COL4A3,CDKN1C,CYP24A1,DAG1,TMOD3,CLIC5,PLOD2,GATM,ACTN4,CALD1,SRSF5,PCSK6,SLC13A1,NES,LAPTM4A,FUS,COL4A4,ENPEP,NEDD4,CCND1,PDPN,H2-Q7,CXCL12,NPR3,H2-D1,NSF,FGFBP1,BCAM,ADM,MAF,RIPOR1,SERPINE2,ANGPTL2,NEAT1,FSTL1,GPC3,DPYSL2,SELENOP,GNAI2,SYNPO,MGAT5,TNS3,TCF21,LBH,ACTN1,SLC51A,ACPP,TSPAN2,CADM4,H3F3B,TIMP3,GSN,FAT1,NOX4,NID1,HNF1B,LOXL2,MIDN,SSR3,GALNT10,AGRN,DKK2,IQGAP1,LRRFIP1,ALCAM,PLAC8,ITGA3,ACSL4,EPAS1,CD59A,SLCO2A1,CSNK1A1,HNRNPL,SRRM2,TGFBR2,CD34,LSP1,TMEM54,ILDR2,CAVIN1,KDR,ARHGAP24,HTRA1,WT1,EML2,YWHAE,LAMP1,MSI2,LAMB2,WASL,CLIC4,PLAU,SH3BGRL,SIRPA,ACTR2,DDX5,CLTC,RBM3,PBX1,HEG1,DUSP3,HNRNPK,MYOF,HNRNPA3,PAM,ARPC2,COTL1,SHROOM3,MARVELD1,APLP1,PTPRB,MACF1,IQGAP2,TJP1,ZFP36L2,MYOM2,BMPR2,COMT,CLEC2H,SERPINB6B,RAB1A,TAPBP,LARS2,IFI27,CHMP4B,LRPPRC,BTG1,TNFAIP8,GNB1,CTSL,DAP,SEMA5A,RPS27RT</t>
  </si>
  <si>
    <t>Factor: ZNF151; motif: GGSGGNGGGGGAGGGGMGG</t>
  </si>
  <si>
    <t>TF:M10412</t>
  </si>
  <si>
    <t>CDKN1C,CYP24A1,DAG1,CRIM1,VEGFA,ACTN4,FUS,ENPEP,NEDD4,CCND1,H2-Q7,NPR3,BCAM,PROS1,RIPOR1,IGFBP5,ITGAV,ANGPTL2,GPC3,HNRNPA1,SERINC3,TCF21,MYLK,SSR3,DKK2,IQGAP1,CLIC3,SRRM2,ARHGEF12,TGFBR2,ILDR2,CAVIN1,HTRA1,EHD3,LAMB2,ACTR2,CLTC,SDCBP,HEG1,MYOF,C1S1,PAM,APLP2,PECAM1,CD24A,MARVELD1,IQGAP2,ZFP36L2,COMT,RAB3B,RAB1A,IFI27,TNFAIP8,DAP,RPS27RT</t>
  </si>
  <si>
    <t>Factor: E2F; motif: NCSCGCSAAAN</t>
  </si>
  <si>
    <t>TF:M00919</t>
  </si>
  <si>
    <t>CDKN1C,CYP24A1,DAG1,CRIM1,VEGFA,CLIC5,ACTN4,SRSF5,PCSK6,LAPTM4A,FUS,PTPRO,CXCL12,NPR3,DPP4,ADM,MAF,RIPOR1,SERPINE2,NEAT1,FSTL1,SELENOP,GNAI2,SERINC3,ACTN1,ACPP,TSPAN2,CADM4,H3F3B,TIMP3,GSN,NID1,LOXL2,SPTAN1,SSR3,PDGFRB,CLIC3,EPAS1,CSNK1A1,SRRM2,ARHGEF12,CD34,TMEM54,CAVIN1,WT1,YWHAE,LAMB2,WASL,CLIC4,SH3BGRL,SDCBP,PBX1,MYOF,RARRES2,HNRNPA3,PAM,APLP2,ARPC2,RAD21,MARVELD1,APLP1,MACF1,ZFP36L2,SGK1,MYOM2,COMT,ARHGAP28,LARS2,BTG1</t>
  </si>
  <si>
    <t>Factor: Kaiso; motif: GCMGGGRGCRGS; match class: 1</t>
  </si>
  <si>
    <t>TF:M03876_1</t>
  </si>
  <si>
    <t>CDKN1C,CYP24A1,DAG1,CRIM1,VEGFA,PCSK6,FUS,CCND1,PDPN,H2-D1,NPHS1,NSF,BCAM,PROS1,MAF,RIPOR1,SERPINE2,IGFBP5,ITGAV,ANGPTL2,NEAT1,FSTL1,GPC3,SELENOP,TCF21,ACTN1,MYLK,SLC51A,CADM4,H3F3B,MIDN,SSR3,GALNT10,AGRN,DKK2,IQGAP1,LRRFIP1,ITGA3,CLIC3,CD59A,SRRM2,ARHGEF12,CD34,LSP1,CAVIN1,ARHGAP24,HTRA1,EML2,CAP1,MSI2,ACTR2,VDAC2,DUSP3,PTN,PAM,APLP2,COTL1,CD24A,APLP1,PTPRB,MACF1,IQGAP2,TJP1,ZFP36L2,SGK1,MYOM2,COMT,PLPP1,SRGAP1,NPTN,LRPPRC,TNFAIP8,GNB1,CTSL,RPS27RT</t>
  </si>
  <si>
    <t>Factor: E2F-2; motif: NNNANGGCGCGCNNN</t>
  </si>
  <si>
    <t>TF:M02742</t>
  </si>
  <si>
    <t>CYP24A1,VEGFA,GATM,ACTN4,NES,NEDD4,PLAT,H2-Q7,CXCL12,NPR3,H2-D1,NSF,BCAM,MAF,ITGAV,DPYSL2,SELENOP,SERINC3,MYLK,SLC51A,H3F3B,TIMP3,NOX4,HNF1B,SPTAN1,MIDN,SSR3,DKK2,APP,ALCAM,ILDR2,HTRA1,WT1,EML2,LAMP1,WASL,CLIC4,TNS2,CLTC,PBX1,DUSP3,MYO1D,PAM,ARPC2,PECAM1,MACF1,IQGAP2,TJP1,MYOM2,LRPPRC,SEMA5A,RPS27RT</t>
  </si>
  <si>
    <t>Factor: Hes1; motif: NNCACGYGNN; match class: 1</t>
  </si>
  <si>
    <t>TF:M07991_1</t>
  </si>
  <si>
    <t>PODXL,COL4A3,CYP24A1,DAG1,CRIM1,VEGFA,TMOD3,GATM,CALD1,SRSF5,PCSK6,NES,LAPTM4A,FUS,COL4A4,ENPEP,NEDD4,CCND1,PLAT,PDPN,H2-Q7,CXCL12,NPR3,NPHS1,NSF,FGFBP1,DPP4,PROS1,ISOC2A,MAF,RIPOR1,SERPINE2,ITGAV,NEAT1,DPYSL2,SELENOP,GNAI2,MGAT5,TNS3,SERINC3,ACTN1,SLC51A,ACPP,AHNAK,TSPAN2,CADM4,H3F3B,GSN,FAT1,NOX4,LOXL2,MIDN,SSR3,GALNT10,AGRN,DKK2,IQGAP1,APP,LRRFIP1,ALCAM,ITGA3,ACSL4,EPAS1,CD59A,CSNK1A1,SRRM2,ARHGEF12,CD34,LSP1,HSPG2,TMEM54,CAVIN1,KDR,WT1,EML2,EHD3,MSI2,LAMB2,WASL,CLIC4,PLAU,SH3BGRL,ACTR2,CLTC,SDCBP,VDAC2,RBM3,PBX1,DUSP3,HNRNPK,MYOF,C1S1,MYO1D,HNRNPA3,PAM,RAPGEF3,APLP2,ARPC2,COTL1,PECAM1,MARVELD1,APLP1,PTPRB,TJP1,ZFP36L2,SGK1,BMPR2,COMT,CLEC2H,RAB1A,LARS2,PLPP1,NPTN,LRPPRC,BTG1,GNB1,CTSL,DAP,SEMA5A,RPS27RT</t>
  </si>
  <si>
    <t>Factor: Kaiso; motif: GCMGGGRGCRGS</t>
  </si>
  <si>
    <t>TF:M03876</t>
  </si>
  <si>
    <t>PODXL,CDKN1C,CYP24A1,DAG1,CRIM1,VEGFA,CLIC5,PLOD2,GATM,PCSK6,NES,LAPTM4A,FUS,PTPRO,NEDD4,CCND1,PDPN,CXCL12,H2-D1,NPHS1,NSF,BCAM,DPP4,ADM,PROS1,MAF,RIPOR1,SERPINE2,IGFBP5,ITGAV,ANGPTL2,NEAT1,FSTL1,GPC3,DPYSL2,SELENOP,MGAT5,TNS3,TCF21,ACTN1,MYLK,HNRNPA0,SLC51A,CADM4,H3F3B,TIMP3,NID1,HNF1B,MIDN,SSR3,GALNT10,AGRN,DKK2,IQGAP1,LRRFIP1,ALCAM,PLAC8,ITGA3,CLIC3,CD59A,HNRNPL,SRRM2,ARHGEF12,TGFBR2,CD34,LSP1,TMEM54,ILDR2,CAVIN1,ARHGAP24,HTRA1,WT1,EML2,CAP1,EHD3,LAMP1,MSI2,LAMB2,WASL,ACTR2,DDX5,VDAC2,RBM3,HEG1,DUSP3,HNRNPK,MYOF,PTN,RARRES2,PAM,SLC6A19,RAPGEF3,APLP2,COTL1,PECAM1,RAD21,CD24A,MARVELD1,APLP1,PTPRB,MACF1,SPTBN1,IQGAP2,TJP1,ZFP36L2,SGK1,MYOM2,COMT,ARHGAP28,TAPBP,PLPP1,SRGAP1,NPTN,LRPPRC,BTG1,TNFAIP8,GNB1,CTSL,DAP,SEMA5A,RPS27RT</t>
  </si>
  <si>
    <t>Factor: E2F-1; motif: TTTSGCGS</t>
  </si>
  <si>
    <t>TF:M00431</t>
  </si>
  <si>
    <t>PODXL,CDKN1C,CYP24A1,DAG1,FTL1-PS1,CRIM1,CLIC5,ACTN4,CXCL13,SRSF5,PCSK6,LAPTM4A,FUS,PTPRO,CXCL12,NPR3,H2-D1,NSF,MAF,RIPOR1,SERPINE2,ANGPTL2,NEAT1,FSTL1,SELENOP,GNAI2,SERINC3,ACTN1,MYLK,HNRNPA0,SLC51A,TSPAN2,CADM4,H3F3B,TIMP3,GSN,NID1,SPTAN1,SSR3,PDGFRB,CLIC3,ACSL4,EPAS1,SRRM2,ARHGEF12,TMEM54,CAVIN1,WT1,EML2,YWHAE,LAMB2,SH3BGRL,ACTR2,CLTC,SDCBP,PBX1,DUSP3,MYOF,HNRNPA3,PAM,APLP2,ARPC2,RAD21,MARVELD1,APLP1,ZFP36L2,SGK1,MYOM2,COMT,ARHGAP28,RAB1A,LARS2,NPTN,LRPPRC,BTG1,DAP</t>
  </si>
  <si>
    <t>Factor: SP100; motif: NNCGTCGNNTAAWNN</t>
  </si>
  <si>
    <t>TF:M02913</t>
  </si>
  <si>
    <t>SEMA3G,PODXL,CDKN1C,CYP24A1,FTL1-PS1,VEGFA,TMOD3,PLOD2,GATM,ACTN4,CALD1,SRSF5,PCSK6,NES,LAPTM4A,NEDD4,H2-Q7,CXCL12,NPR3,H2-D1,NSF,BCAM,PROS1,ISOC2A,MAF,RIPOR1,SERPINE2,IGFBP5,ITGAV,ANGPTL2,GPC3,DPYSL2,SELENOP,HNRNPA1,GNAI2,SYNPO,SERINC3,TCF21,LBH,ACTN1,MYLK,SLC51A,TSPAN2,TIMP3,NID1,HNF1B,SPTAN1,MIDN,GALNT10,DKK2,PDGFRB,LRRFIP1,PLAC8,EPAS1,CD59A,SLCO2A1,CSNK1A1,HNRNPL,SRRM2,ARHGEF12,TGFBR2,HSPG2,TMEM54,CAVIN1,KDR,WT1,EHD3,MSI2,LAMB2,SIRPA,ACTR2,CLTC,SDCBP,HEG1,HNRNPK,MYOF,PTN,HNRNPA3,PAM,ARPC2,COTL1,PECAM1,CD24A,APLP1,PTPRB,MACF1,IQGAP2,TJP1,ZFP36L2,SGK1,MYOM2,CLEC2H,SERPINB6B,TAPBP,IFI27,NPTN,BTG1,TNFAIP8,CTSL,SEMA5A</t>
  </si>
  <si>
    <t>Factor: ZBED6; motif: NRRGCTCGCCNN</t>
  </si>
  <si>
    <t>TF:M01598</t>
  </si>
  <si>
    <t>PODXL,CDKN1C,CYP24A1,CRIM1,VEGFA,GATM,SRSF5,PCSK6,NES,LAPTM4A,FUS,NEDD4,CCND1,CXCL12,NPR3,NPHS1,NSF,BCAM,DPP4,PROS1,MAF,RIPOR1,IGFBP5,ITGAV,ANGPTL2,FSTL1,GPC3,DPYSL2,GNAI2,TNS3,TCF21,MYLK,SLC51A,AHNAK,TSPAN2,GSN,NID1,LOXL2,SPTAN1,MIDN,GALNT10,DKK2,LRRFIP1,EPAS1,HNRNPL,SRRM2,TGFBR2,TMEM54,CAVIN1,WT1,EHD3,LAMB2,CLIC4,PLAU,SH3BGRL,ACTR2,TNS2,CLTC,RBM3,MYO1D,ARPC2,RAD21,APLP1,TJP1,ZFP36L2,MYOM2,COMT,SRGAP1,NPTN,LRPPRC,BTG1,RPS27RT</t>
  </si>
  <si>
    <t>Factor: KLF; motif: GGGNGGGG; match class: 1</t>
  </si>
  <si>
    <t>TF:M07461_1</t>
  </si>
  <si>
    <t>CDKN1C,FUS,NEDD4,CCND1,NPR3,H2-D1,PROS1,RIPOR1,IGFBP5,MGAT5,HNRNPA0,TSPAN2,FAT1,LOXL2,SPTAN1,SSR3,AGRN,DKK2,IQGAP1,PDGFRB,ITGA3,ACSL4,SRRM2,ARHGEF12,TGFBR2,LSP1,KDR,EHD3,LAMB2,WASL,PLAU,DDX5,HEG1,MYO1D,APLP2,ARPC2,COTL1,PECAM1,MARVELD1,PTPRB,IQGAP2,TJP1,CLEC2H,SERPINB6B,LARS2,SRGAP1,LRPPRC,CTSL,RPS27RT</t>
  </si>
  <si>
    <t>Factor: Egr-1; motif: NNGCGKGGGCGGGG</t>
  </si>
  <si>
    <t>TF:M10213</t>
  </si>
  <si>
    <t>PODXL,CDKN1C,DAG1,CRIM1,VEGFA,TMOD3,ACTN4,NEDD4,CCND1,PLAT,CXCL12,NPHS1,PROS1,SERPINE2,ITGAV,DPYSL2,MGAT5,SERINC3,TCF21,MYLK,H3F3B,FAT1,SSR3,DKK2,IQGAP1,LRRFIP1,ITGA3,CD59A,HNRNPL,SRRM2,TGFBR2,HSPG2,TMEM54,EHD3,LAMB2,CLIC4,PLAU,ACTR2,SDCBP,VDAC2,PBX1,DUSP3,MYOF,PAM,APLP2,ARPC2,PECAM1,CD24A,MARVELD1,APLP1,PTPRB,IQGAP2,ZFP36L2,SGK1,MYOM2,COMT,LRPPRC,DAP,RPS27RT</t>
  </si>
  <si>
    <t>Factor: AP-2gamma; motif: GCCYNNGGS</t>
  </si>
  <si>
    <t>TF:M00470</t>
  </si>
  <si>
    <t>CDKN1C,CYP24A1,DAG1,FTL1-PS1,CRIM1,VEGFA,TMOD3,PLOD2,ACTN4,SRSF5,PCSK6,FUS,CCND1,PDPN,H2-Q7,H2-D1,NPHS1,NSF,FGFBP1,MAF,RIPOR1,SERPINE2,IGFBP5,NEAT1,DPYSL2,SELENOP,HNRNPA1,SERINC3,TCF21,ACTN1,MYLK,SLC51A,CADM4,H3F3B,LOXL2,SSR3,GALNT10,AGRN,DKK2,APP,ALCAM,CD59A,CSNK1A1,SRRM2,TGFBR2,CD34,HSPG2,CAVIN1,KDR,ARHGAP24,EML2,CAP1,YWHAE,LAMP1,LAMB2,CLIC4,PLAU,TNS2,DDX5,PBX1,DUSP3,HNRNPK,MYOF,PAM,SLC6A19,APLP2,ARPC2,COTL1,RAD21,CD24A,MARVELD1,APLP1,PTPRB,MACF1,IQGAP2,TJP1,ZFP36L2,COMT,CHMP4B,SRGAP1,NPTN,LRPPRC,TNFAIP8,SEMA5A,RPS27RT</t>
  </si>
  <si>
    <t>Factor: Sp1; motif: CCCCGCCCCN; match class: 1</t>
  </si>
  <si>
    <t>TF:M00933_1</t>
  </si>
  <si>
    <t>CDKN1C,DAG1,CRIM1,VEGFA,PLOD2,ACTN4,FUS,CCND1,CXCL12,BCAM,RIPOR1,SERPINE2,IGFBP5,ITGAV,SELENOP,MGAT5,TCF21,MYLK,TSPAN2,H3F3B,FAT1,SPTAN1,DKK2,IQGAP1,CD59A,SRRM2,ARHGEF12,TMEM54,CAVIN1,ARHGAP24,HTRA1,LAMB2,PLAU,ACTR2,CLTC,HEG1,DUSP3,MYOF,C1S1,HNRNPA3,PAM,APLP2,ARPC2,PECAM1,MARVELD1,PTPRB,IQGAP2,TJP1,ZFP36L2,SGK1,COMT,RAB1A,SRGAP1,NPTN,CTSL,RPS27RT</t>
  </si>
  <si>
    <t>HP</t>
  </si>
  <si>
    <t>Proteinuria</t>
  </si>
  <si>
    <t>HP:0000093</t>
  </si>
  <si>
    <t>COL4A3,GATM,ACTN4,COL4A4,PTPRO,NPHS1,MAF,FAT1,LOXL2,CLIC3,EPAS1,CD59A,HTRA1,EML2,WASL,HEG1,MYO1D</t>
  </si>
  <si>
    <t>Abnormal urine protein level</t>
  </si>
  <si>
    <t>HP:0020129</t>
  </si>
  <si>
    <t>Abnormality of urine homeostasis</t>
  </si>
  <si>
    <t>HP:0003110</t>
  </si>
  <si>
    <t>COL4A3,CDKN1C,CYP24A1,PLOD2,GATM,ACTN4,COL4A4,PTPRO,CCND1,NPHS1,MAF,DPYSL2,FAT1,LOXL2,CLIC3,EPAS1,CD59A,SLCO2A1,CSNK1A1,HTRA1,EML2,WASL,HEG1,MYO1D,RAPGEF3,IQGAP2,IFI27,BTG1</t>
  </si>
  <si>
    <t>Abnormal renal cortex morphology</t>
  </si>
  <si>
    <t>HP:0011035</t>
  </si>
  <si>
    <t>COL4A3,CDKN1C,ACTN4,COL4A4,PTPRO,NPHS1,LOXL2,CLIC3,EPAS1,CD59A,HTRA1,EML2,WASL,HEG1,MYO1D</t>
  </si>
  <si>
    <t>Abnormal glomerular mesangium morphology</t>
  </si>
  <si>
    <t>HP:0001966</t>
  </si>
  <si>
    <t>COL4A3,ACTN4,PTPRO,NPHS1,HTRA1,EML2,WASL,MYO1D</t>
  </si>
  <si>
    <t>Abnormal urine metabolite level</t>
  </si>
  <si>
    <t>HP:0033354</t>
  </si>
  <si>
    <t>COL4A3,PLOD2,GATM,ACTN4,COL4A4,PTPRO,CCND1,NPHS1,MAF,FAT1,LOXL2,CLIC3,EPAS1,CD59A,SLCO2A1,CSNK1A1,HTRA1,EML2,WASL,HEG1,MYO1D,RAPGEF3,BTG1</t>
  </si>
  <si>
    <t>Chronic kidney disease</t>
  </si>
  <si>
    <t>HP:0012622</t>
  </si>
  <si>
    <t>COL4A3,GATM,ACTN4,COL4A4,PTPRO,NPHS1,FAT1,LOXL2,HTRA1,EML2,WASL,HEG1,MYOF</t>
  </si>
  <si>
    <t>Tall stature</t>
  </si>
  <si>
    <t>HP:0000098</t>
  </si>
  <si>
    <t>CDKN1C,CCND1,NPR3,DPYSL2,HNRNPA0,APP,CD34,TMEM54,KDR,EHD3,MYOF,IFI27</t>
  </si>
  <si>
    <t>Minimal change glomerulonephritis</t>
  </si>
  <si>
    <t>HP:0012579</t>
  </si>
  <si>
    <t>COL4A3,ACTN4,PTPRO,NPHS1,HTRA1,EML2,MYO1D</t>
  </si>
  <si>
    <t>Stage 5 chronic kidney disease</t>
  </si>
  <si>
    <t>HP:0003774</t>
  </si>
  <si>
    <t>COL4A3,GATM,ACTN4,COL4A4,PTPRO,NPHS1,FAT1,LOXL2,HTRA1,EML2,WASL</t>
  </si>
  <si>
    <t>Abnormal renal glomerulus morphology</t>
  </si>
  <si>
    <t>HP:0000095</t>
  </si>
  <si>
    <t>COL4A3,ACTN4,COL4A4,PTPRO,NPHS1,LOXL2,CLIC3,EPAS1,CD59A,HTRA1,EML2,WASL,MYO1D</t>
  </si>
  <si>
    <t>Hypertension</t>
  </si>
  <si>
    <t>HP:0000822</t>
  </si>
  <si>
    <t>COL4A3,ACTN4,COL4A4,CCND1,FSTL1,DPYSL2,HNRNPA0,CD59A,CD34,WT1,EML2,WASL,HEG1,MYOF,COMT,CLEC2H,IFI27,BTG1</t>
  </si>
  <si>
    <t>Abnormal renal corpuscle morphology</t>
  </si>
  <si>
    <t>HP:0031263</t>
  </si>
  <si>
    <t>Abnormal renal physiology</t>
  </si>
  <si>
    <t>HP:0012211</t>
  </si>
  <si>
    <t>COL4A3,CYP24A1,GATM,ACTN4,COL4A4,PTPRO,CCND1,NPHS1,FSTL1,DPYSL2,FAT1,LOXL2,CLIC3,EPAS1,CD59A,HTRA1,EML2,EHD3,WASL,HEG1,MYOF,MYO1D,CD24A,IQGAP2,IFI27</t>
  </si>
  <si>
    <t>Diffuse mesangial sclerosis</t>
  </si>
  <si>
    <t>HP:0001967</t>
  </si>
  <si>
    <t>COL4A3,ACTN4,PTPRO,NPHS1,HTRA1,EML2,WASL</t>
  </si>
  <si>
    <t>Abnormality of the urinary system physiology</t>
  </si>
  <si>
    <t>HP:0011277</t>
  </si>
  <si>
    <t>COL4A3,CDKN1C,CYP24A1,PLOD2,GATM,ACTN4,COL4A4,PTPRO,CCND1,NPHS1,MAF,FSTL1,DPYSL2,FAT1,LOXL2,CLIC3,EPAS1,CD59A,SLCO2A1,CSNK1A1,HTRA1,EML2,EHD3,WASL,HEG1,MYOF,MYO1D,RAPGEF3,CD24A,IQGAP2,IFI27,BTG1</t>
  </si>
  <si>
    <t>Focal segmental glomerulosclerosis</t>
  </si>
  <si>
    <t>HP:0000097</t>
  </si>
  <si>
    <t>COL4A3,ACTN4,PTPRO,NPHS1,CLIC3,HTRA1,EML2,MYO1D</t>
  </si>
  <si>
    <t>Renal insufficiency</t>
  </si>
  <si>
    <t>HP:0000083</t>
  </si>
  <si>
    <t>COL4A3,GATM,ACTN4,COL4A4,PTPRO,CCND1,NPHS1,FSTL1,FAT1,LOXL2,CLIC3,EPAS1,HTRA1,EML2,WASL,HEG1,MYOF,CD24A</t>
  </si>
  <si>
    <t>Glomerular sclerosis</t>
  </si>
  <si>
    <t>HP:0000096</t>
  </si>
  <si>
    <t>COL4A3,ACTN4,PTPRO,NPHS1,CLIC3,CD59A,HTRA1,EML2,MYO1D</t>
  </si>
  <si>
    <t>Abnormal nephron morphology</t>
  </si>
  <si>
    <t>HP:0012575</t>
  </si>
  <si>
    <t>COL4A3,ACTN4,COL4A4,PTPRO,NPHS1,LOXL2,CLIC3,EPAS1,CD59A,HTRA1,EML2,WASL,HEG1,MYO1D</t>
  </si>
  <si>
    <t>Nephrotic syndrome</t>
  </si>
  <si>
    <t>HP:0000100</t>
  </si>
  <si>
    <t>COL4A3,COL4A4,PTPRO,CCND1,NPHS1,FAT1,CLIC3,EML2,WASL,MYO1D</t>
  </si>
  <si>
    <t>Foamy urine</t>
  </si>
  <si>
    <t>HP:0031504</t>
  </si>
  <si>
    <t>COL4A3,ACTN4,PTPRO,NPHS1,HTRA1,EML2</t>
  </si>
  <si>
    <t>Treated vs WT avg_log2FC &lt;= +/- 0.5, p_val_adj &gt; 0.05.</t>
  </si>
  <si>
    <t>Only Treated vs WT ALL</t>
  </si>
  <si>
    <t>ATP5E,NDUFA13,MT-ND5,MT-ND1,ATP5D</t>
  </si>
  <si>
    <t>HP:0010915</t>
  </si>
  <si>
    <t>Abnormal circulating pyruvate family amino acid concentration</t>
  </si>
  <si>
    <t>HP:0010916</t>
  </si>
  <si>
    <t>Abnormal circulating alanine concentration</t>
  </si>
  <si>
    <t>MT-CO1,MT-ND5,MT-ND1</t>
  </si>
  <si>
    <t>HP:0007327</t>
  </si>
  <si>
    <t>Mixed demyelinating and axonal polyneuropathy</t>
  </si>
  <si>
    <t>HP:0003348</t>
  </si>
  <si>
    <t>Hyperalaninemia</t>
  </si>
  <si>
    <t>MT-CO1,NDUFA13,UQCRQ,NDUFB9,COX4I1,MT-ND5,MT-ND1,NDUFA1</t>
  </si>
  <si>
    <t>HP:0002151</t>
  </si>
  <si>
    <t>Increased serum lactate</t>
  </si>
  <si>
    <t>MT-CO1,NDUFB11,NDUFB9,PCK1,MT-ND5,SPINK1,CLCNKB,KHK,ACADS,MT-ND1,SLC3A1,ATP5D,NDUFA1,FAH</t>
  </si>
  <si>
    <t>HP:0011014</t>
  </si>
  <si>
    <t>Abnormal glucose homeostasis</t>
  </si>
  <si>
    <t>FXYD2,MT-CO1,ATP5E,TTR,NDUFB11,NDUFB9,ACE,PCK1,SLC13A3,MT-ND5,CLCNKB,KHK,ACADS,MT-ND1,SLC3A1,ATP5D,NDUFA1,FAH</t>
  </si>
  <si>
    <t>NDUFB11,NDUFB9,PCK1,ACADS,MT-ND1,SLC3A1,ATP5D,NDUFA1,FAH</t>
  </si>
  <si>
    <t>HP:0001943</t>
  </si>
  <si>
    <t>Hypoglycemia</t>
  </si>
  <si>
    <t>NDUFA13,NDUFB11,NDUFB9,NDUFA2,MT-ND1,NDUFA1</t>
  </si>
  <si>
    <t>HP:0011923</t>
  </si>
  <si>
    <t>Decreased activity of mitochondrial complex I</t>
  </si>
  <si>
    <t>NDUFB11,NDUFB9,PCK1,KHK,ACADS,MT-ND1,SLC3A1,ATP5D,NDUFA1,FAH</t>
  </si>
  <si>
    <t>HP:0011015</t>
  </si>
  <si>
    <t>Abnormal blood glucose concentration</t>
  </si>
  <si>
    <t>MT-CO1,NDUFA4,ATP5E,NDUFA13,UQCRQ,NDUFB11,NDUFB9,NDUFA2,COX4I1,MT-ND5,MT-ND1,SLC3A1,ATP5D,NDUFA1</t>
  </si>
  <si>
    <t>HP:0025354</t>
  </si>
  <si>
    <t>Abnormal cellular phenotype</t>
  </si>
  <si>
    <t>MT-CO1,TTR,MT-ND5,MT-ND1,FAH</t>
  </si>
  <si>
    <t>HP:0002572</t>
  </si>
  <si>
    <t>Episodic vomiting</t>
  </si>
  <si>
    <t>MT-CO1,NDUFA4,ATP5E,TTR,NDUFA13,UQCRQ,NDUFB11,NDUFB9,RPL35A,PCK1,RPS20,NDUFA2,COX4I1,MT-ND5,SPINK1,CLCNKB,KHK,ACADS,MT-ND1,SLC3A1,ATP5D,NDUFA1,FAH</t>
  </si>
  <si>
    <t>HP:0012337</t>
  </si>
  <si>
    <t>Abnormal homeostasis</t>
  </si>
  <si>
    <t>MT-CO1,MT-ND5,SPINK1,MT-ND1</t>
  </si>
  <si>
    <t>HP:0100027</t>
  </si>
  <si>
    <t>Recurrent pancreatitis</t>
  </si>
  <si>
    <t>MT-CO1,TTR,NDUFB11,NDUFB9,RPS20,NDUFA2,MT-ND5,SPINK1,PARK7,CLCNKB,MT-ND1,NDUFA1,FAH</t>
  </si>
  <si>
    <t>HP:0002017</t>
  </si>
  <si>
    <t>Nausea and vomiting</t>
  </si>
  <si>
    <t>HP:0011017</t>
  </si>
  <si>
    <t>Abnormal cellular physiology</t>
  </si>
  <si>
    <t>MT-CO1,TTR,MT-ND5,MT-ND1</t>
  </si>
  <si>
    <t>HP:0002401</t>
  </si>
  <si>
    <t>Stroke-like episode</t>
  </si>
  <si>
    <t>MT-CO1,MT-ND5,MT-ND1,SLC3A1</t>
  </si>
  <si>
    <t>HP:0200125</t>
  </si>
  <si>
    <t>Mitochondrial respiratory chain defects</t>
  </si>
  <si>
    <t>ATP5E,NDUFB11,NDUFB9,RPL35A,RPS20,ACADS,MT-ND1,ATP5D,NDUFA1</t>
  </si>
  <si>
    <t>HP:0001254</t>
  </si>
  <si>
    <t>Lethargy</t>
  </si>
  <si>
    <t>MT-CO1,TTR,NDUFB11,NDUFB9,NDUFA2,MT-ND5,SPINK1,CLCNKB,MT-ND1,NDUFA1,FAH</t>
  </si>
  <si>
    <t>HP:0002013</t>
  </si>
  <si>
    <t>Vomiting</t>
  </si>
  <si>
    <t>NDUFA13,NDUFB11,NDUFB9,MT-ND5,MT-ND1,NDUFA1</t>
  </si>
  <si>
    <t>HP:0001138</t>
  </si>
  <si>
    <t>Optic neuropathy</t>
  </si>
  <si>
    <t>MT-CO1,NDUFB11,NDUFB9,MT-ND5,MT-ND1,NDUFA1</t>
  </si>
  <si>
    <t>HP:0003737</t>
  </si>
  <si>
    <t>Mitochondrial myopathy</t>
  </si>
  <si>
    <t>MT-CO1,ATP5E,TTR,NDUFB11,NDUFB9,NDUFA2,MT-ND5,MT-ND1,ATP5D,NDUFA1,FAH</t>
  </si>
  <si>
    <t>HP:0001639</t>
  </si>
  <si>
    <t>Hypertrophic cardiomyopathy</t>
  </si>
  <si>
    <t>MT-CO1,NDUFA4,NDUFB11,NDUFB9,MT-ND5,MT-ND1,NDUFA1</t>
  </si>
  <si>
    <t>HP:0003800</t>
  </si>
  <si>
    <t>Muscle abnormality related to mitochondrial dysfunction</t>
  </si>
  <si>
    <t>HP:0000114</t>
  </si>
  <si>
    <t>Proximal tubulopathy</t>
  </si>
  <si>
    <t>MT-CO1,NDUFB11,NDUFB9,MT-ND5,CLCNKB,MT-ND1,NDUFA1,FAH</t>
  </si>
  <si>
    <t>HP:0000124</t>
  </si>
  <si>
    <t>Renal tubular dysfunction</t>
  </si>
  <si>
    <t>MT-CO1,ATP5E,NDUFB11,NDUFB9,PCK1,NDUFA2,MT-ND5,CLCNKB,ACADS,MT-ND1,ATP5D,NDUFA1</t>
  </si>
  <si>
    <t>HP:0001298</t>
  </si>
  <si>
    <t>Encephalopathy</t>
  </si>
  <si>
    <t>MT-CO1,NDUFA4,NDUFB11,NDUFB9,SLC13A3,COX4I1,MT-ND5,MT-ND1,NDUFA1</t>
  </si>
  <si>
    <t>HP:0025454</t>
  </si>
  <si>
    <t>Abnormal CSF metabolite concentration</t>
  </si>
  <si>
    <t>HP:0008316</t>
  </si>
  <si>
    <t>Abnormal mitochondria in muscle tissue</t>
  </si>
  <si>
    <t>HP:0030085</t>
  </si>
  <si>
    <t>Abnormal CSF lactate concentration</t>
  </si>
  <si>
    <t>HP:0002490</t>
  </si>
  <si>
    <t>Increased CSF lactate</t>
  </si>
  <si>
    <t>MT-CO1,NDUFA4,ATP5E,NDUFB11,NDUFB9,PCK1,MT-ND5,MT-ND1,SLC3A1,ATP5D,NDUFA1</t>
  </si>
  <si>
    <t>HP:0003128</t>
  </si>
  <si>
    <t>Lactic acidosis</t>
  </si>
  <si>
    <t>NDUFA4,ATP5E,NDUFA13,UQCRQ,NDUFB11,NDUFB9,NDUFA2,COX4I1,MT-ND1,ATP5D,NDUFA1</t>
  </si>
  <si>
    <t>HP:0011922</t>
  </si>
  <si>
    <t>Abnormal activity of mitochondrial respiratory chain</t>
  </si>
  <si>
    <t>HP:0008972</t>
  </si>
  <si>
    <t>Decreased activity of mitochondrial respiratory chain</t>
  </si>
  <si>
    <t>HP:0012103</t>
  </si>
  <si>
    <t>Abnormality of the mitochondrion</t>
  </si>
  <si>
    <t>MT-CO1,NDUFA4,ATP5E,NDUFA13,UQCRQ,NDUFB11,NDUFB9,PCK1,NDUFA2,COX4I1,MT-ND5,CLCNKB,ACADS,MT-ND1,SLC3A1,ATP5D,NDUFA1,FAH</t>
  </si>
  <si>
    <t>HP:0004360</t>
  </si>
  <si>
    <t>Abnormality of acid-base homeostasis</t>
  </si>
  <si>
    <t>HP:0003287</t>
  </si>
  <si>
    <t>Abnormality of mitochondrial metabolism</t>
  </si>
  <si>
    <t>HP:0001941</t>
  </si>
  <si>
    <t>Acidosis</t>
  </si>
  <si>
    <t>MT-CO1,COX7C,COX7A2,COX4I1,COX6C</t>
  </si>
  <si>
    <t>CORUM:538</t>
  </si>
  <si>
    <t>Cytochrome c oxidase, mitochondrial</t>
  </si>
  <si>
    <t>CORUM</t>
  </si>
  <si>
    <t>NDUFA4,NDUFA13,NDUFB11,NDUFB9,NDUFA2,MT-ND5,MT-ND1,NDUFA5</t>
  </si>
  <si>
    <t>CORUM:381</t>
  </si>
  <si>
    <t>Respiratory chain complex I, mitochondrial</t>
  </si>
  <si>
    <t>NDUFA4,NDUFA13,NDUFB11,NDUFB9,NDUFA2,MT-ND5,MT-ND1,NDUFA1,NDUFA5</t>
  </si>
  <si>
    <t>CORUM:382</t>
  </si>
  <si>
    <t>ATP5E,RPL41,MRPS21,NDUFA13,HSPH1,RPL9,UQCRQ,ATP5J2,UQCR11,NDUFB9,HSPA8,HSPE1,ARPP19,COPS9,RPL29,D8ERTD738E,COX7A2,RPL28,COX4I1,DNAJA1,TIMM13,RPS27A,RPLP2,ANAPC13,PRDX5,PARK7,ELOB,RPL37,SERF2,AKR7A5</t>
  </si>
  <si>
    <t>TF:M10220_1</t>
  </si>
  <si>
    <t>Factor: SAP-1a; motif: NRRCCGGAAGYRN; match class: 1</t>
  </si>
  <si>
    <t>MT-CO1,NDUFA4,GAPDH,ATP5E,RPL41,MRPS21,RPS2,NDUFA13,HSPH1,AACS,RPL21,RPL9,UQCRQ,NDUFV3,ATP5J2,UQCR11,NDUFC1,NDUFB11,NDUFB9,HSPA8,ACE,HSPE1,FAU,ARPP19,RPL35A,ATPIF1,COPS9,RPL29,COX7C,RPS20,D8ERTD738E,HINT2,COX7A2,RPL28,NDUFA2,COX4I1,LAMTOR4,DNAJA1,CALML4,TIMM13,RPS27A,HSP90AA1,RPLP2,ANAPC13,PRDX5,PARK7,ACADS,MT-ND1,COX6C,ELOB,ATP5D,RPL37,ACSS2,SERF2,MIEN1,FKBP2,NDUFA1,FAH,AKR7A5</t>
  </si>
  <si>
    <t>TF:M01981_1</t>
  </si>
  <si>
    <t>Factor: ELK-1; motif: ACCGGAWRTN; match class: 1</t>
  </si>
  <si>
    <t>GAPDH,ATP5E,ATP5J2,TMEM213,NDUFB9,HSPA8,HSPE1,UQCR10,PCK1,CRYZL2,SLC22A6,RPS20,LAMTOR4,TIMM13,KHK,MT-ND1,COX6C,ATP5D,SERF2,FKBP2,NDUFA5</t>
  </si>
  <si>
    <t>TF:M01875_1</t>
  </si>
  <si>
    <t>Factor: ER-beta; motif: GTCANASTGRCCYNR; match class: 1</t>
  </si>
  <si>
    <t>ATP5E,RPL41,MRPS21,NDUFA13,HSPH1,AACS,UQCRQ,UQCR11,NDUFB9,ARPP19,COPS9,RPL29,RPL28,COX4I1,DNAJA1,TIMM13,RPS27A,RPLP2,ANAPC13,PRDX5,PARK7,RPL37</t>
  </si>
  <si>
    <t>TF:M01984_1</t>
  </si>
  <si>
    <t>Factor: ERF; motif: ACCGGAARTN; match class: 1</t>
  </si>
  <si>
    <t>RPL41,RPS2,RPL21,RPL9,FAU,RPL35A,RPL29,RPS20,RPL28,RPS27A,RPL37</t>
  </si>
  <si>
    <t>WP:WP163</t>
  </si>
  <si>
    <t>Cytoplasmic ribosomal proteins</t>
  </si>
  <si>
    <t>ATP5E,NDUFV3,ATP5J2,NDUFC1,NDUFB9,NDUFA2,MT-ND5,MT-ND1,ATP5D,NDUFA5</t>
  </si>
  <si>
    <t>WP:WP1248</t>
  </si>
  <si>
    <t>Oxidative phosphorylation</t>
  </si>
  <si>
    <t>MT-CO1,ATP5E,UQCRQ,NDUFV3,ATP5J2,UQCR11,NDUFC1,NDUFB9,UQCR10,ATPIF1,COX7A2,NDUFA2,COX4I1,MT-ND5,MT-ND1,COX6C,ATP5D,NDUFA1,NDUFA5</t>
  </si>
  <si>
    <t>WP:WP295</t>
  </si>
  <si>
    <t>Electron transport chain</t>
  </si>
  <si>
    <t>HSPA1A,HSPA8,HSP90AA1</t>
  </si>
  <si>
    <t>REAC:R-MMU-3371568</t>
  </si>
  <si>
    <t>Attenuation phase</t>
  </si>
  <si>
    <t>ATP5E,ATP5J2,ATP5D,ACSS2</t>
  </si>
  <si>
    <t>REAC:R-MMU-1592230</t>
  </si>
  <si>
    <t>Mitochondrial biogenesis</t>
  </si>
  <si>
    <t>MT-CO1,NDUFA4,HSPA1A,HSPH1,HSPA8,COX7C,COX4I1,LAMTOR4,DNAJA1,RPS27A,HSP90AA1,PRDX5,ELOB</t>
  </si>
  <si>
    <t>REAC:R-MMU-8953897</t>
  </si>
  <si>
    <t>Cellular responses to stimuli</t>
  </si>
  <si>
    <t>REAC:R-MMU-2262752</t>
  </si>
  <si>
    <t>Cellular responses to stress</t>
  </si>
  <si>
    <t>MT-CO1,NDUFA4,COX7C,COX4I1,LAMTOR4,PRDX5</t>
  </si>
  <si>
    <t>REAC:R-MMU-5628897</t>
  </si>
  <si>
    <t>TP53 Regulates Metabolic Genes</t>
  </si>
  <si>
    <t>MRPS21,RPS2,RPL21,RPL9,RPL35A,RPL29,RPS20,RPL28,RPLP2,RPL37</t>
  </si>
  <si>
    <t>REAC:R-MMU-72766</t>
  </si>
  <si>
    <t>Translation</t>
  </si>
  <si>
    <t>RPS2,RPL21,RPL9,RPL35A,RPL29,RPS20,RPL28,RPLP2,RPL37</t>
  </si>
  <si>
    <t>REAC:R-MMU-8868773</t>
  </si>
  <si>
    <t>rRNA processing in the nucleus and cytosol</t>
  </si>
  <si>
    <t>REAC:R-MMU-6791226</t>
  </si>
  <si>
    <t>Major pathway of rRNA processing in the nucleolus and cytosol</t>
  </si>
  <si>
    <t>REAC:R-MMU-72312</t>
  </si>
  <si>
    <t>rRNA processing</t>
  </si>
  <si>
    <t>REAC:R-MMU-72737</t>
  </si>
  <si>
    <t>Cap-dependent Translation Initiation</t>
  </si>
  <si>
    <t>REAC:R-MMU-72613</t>
  </si>
  <si>
    <t>Eukaryotic Translation Initiation</t>
  </si>
  <si>
    <t>REAC:R-MMU-975957</t>
  </si>
  <si>
    <t>Nonsense Mediated Decay (NMD) enhanced by the Exon Junction Complex (EJC)</t>
  </si>
  <si>
    <t>REAC:R-MMU-927802</t>
  </si>
  <si>
    <t>Nonsense-Mediated Decay (NMD)</t>
  </si>
  <si>
    <t>REAC:R-MMU-72706</t>
  </si>
  <si>
    <t>GTP hydrolysis and joining of the 60S ribosomal subunit</t>
  </si>
  <si>
    <t>REAC:R-MMU-156827</t>
  </si>
  <si>
    <t>L13a-mediated translational silencing of Ceruloplasmin expression</t>
  </si>
  <si>
    <t>REAC:R-MMU-72689</t>
  </si>
  <si>
    <t>Formation of a pool of free 40S subunits</t>
  </si>
  <si>
    <t>REAC:R-MMU-975956</t>
  </si>
  <si>
    <t>Nonsense Mediated Decay (NMD) independent of the Exon Junction Complex (EJC)</t>
  </si>
  <si>
    <t>REAC:R-MMU-1799339</t>
  </si>
  <si>
    <t>SRP-dependent cotranslational protein targeting to membrane</t>
  </si>
  <si>
    <t>MT-CO1,NDUFA4,GAPDH,ATP5E,TTR,NDUFA13,AACS,UQCRQ,NDUFV3,UGT2B38,ATP5J2,CYP2A4,UQCR11,NDUFC1,NDUFB11,NDUFB9,EPHX2,UQCR10,PCK1,ADH1,COX7C,NDUFA2,COX4I1,SLC5A8,MT-ND5,HSP90AA1,ACADS,MT-ND1,ATP5D,ACSS2,GCHFR,CES1D,NDUFA1,FAH,NDUFA5,AKR7A5</t>
  </si>
  <si>
    <t>REAC:R-MMU-1430728</t>
  </si>
  <si>
    <t>Metabolism</t>
  </si>
  <si>
    <t>NDUFA13,NDUFV3,NDUFC1,NDUFB11,NDUFB9,NDUFA2,MT-ND5,MT-ND1,NDUFA1,NDUFA5</t>
  </si>
  <si>
    <t>REAC:R-MMU-6799198</t>
  </si>
  <si>
    <t>Complex I biogenesis</t>
  </si>
  <si>
    <t>MT-CO1,NDUFA4,ATP5E,NDUFA13,UQCRQ,NDUFV3,ATP5J2,UQCR11,NDUFC1,NDUFB11,NDUFB9,UQCR10,COX7C,NDUFA2,COX4I1,MT-ND5,MT-ND1,ATP5D,NDUFA1,NDUFA5</t>
  </si>
  <si>
    <t>REAC:R-MMU-1428517</t>
  </si>
  <si>
    <t>The citric acid (TCA) cycle and respiratory electron transport</t>
  </si>
  <si>
    <t>MT-CO1,NDUFA4,NDUFA13,UQCRQ,NDUFV3,UQCR11,NDUFC1,NDUFB11,NDUFB9,UQCR10,COX7C,NDUFA2,COX4I1,MT-ND5,MT-ND1,NDUFA1,NDUFA5</t>
  </si>
  <si>
    <t>REAC:R-MMU-611105</t>
  </si>
  <si>
    <t>Respiratory electron transport</t>
  </si>
  <si>
    <t>REAC:R-MMU-163200</t>
  </si>
  <si>
    <t>Respiratory electron transport, ATP synthesis by chemiosmotic coupling, and heat production by uncoupling proteins.</t>
  </si>
  <si>
    <t>RPL41,RPS2,RPL21,RPL9,ACE,FAU,RPL35A,RPL29,RPS20,RPL28,RPS27A,RPLP2,RPL37</t>
  </si>
  <si>
    <t>KEGG:05171</t>
  </si>
  <si>
    <t>Coronavirus disease - COVID-19</t>
  </si>
  <si>
    <t>FXYD2,MT-CO1,UQCRQ,UQCR11,UQCR10,COX7C,COX7A2,COX4I1,COX6C</t>
  </si>
  <si>
    <t>KEGG:04260</t>
  </si>
  <si>
    <t>Cardiac muscle contraction</t>
  </si>
  <si>
    <t>NDUFA4,NDUFA13,NDUFV3,NDUFC1,NDUFB11,NDUFB9,NDUFA2,MT-ND5,MT-ND1,NDUFA1,NDUFA5</t>
  </si>
  <si>
    <t>KEGG:04723</t>
  </si>
  <si>
    <t>Retrograde endocannabinoid signaling</t>
  </si>
  <si>
    <t>MT-CO1,NDUFA4,GAPDH,ATP5E,NDUFA13,AACS,UQCRQ,NDUFV3,UGT2B38,ATP5J2,CYP2A4,UQCR11,NDUFC1,NDUFB11,NDUFB9,EPHX2,UQCR10,PCK1,ADH1,COX7C,COX7A2,NDUFA2,COX4I1,MT-ND5,KHK,ACADS,MT-ND1,COX6C,ATP5D,ACSS2,NDUFA1,FAH,NDUFA5</t>
  </si>
  <si>
    <t>KEGG:01100</t>
  </si>
  <si>
    <t>Metabolic pathways</t>
  </si>
  <si>
    <t>RPL41,MRPS21,RPS2,RPL21,RPL9,FAU,RPL35A,RPL29,RPS20,RPL28,RPS27A,RPLP2,RPL37</t>
  </si>
  <si>
    <t>KEGG:03010</t>
  </si>
  <si>
    <t>Ribosome</t>
  </si>
  <si>
    <t>MT-CO1,NDUFA4,ATP5E,NDUFA13,UQCRQ,NDUFV3,UQCR11,NDUFC1,NDUFB11,NDUFB9,UQCR10,COX7C,COX7A2,NDUFA2,COX4I1,MT-ND5,MT-ND1,COX6C,ATP5D,NDUFA1,NDUFA5</t>
  </si>
  <si>
    <t>KEGG:05014</t>
  </si>
  <si>
    <t>Amyotrophic lateral sclerosis</t>
  </si>
  <si>
    <t>MT-CO1,NDUFA4,ATP5E,NDUFA13,UQCRQ,NDUFV3,UQCR11,NDUFC1,NDUFB11,NDUFB9,UQCR10,COX7C,COX7A2,NDUFA2,COX4I1,MT-ND5,CALML4,RPS27A,PARK7,MT-ND1,COX6C,ATP5D,NDUFA1,NDUFA5</t>
  </si>
  <si>
    <t>KEGG:05022</t>
  </si>
  <si>
    <t>Pathways of neurodegeneration - multiple diseases</t>
  </si>
  <si>
    <t>KEGG:05016</t>
  </si>
  <si>
    <t>Huntington disease</t>
  </si>
  <si>
    <t>MT-CO1,NDUFA4,GAPDH,ATP5E,NDUFA13,UQCRQ,NDUFV3,UQCR11,NDUFC1,NDUFB11,NDUFB9,UQCR10,COX7C,COX7A2,NDUFA2,COX4I1,MT-ND5,CALML4,MT-ND1,COX6C,ATP5D,NDUFA1,NDUFA5</t>
  </si>
  <si>
    <t>KEGG:05010</t>
  </si>
  <si>
    <t>Alzheimer disease</t>
  </si>
  <si>
    <t>MT-CO1,NDUFA4,NDUFA13,UQCRQ,NDUFV3,UQCR11,NDUFC1,NDUFB11,NDUFB9,UQCR10,COX7C,COX7A2,NDUFA2,COX4I1,COX6C,NDUFA1,NDUFA5</t>
  </si>
  <si>
    <t>KEGG:04932</t>
  </si>
  <si>
    <t>Non-alcoholic fatty liver disease</t>
  </si>
  <si>
    <t>MT-CO1,NDUFA4,ATP5E,HSPA1A,NDUFA13,UQCRQ,NDUFV3,UQCR11,NDUFC1,NDUFB11,NDUFB9,HSPA8,UQCR10,COX7C,COX7A2,NDUFA2,COX4I1,MT-ND5,MT-ND1,COX6C,ATP5D,NDUFA1,NDUFA5</t>
  </si>
  <si>
    <t>KEGG:05020</t>
  </si>
  <si>
    <t>Prion disease</t>
  </si>
  <si>
    <t>MT-CO1,NDUFA4,ATP5E,NDUFA13,UQCRQ,NDUFV3,ATP5J2,UQCR11,NDUFC1,NDUFB11,NDUFB9,UQCR10,COX7C,COX7A2,NDUFA2,COX4I1,MT-ND5,MT-ND1,COX6C,ATP5D,NDUFA1,NDUFA5</t>
  </si>
  <si>
    <t>KEGG:04714</t>
  </si>
  <si>
    <t>Thermogenesis</t>
  </si>
  <si>
    <t>MT-CO1,NDUFA4,ATP5E,NDUFA13,UQCRQ,NDUFV3,UQCR11,NDUFC1,NDUFB11,NDUFB9,EPHX2,UQCR10,COX7C,COX7A2,NDUFA2,COX4I1,MT-ND5,MT-ND1,COX6C,ATP5D,NDUFA1,NDUFA5</t>
  </si>
  <si>
    <t>KEGG:05208</t>
  </si>
  <si>
    <t>Chemical carcinogenesis - reactive oxygen species</t>
  </si>
  <si>
    <t>KEGG:05012</t>
  </si>
  <si>
    <t>Parkinson disease</t>
  </si>
  <si>
    <t>MT-CO1,NDUFA4,GAPDH,ATP5E,NDUFA13,UQCRQ,NDUFV3,UQCR11,NDUFC1,NDUFB11,NDUFB9,ACE,UQCR10,COX7C,COX7A2,NDUFA2,COX4I1,MT-ND5,MT-ND1,COX6C,ATP5D,NDUFA1,NDUFA5</t>
  </si>
  <si>
    <t>KEGG:05415</t>
  </si>
  <si>
    <t>Diabetic cardiomyopathy</t>
  </si>
  <si>
    <t>KEGG:00190</t>
  </si>
  <si>
    <t>ATP5E,ATP5D</t>
  </si>
  <si>
    <t>GO:0045261</t>
  </si>
  <si>
    <t>proton-transporting ATP synthase complex, catalytic core F(1)</t>
  </si>
  <si>
    <t>ACE,SLC5A8,SLC17A3,HSP90AA1,SLC3A1</t>
  </si>
  <si>
    <t>GO:0005903</t>
  </si>
  <si>
    <t>brush border</t>
  </si>
  <si>
    <t>GO:0000275</t>
  </si>
  <si>
    <t>mitochondrial proton-transporting ATP synthase complex, catalytic sector F(1)</t>
  </si>
  <si>
    <t>ATP5E,ATP5J2,ATP5D</t>
  </si>
  <si>
    <t>GO:0045259</t>
  </si>
  <si>
    <t>proton-transporting ATP synthase complex</t>
  </si>
  <si>
    <t>GO:0005753</t>
  </si>
  <si>
    <t>mitochondrial proton-transporting ATP synthase complex</t>
  </si>
  <si>
    <t>FXYD2,HSPA1A,SLC13A3,SLC22A6,CDH16,HSP90AA1,SLC22A7</t>
  </si>
  <si>
    <t>GO:0016323</t>
  </si>
  <si>
    <t>basolateral plasma membrane</t>
  </si>
  <si>
    <t>NAPSA,MT-CO1,NDUFA4,GAPDH,ATP5E,RPL41,MRPS21,HSPA1A,RPS2,NDUFA13,HSPH1,RPL21,RPL9,UQCRQ,NDUFV3,UGT2B38,ATP5J2,CYP2A4,UQCR11,NDUFC1,NDUFB11,NDUFB9,HSPA8,ACE,HSPE1,FAU,EPHX2,UQCR10,RPL35A,PCK1,ADH1,CRYZL2,ATPIF1,ZMYND10,COPS9,RPL29,COX7C,FTH1,RPS20,HINT2,COX7A2,RPL28,NDUFA2,COX4I1,SLC5A8,ECI3,MT-ND5,LAMTOR4,DNAJA1,TIMM13,RPS27A,SLC17A3,HSP90AA1,RPLP2,ANAPC13,PRDX5,PARK7,ACADS,MT-ND1,COX6C,ELOB,SLC3A1,ATP5D,RPL37,GCHFR,SERF2,CES1D,FKBP2,NDUFA1,NDUFA5,AKR7A5,NENF</t>
  </si>
  <si>
    <t>NAPSA,MT-CO1,NDUFA4,GAPDH,ATP5E,RPL41,MRPS21,HSPA1A,RPS2,NDUFA13,HSPH1,RPL21,RPL9,UQCRQ,NDUFV3,UGT2B38,ATP5J2,CYP2A4,UQCR11,NDUFC1,NDUFB11,NDUFB9,HSPA8,ACE,HSPE1,FAU,EPHX2,UQCR10,RPL35A,PCK1,ADH1,CRYZL2,ATPIF1,ZMYND10,COPS9,RPL29,COX7C,FTH1,RPS20,HINT2,COX7A2,RPL28,NDUFA2,COX4I1,SLC5A8,ECI3,MT-ND5,LAMTOR4,DNAJA1,TIMM13,RPS27A,SLC17A3,HSP90AA1,RPLP2,ANAPC13,PRDX5,PARK7,ACADS,MT-ND1,COX6C,ELOB,SLC3A1,ATP5D,RPL37,GCHFR,SERF2,CES1D,GUCA2B,FKBP2,NDUFA1,NDUFA5,AKR7A5,NENF</t>
  </si>
  <si>
    <t>GAPDH,RPS2,RPL21,RPL9,HSPA8,RPL35A,RPL29,RPS20,RPL28,RPS27A,RPLP2,RPL37</t>
  </si>
  <si>
    <t>NAPSA,MT-CO1,NDUFA4,GAPDH,ATP5E,RPL41,MRPS21,HSPA1A,RPS2,NDUFA13,HSPH1,AACS,RPL21,RPL9,UQCRQ,NDUFV3,UGT2B38,ATP5J2,CYP2A4,UQCR11,NDUFC1,NDUFB11,NDUFB9,HSPA8,ACE,HSPE1,FAU,EPHX2,ARPP19,UQCR10,RPL35A,PCK1,ADH1,CRYZL2,ATPIF1,ZMYND10,COPS9,RPL29,COX7C,FTH1,RPS20,HINT2,COX7A2,RPL28,NDUFA2,COX4I1,SLC5A8,ECI3,MT-ND5,LAMTOR4,DNAJA1,TIMM13,RPS27A,SLC17A3,HSP90AA1,RPLP2,ANAPC13,PRDX5,PARK7,KHK,ACADS,MT-ND1,COX6C,ELOB,SLC3A1,ATP5D,RPL37,ACSS2,GCHFR,SERF2,MIEN1,CES1D,FKBP2,NDUFA1,NDUFA5,AKR7A5,NENF</t>
  </si>
  <si>
    <t>FXYD2,HSPA1A,ACE,SLC13A3,SLC22A6,CDH16,HSP90AA1,SLC22A7</t>
  </si>
  <si>
    <t>RPS2,FAU,RPS20,RPS27A</t>
  </si>
  <si>
    <t>GO:0022627</t>
  </si>
  <si>
    <t>cytosolic small ribosomal subunit</t>
  </si>
  <si>
    <t>GAPDH,HSPA8</t>
  </si>
  <si>
    <t>GO:0031906</t>
  </si>
  <si>
    <t>late endosome lumen</t>
  </si>
  <si>
    <t>MRPS21,RPS2,FAU,RPS20,RPS27A</t>
  </si>
  <si>
    <t>GO:0015935</t>
  </si>
  <si>
    <t>small ribosomal subunit</t>
  </si>
  <si>
    <t>GO:0031526</t>
  </si>
  <si>
    <t>brush border membrane</t>
  </si>
  <si>
    <t>NAPSA,DEFB29,FXYD2,MT-CO1,NDUFA4,GAPDH,ATP5E,RPL41,MRPS21,HSPA1A,TTR,RPS2,NDUFA13,HSPH1,AACS,RPL21,RPL9,MEP1A,UQCRQ,NDUFV3,UGT2B38,ATP5J2,CYP2A4,UQCR11,NDUFC1,TMEM213,NDUFB11,NDUFB9,HSPA8,ACE,HSPE1,FAU,EPHX2,ARPP19,UQCR10,RPL35A,PCK1,ADH1,SLC13A3,CRYZL2,ATPIF1,ZMYND10,SLC22A6,COPS9,RPL29,COX7C,FTH1,RPS20,HINT2,COX7A2,RPL28,NDUFA2,COX4I1,SLC5A8,ECI3,MT-ND5,SPINK1,LAMTOR4,DNAJA1,CDH16,CCDC107,TIMM13,RPS27A,SLC17A3,HSP90AA1,RPLP2,ANAPC13,PRDX5,PARK7,CLCNKB,SLC22A7,KHK,ACADS,MT-ND1,COX6C,ELOB,SLC3A1,ATP5D,RPL37,ACSS2,GCHFR,SERF2,MIEN1,CES1D,GUCA2B,FKBP2,NDUFA1,NDUFA5,AKR7A5,NENF</t>
  </si>
  <si>
    <t>GAPDH,RPL41,HSPA1A,RPS2,HSPH1,AACS,RPL21,RPL9,HSPA8,FAU,EPHX2,RPL35A,PCK1,ADH1,RPL29,RPS20,RPL28,COX4I1,DNAJA1,RPS27A,HSP90AA1,RPLP2,PRDX5,PARK7,ELOB,RPL37,ACSS2,GCHFR,SERF2,MIEN1,CES1D,AKR7A5</t>
  </si>
  <si>
    <t>GO:0005829</t>
  </si>
  <si>
    <t>cytosol</t>
  </si>
  <si>
    <t>DEFB29,FXYD2,MT-CO1,NDUFA4,GAPDH,ATP5E,MRPS21,HSPA1A,NDUFA13,MEP1A,UQCRQ,NDUFV3,UGT2B38,ATP5J2,CYP2A4,UQCR11,NDUFC1,TMEM213,NDUFB11,NDUFB9,HSPA8,ACE,UQCR10,ADH1,SLC13A3,CRYZL2,ZMYND10,SLC22A6,RPL29,COX7C,COX7A2,NDUFA2,COX4I1,SLC5A8,MT-ND5,LAMTOR4,DNAJA1,CDH16,CCDC107,TIMM13,SLC17A3,HSP90AA1,PARK7,CLCNKB,SLC22A7,ACADS,MT-ND1,COX6C,SLC3A1,ATP5D,ACSS2,GCHFR,MIEN1,FKBP2,NDUFA1,NDUFA5,NENF</t>
  </si>
  <si>
    <t>MT-CO1,UQCRQ,UQCR11,UQCR10</t>
  </si>
  <si>
    <t>GO:0045275</t>
  </si>
  <si>
    <t>respiratory chain complex III</t>
  </si>
  <si>
    <t>GO:0005750</t>
  </si>
  <si>
    <t>mitochondrial respiratory chain complex III</t>
  </si>
  <si>
    <t>RPL41,RPL21,RPL9,RPL35A,RPL29,RPL28,RPLP2,RPL37</t>
  </si>
  <si>
    <t>GO:0015934</t>
  </si>
  <si>
    <t>large ribosomal subunit</t>
  </si>
  <si>
    <t>MT-CO1,NDUFA4,ATP5E,NDUFA13,UQCRQ,NDUFV3,ATP5J2,UQCR11,NDUFC1,NDUFB11,NDUFB9,UQCR10,COX7C,COX7A2,NDUFA2,COX4I1,MT-ND5,ANAPC13,MT-ND1,COX6C,ELOB,ATP5D,NDUFA1,NDUFA5</t>
  </si>
  <si>
    <t>GO:1902494</t>
  </si>
  <si>
    <t>catalytic complex</t>
  </si>
  <si>
    <t>GO:0005840</t>
  </si>
  <si>
    <t>ribosome</t>
  </si>
  <si>
    <t>MT-CO1,NDUFA4,GAPDH,ATP5E,MRPS21,NDUFA13,UQCRQ,NDUFV3,UGT2B38,ATP5J2,CYP2A4,UQCR11,NDUFC1,NDUFB11,NDUFB9,HSPA8,UQCR10,COX7C,COX7A2,NDUFA2,COX4I1,MT-ND5,LAMTOR4,TIMM13,SLC17A3,ACADS,MT-ND1,COX6C,SLC3A1,ATP5D,GCHFR,FKBP2,NDUFA1,NDUFA5</t>
  </si>
  <si>
    <t>GO:0031090</t>
  </si>
  <si>
    <t>organelle membrane</t>
  </si>
  <si>
    <t>MT-CO1,NDUFA4,COX7C,COX7A2,COX4I1,COX6C</t>
  </si>
  <si>
    <t>GO:0045277</t>
  </si>
  <si>
    <t>respiratory chain complex IV</t>
  </si>
  <si>
    <t>GO:0005751</t>
  </si>
  <si>
    <t>mitochondrial respiratory chain complex IV</t>
  </si>
  <si>
    <t>FXYD2,MT-CO1,NDUFA4,GAPDH,ATP5E,RPL41,MRPS21,HSPA1A,TTR,RPS2,NDUFA13,HSPH1,RPL21,RPL9,MEP1A,UQCRQ,NDUFV3,ATP5J2,UQCR11,NDUFC1,NDUFB11,NDUFB9,HSPA8,FAU,UQCR10,RPL35A,ATPIF1,SLC22A6,COPS9,RPL29,COX7C,RPS20,COX7A2,RPL28,NDUFA2,COX4I1,SLC5A8,MT-ND5,LAMTOR4,TIMM13,RPS27A,HSP90AA1,RPLP2,ANAPC13,PARK7,CLCNKB,MT-ND1,COX6C,ELOB,ATP5D,RPL37,GCHFR,NDUFA1,NDUFA5</t>
  </si>
  <si>
    <t>GO:0022625</t>
  </si>
  <si>
    <t>cytosolic large ribosomal subunit</t>
  </si>
  <si>
    <t>GO:0044391</t>
  </si>
  <si>
    <t>ribosomal subunit</t>
  </si>
  <si>
    <t>FXYD2,MT-CO1,NDUFA4,NDUFA13,UQCRQ,NDUFV3,UQCR11,NDUFC1,NDUFB11,NDUFB9,UQCR10,NDUFA2,MT-ND5,CLCNKB,MT-ND1,NDUFA1,NDUFA5</t>
  </si>
  <si>
    <t>GO:1902495</t>
  </si>
  <si>
    <t>transmembrane transporter complex</t>
  </si>
  <si>
    <t>FXYD2,MT-CO1,NDUFA4,ATP5E,NDUFA13,MEP1A,UQCRQ,NDUFV3,ATP5J2,UQCR11,NDUFC1,NDUFB11,NDUFB9,UQCR10,COX7C,COX7A2,NDUFA2,COX4I1,MT-ND5,LAMTOR4,CLCNKB,MT-ND1,COX6C,ATP5D,NDUFA1,NDUFA5</t>
  </si>
  <si>
    <t>RPL41,RPS2,RPL21,RPL9,FAU,RPL35A,RPL29,RPS20,RPL28,RPS27A,RPLP2,RPL37</t>
  </si>
  <si>
    <t>GO:0022626</t>
  </si>
  <si>
    <t>cytosolic ribosome</t>
  </si>
  <si>
    <t>MT-CO1,NDUFA4,UQCRQ,UQCR11,UQCR10,COX7C,COX7A2,COX4I1,COX6C</t>
  </si>
  <si>
    <t>GO:0070069</t>
  </si>
  <si>
    <t>cytochrome complex</t>
  </si>
  <si>
    <t>FXYD2,MT-CO1,NDUFA4,NDUFA13,UQCRQ,NDUFV3,UQCR11,NDUFC1,NDUFB11,NDUFB9,UQCR10,NDUFA2,MT-ND5,TIMM13,CLCNKB,MT-ND1,NDUFA1,NDUFA5</t>
  </si>
  <si>
    <t>GO:1990351</t>
  </si>
  <si>
    <t>transporter complex</t>
  </si>
  <si>
    <t>NAPSA,MT-CO1,NDUFA4,GAPDH,ATP5E,RPL41,MRPS21,HSPA1A,RPS2,NDUFA13,HSPH1,AACS,RPL21,RPL9,UQCRQ,NDUFV3,UGT2B38,ATP5J2,CYP2A4,UQCR11,NDUFC1,NDUFB11,NDUFB9,HSPA8,ACE,HSPE1,FAU,EPHX2,ARPP19,UQCR10,RPL35A,PCK1,ADH1,CRYZL2,ATPIF1,ZMYND10,COPS9,RPL29,COX7C,FTH1,RPS20,HINT2,COX7A2,RPL28,NDUFA2,COX4I1,ECI3,MT-ND5,LAMTOR4,DNAJA1,TIMM13,RPS27A,SLC17A3,HSP90AA1,RPLP2,PRDX5,PARK7,KHK,ACADS,MT-ND1,COX6C,ELOB,SLC3A1,ATP5D,RPL37,ACSS2,GCHFR,SERF2,MIEN1,CES1D,FKBP2,NDUFA1,NDUFA5,AKR7A5,NENF</t>
  </si>
  <si>
    <t>GO:0030964</t>
  </si>
  <si>
    <t>NADH dehydrogenase complex</t>
  </si>
  <si>
    <t>GO:0005747</t>
  </si>
  <si>
    <t>mitochondrial respiratory chain complex I</t>
  </si>
  <si>
    <t>GO:0045271</t>
  </si>
  <si>
    <t>respiratory chain complex I</t>
  </si>
  <si>
    <t>MT-CO1,NDUFA4,GAPDH,ATP5E,MRPS21,NDUFA13,UQCRQ,NDUFV3,UGT2B38,ATP5J2,UQCR11,NDUFC1,NDUFB11,NDUFB9,UQCR10,COX7C,COX7A2,NDUFA2,COX4I1,MT-ND5,TIMM13,PARK7,ACADS,MT-ND1,COX6C,SLC3A1,ATP5D,GCHFR,NDUFA1,NDUFA5,AKR7A5</t>
  </si>
  <si>
    <t>GO:0031975</t>
  </si>
  <si>
    <t>envelope</t>
  </si>
  <si>
    <t>GO:0031967</t>
  </si>
  <si>
    <t>organelle envelope</t>
  </si>
  <si>
    <t>MT-CO1,NDUFA4,ATP5E,MRPS21,NDUFA13,UQCRQ,NDUFV3,ATP5J2,UQCR11,NDUFC1,NDUFB11,NDUFB9,UQCR10,COX7C,COX7A2,NDUFA2,COX4I1,MT-ND5,TIMM13,ACADS,MT-ND1,COX6C,SLC3A1,ATP5D,NDUFA1,NDUFA5</t>
  </si>
  <si>
    <t>GO:0031966</t>
  </si>
  <si>
    <t>mitochondrial membrane</t>
  </si>
  <si>
    <t>MT-CO1,NDUFA4,ATP5E,MRPS21,NDUFA13,UQCRQ,NDUFV3,ATP5J2,UQCR11,NDUFC1,NDUFB11,NDUFB9,UQCR10,COX7C,COX7A2,NDUFA2,COX4I1,MT-ND5,TIMM13,PARK7,ACADS,MT-ND1,COX6C,SLC3A1,ATP5D,NDUFA1,NDUFA5</t>
  </si>
  <si>
    <t>GO:0005740</t>
  </si>
  <si>
    <t>mitochondrial envelope</t>
  </si>
  <si>
    <t>MT-CO1,NDUFA4,NDUFA13,UQCRQ,NDUFV3,UQCR11,NDUFC1,NDUFB11,NDUFB9,UQCR10,NDUFA2,MT-ND5,MT-ND1,NDUFA1,NDUFA5</t>
  </si>
  <si>
    <t>GO:1990204</t>
  </si>
  <si>
    <t>oxidoreductase complex</t>
  </si>
  <si>
    <t>MT-CO1,NDUFA4,ATP5E,MRPS21,NDUFA13,UQCRQ,NDUFV3,ATP5J2,UQCR11,NDUFC1,NDUFB11,NDUFB9,UQCR10,COX7C,COX7A2,NDUFA2,COX4I1,MT-ND5,TIMM13,MT-ND1,COX6C,SLC3A1,ATP5D,NDUFA1,NDUFA5</t>
  </si>
  <si>
    <t>GO:0019866</t>
  </si>
  <si>
    <t>organelle inner membrane</t>
  </si>
  <si>
    <t>GO:0005743</t>
  </si>
  <si>
    <t>mitochondrial inner membrane</t>
  </si>
  <si>
    <t>MT-CO1,NDUFA4,GAPDH,ATP5E,MRPS21,HSPA1A,NDUFA13,UQCRQ,NDUFV3,ATP5J2,UQCR11,NDUFC1,NDUFB11,NDUFB9,HSPE1,UQCR10,RPL35A,ADH1,CRYZL2,ATPIF1,COX7C,FTH1,HINT2,COX7A2,NDUFA2,COX4I1,ECI3,MT-ND5,DNAJA1,TIMM13,HSP90AA1,PRDX5,PARK7,ACADS,MT-ND1,COX6C,SLC3A1,ATP5D,NDUFA1,NDUFA5,AKR7A5,NENF</t>
  </si>
  <si>
    <t>GO:0005739</t>
  </si>
  <si>
    <t>mitochondrion</t>
  </si>
  <si>
    <t>MT-CO1,NDUFA4,ATP5E,MRPS21,NDUFA13,UQCRQ,NDUFV3,ATP5J2,UQCR11,NDUFC1,NDUFB11,NDUFB9,UQCR10,COX7C,COX7A2,NDUFA2,COX4I1,MT-ND5,TIMM13,MT-ND1,COX6C,ATP5D,NDUFA1,NDUFA5</t>
  </si>
  <si>
    <t>GO:0098798</t>
  </si>
  <si>
    <t>mitochondrial protein-containing complex</t>
  </si>
  <si>
    <t>MT-CO1,NDUFA4,NDUFA13,UQCRQ,NDUFV3,UQCR11,NDUFC1,NDUFB11,NDUFB9,UQCR10,COX7C,COX7A2,NDUFA2,COX4I1,MT-ND5,MT-ND1,COX6C,NDUFA1,NDUFA5</t>
  </si>
  <si>
    <t>GO:0070469</t>
  </si>
  <si>
    <t>respirasome</t>
  </si>
  <si>
    <t>GO:0005746</t>
  </si>
  <si>
    <t>mitochondrial respirasome</t>
  </si>
  <si>
    <t>GO:0098803</t>
  </si>
  <si>
    <t>respiratory chain complex</t>
  </si>
  <si>
    <t>GO:0098800</t>
  </si>
  <si>
    <t>inner mitochondrial membrane protein complex</t>
  </si>
  <si>
    <t>NDUFA13,ATPIF1,DNAJA1,TIMM13,HSP90AA1</t>
  </si>
  <si>
    <t>GO:0070585</t>
  </si>
  <si>
    <t>protein localization to mitochondrion</t>
  </si>
  <si>
    <t>GAPDH,AACS,UGT2B38,CYP2A4,EPHX2,PCK1,ADH1,ECI3,PARK7,ACADS,ACSS2,CES1D,FAH</t>
  </si>
  <si>
    <t>GO:0006082</t>
  </si>
  <si>
    <t>organic acid metabolic process</t>
  </si>
  <si>
    <t>GO:0043436</t>
  </si>
  <si>
    <t>oxoacid metabolic process</t>
  </si>
  <si>
    <t>GO:0019752</t>
  </si>
  <si>
    <t>carboxylic acid metabolic process</t>
  </si>
  <si>
    <t>GO:0072655</t>
  </si>
  <si>
    <t>establishment of protein localization to mitochondrion</t>
  </si>
  <si>
    <t>UQCRQ,UQCR11,UQCR10</t>
  </si>
  <si>
    <t>GO:0006122</t>
  </si>
  <si>
    <t>mitochondrial electron transport, ubiquinol to cytochrome c</t>
  </si>
  <si>
    <t>FXYD2,MT-CO1,NDUFA4,ATP5E,ATP5J2,HSPA8,ACE,SLC13A3,SLC22A6,SLC5A8,MT-ND5,SLC17A3,PARK7,CLCNKB,SLC22A7,SLC3A1,ATP5D</t>
  </si>
  <si>
    <t>GO:0055085</t>
  </si>
  <si>
    <t>transmembrane transport</t>
  </si>
  <si>
    <t>DNAJA1,PARK7</t>
  </si>
  <si>
    <t>GO:1905259</t>
  </si>
  <si>
    <t>negative regulation of nitrosative stress-induced intrinsic apoptotic signaling pathway</t>
  </si>
  <si>
    <t>GO:1905258</t>
  </si>
  <si>
    <t>regulation of nitrosative stress-induced intrinsic apoptotic signaling pathway</t>
  </si>
  <si>
    <t>HSPA1A,HSPH1,MEP1A,HSPA8,ACE,HSPE1,ZMYND10,DNAJA1,HSP90AA1,FKBP2</t>
  </si>
  <si>
    <t>GO:0051604</t>
  </si>
  <si>
    <t>protein maturation</t>
  </si>
  <si>
    <t>HSPA1A,HSPH1,HSPA8,HSPE1</t>
  </si>
  <si>
    <t>GO:0006458</t>
  </si>
  <si>
    <t>'de novo' protein folding</t>
  </si>
  <si>
    <t>GO:0051084</t>
  </si>
  <si>
    <t>'de novo' post-translational protein folding</t>
  </si>
  <si>
    <t>GO:0051085</t>
  </si>
  <si>
    <t>chaperone cofactor-dependent protein refolding</t>
  </si>
  <si>
    <t>HSPA1A,HSPH1,HSPA8,HSPE1,FKBP2</t>
  </si>
  <si>
    <t>GO:0061077</t>
  </si>
  <si>
    <t>chaperone-mediated protein folding</t>
  </si>
  <si>
    <t>NDUFB9,MT-ND5,PARK7,MT-ND1</t>
  </si>
  <si>
    <t>GO:0006120</t>
  </si>
  <si>
    <t>mitochondrial electron transport, NADH to ubiquinone</t>
  </si>
  <si>
    <t>GAPDH,ATP5E,RPL41,MRPS21,HSPA1A,RPS2,NDUFA13,RPL21,RPL9,NDUFV3,ATP5J2,NDUFC1,NDUFB11,NDUFB9,HSPA8,FAU,RPL35A,ATPIF1,RPL29,RPS20,RPL28,NDUFA2,MT-ND5,RPS27A,HSP90AA1,RPLP2,PRDX5,PARK7,MT-ND1,ELOB,ATP5D,RPL37,ACSS2,NDUFA1,NDUFA5</t>
  </si>
  <si>
    <t>GO:0044271</t>
  </si>
  <si>
    <t>cellular nitrogen compound biosynthetic process</t>
  </si>
  <si>
    <t>FXYD2,MT-CO1,NDUFA4,ATP5E,ATP5J2,ACE,SLC13A3,FTH1,SLC5A8,MT-ND5,SPINK1,SLC17A3,PARK7,ATP5D,GUCA2B</t>
  </si>
  <si>
    <t>GO:0006812</t>
  </si>
  <si>
    <t>monoatomic cation transport</t>
  </si>
  <si>
    <t>NAPSA,GAPDH,RPL41,MRPS21,HSPA1A,RPS2,NDUFA13,HSPH1,RPL21,RPL9,MEP1A,HSPA8,ACE,HSPE1,FAU,ARPP19,RPL35A,PCK1,ATPIF1,ZMYND10,COPS9,RPL29,RPS20,HINT2,RPL28,SPINK1,DNAJA1,RPS27A,HSP90AA1,RPLP2,ANAPC13,PARK7,ELOB,RPL37,FKBP2</t>
  </si>
  <si>
    <t>SLC13A3,SLC22A6,SLC22A7</t>
  </si>
  <si>
    <t>GO:0015742</t>
  </si>
  <si>
    <t>alpha-ketoglutarate transport</t>
  </si>
  <si>
    <t>HSPA1A,HSPA8,DNAJA1,HSP90AA1</t>
  </si>
  <si>
    <t>GO:0042026</t>
  </si>
  <si>
    <t>protein refolding</t>
  </si>
  <si>
    <t>MT-CO1,COX7C,COX7A2,COX4I1</t>
  </si>
  <si>
    <t>GO:0006123</t>
  </si>
  <si>
    <t>mitochondrial electron transport, cytochrome c to oxygen</t>
  </si>
  <si>
    <t>FXYD2,MT-CO1,NDUFA4,ATP5E,ATP5J2,ACE,SLC13A3,SLC22A6,FTH1,SLC5A8,MT-ND5,SPINK1,SLC17A3,PARK7,CLCNKB,ATP5D,GUCA2B</t>
  </si>
  <si>
    <t>PCK1,ACADS,CES1D</t>
  </si>
  <si>
    <t>GO:0019626</t>
  </si>
  <si>
    <t>short-chain fatty acid catabolic process</t>
  </si>
  <si>
    <t>GO:0032787</t>
  </si>
  <si>
    <t>monocarboxylic acid metabolic process</t>
  </si>
  <si>
    <t>MT-CO1,NDUFA4,GAPDH,ATP5E,RPL41,MRPS21,HSPA1A,TTR,RPS2,NDUFA13,HSPH1,AACS,RPL21,RPL9,MEP1A,UQCRQ,NDUFV3,UGT2B38,ATP5J2,CYP2A4,UQCR11,NDUFC1,NDUFB11,NDUFB9,HSPA8,ACE,HSPE1,FAU,EPHX2,ARPP19,UQCR10,RPL35A,PCK1,ADH1,ATPIF1,ZMYND10,RPL29,COX7C,RPS20,COX7A2,RPL28,NDUFA2,COX4I1,ECI3,MT-ND5,SPINK1,DNAJA1,RPS27A,SLC17A3,HSP90AA1,RPLP2,PRDX5,PARK7,KHK,ACADS,MT-ND1,COX6C,ELOB,SLC3A1,ATP5D,RPL37,ACSS2,CES1D,FKBP2,NDUFA1,FAH,NDUFA5</t>
  </si>
  <si>
    <t>GO:0044237</t>
  </si>
  <si>
    <t>cellular metabolic process</t>
  </si>
  <si>
    <t>GAPDH,RPL41,MRPS21,RPS2,RPL21,RPL9,FAU,RPL35A,RPL29,RPS20,RPL28,RPS27A,RPLP2,RPL37,ACSS2</t>
  </si>
  <si>
    <t>GO:0043604</t>
  </si>
  <si>
    <t>amide biosynthetic process</t>
  </si>
  <si>
    <t>GAPDH,RPL41,MRPS21,RPS2,RPL21,RPL9,FAU,RPL35A,RPL29,RPS20,RPL28,RPS27A,RPLP2,RPL37</t>
  </si>
  <si>
    <t>GO:0043043</t>
  </si>
  <si>
    <t>peptide biosynthetic process</t>
  </si>
  <si>
    <t>HSPA1A,HSPH1,HSPA8,HSPE1,ZMYND10,DNAJA1,HSP90AA1,FKBP2</t>
  </si>
  <si>
    <t>GO:0006457</t>
  </si>
  <si>
    <t>protein folding</t>
  </si>
  <si>
    <t>PCK1,ACADS,ACSS2,CES1D</t>
  </si>
  <si>
    <t>GO:0046459</t>
  </si>
  <si>
    <t>short-chain fatty acid metabolic process</t>
  </si>
  <si>
    <t>GO:0006412</t>
  </si>
  <si>
    <t>translation</t>
  </si>
  <si>
    <t>NAPSA,MT-CO1,NDUFA4,GAPDH,ATP5E,RPL41,MRPS21,HSPA1A,TTR,RPS2,NDUFA13,HSPH1,AACS,RPL21,RPL9,MEP1A,UQCRQ,NDUFV3,UGT2B38,ATP5J2,CYP2A4,UQCR11,NDUFC1,NDUFB11,NDUFB9,HSPA8,ACE,HSPE1,FAU,EPHX2,ARPP19,UQCR10,RPL35A,PCK1,ADH1,ATPIF1,ZMYND10,COPS9,RPL29,COX7C,RPS20,HINT2,COX7A2,RPL28,NDUFA2,COX4I1,ECI3,MT-ND5,SPINK1,DNAJA1,RPS27A,SLC17A3,HSP90AA1,RPLP2,ANAPC13,PRDX5,PARK7,KHK,ACADS,MT-ND1,COX6C,ELOB,SLC3A1,ATP5D,RPL37,ACSS2,GCHFR,CES1D,FKBP2,NDUFA1,FAH,NDUFA5,AKR7A5</t>
  </si>
  <si>
    <t>GO:0008152</t>
  </si>
  <si>
    <t>metabolic process</t>
  </si>
  <si>
    <t>FXYD2,MT-CO1,NDUFA4,ATP5E,ATP5J2,MT-ND5,PARK7,ATP5D</t>
  </si>
  <si>
    <t>GO:1902600</t>
  </si>
  <si>
    <t>proton transmembrane transport</t>
  </si>
  <si>
    <t>GAPDH,RPL41,MRPS21,RPS2,RPL21,RPL9,MEP1A,ACE,FAU,RPL35A,RPL29,RPS20,RPL28,RPS27A,RPLP2,PARK7,RPL37,ACSS2,CES1D</t>
  </si>
  <si>
    <t>GO:0043603</t>
  </si>
  <si>
    <t>amide metabolic process</t>
  </si>
  <si>
    <t>GAPDH,RPL41,MRPS21,RPS2,RPL21,RPL9,MEP1A,ACE,FAU,RPL35A,RPL29,RPS20,RPL28,RPS27A,RPLP2,PARK7,RPL37</t>
  </si>
  <si>
    <t>GO:0006518</t>
  </si>
  <si>
    <t>peptide metabolic process</t>
  </si>
  <si>
    <t>GAPDH,ATP5E,HSPA1A,NDUFA13,NDUFV3,ATP5J2,NDUFC1,NDUFB11,NDUFB9,HSPA8,EPHX2,ARPP19,PCK1,ATPIF1,NDUFA2,MT-ND5,SPINK1,DNAJA1,HSP90AA1,PRDX5,PARK7,KHK,MT-ND1,ATP5D,ACSS2,CES1D,NDUFA1,NDUFA5</t>
  </si>
  <si>
    <t>GAPDH,ATP5E,NDUFA13,NDUFV3,ATP5J2,NDUFC1,NDUFB11,NDUFB9,PCK1,NDUFA2,MT-ND5,MT-ND1,ATP5D,ACSS2,NDUFA1,NDUFA5</t>
  </si>
  <si>
    <t>GO:1901137</t>
  </si>
  <si>
    <t>carbohydrate derivative biosynthetic process</t>
  </si>
  <si>
    <t>GAPDH,ATP5E,HSPA1A,NDUFA13,NDUFV3,ATP5J2,NDUFC1,NDUFB11,NDUFB9,HSPA8,PCK1,ATPIF1,NDUFA2,MT-ND5,MT-ND1,ATP5D,ACSS2,CES1D,NDUFA1,NDUFA5</t>
  </si>
  <si>
    <t>GO:1901135</t>
  </si>
  <si>
    <t>carbohydrate derivative metabolic process</t>
  </si>
  <si>
    <t>RPL9,RPL35A,RPL29,RPL28,RPS27A,RPLP2,RPL37</t>
  </si>
  <si>
    <t>GO:0140242</t>
  </si>
  <si>
    <t>translation at postsynapse</t>
  </si>
  <si>
    <t>GO:0140241</t>
  </si>
  <si>
    <t>translation at synapse</t>
  </si>
  <si>
    <t>GO:0140236</t>
  </si>
  <si>
    <t>translation at presynapse</t>
  </si>
  <si>
    <t>NDUFA13,NDUFC1,NDUFB11,NDUFB9,ATPIF1,COX7A2,NDUFA2,MT-ND5,TIMM13,HSP90AA1,PARK7,MT-ND1,ATP5D,NDUFA1,NDUFA5</t>
  </si>
  <si>
    <t>GO:0007005</t>
  </si>
  <si>
    <t>mitochondrion organization</t>
  </si>
  <si>
    <t>NDUFA13,NDUFC1,NDUFB11,NDUFB9,NDUFA2,MT-ND5,MT-ND1,NDUFA1,NDUFA5</t>
  </si>
  <si>
    <t>GO:0033108</t>
  </si>
  <si>
    <t>mitochondrial respiratory chain complex assembly</t>
  </si>
  <si>
    <t>GO:0090407</t>
  </si>
  <si>
    <t>organophosphate biosynthetic process</t>
  </si>
  <si>
    <t>GAPDH,ATP5E,HSPA1A,NDUFA13,NDUFV3,ATP5J2,NDUFC1,NDUFB11,NDUFB9,HSPA8,PCK1,ATPIF1,NDUFA2,MT-ND5,PRDX5,PARK7,MT-ND1,ATP5D,ACSS2,CES1D,NDUFA1,NDUFA5</t>
  </si>
  <si>
    <t>GO:0019637</t>
  </si>
  <si>
    <t>organophosphate metabolic process</t>
  </si>
  <si>
    <t>ATP5E,NDUFA13,NDUFV3,ATP5J2,NDUFC1,NDUFB11,NDUFB9,NDUFA2,MT-ND5,MT-ND1,ATP5D,ACSS2,NDUFA1,NDUFA5</t>
  </si>
  <si>
    <t>GO:1901293</t>
  </si>
  <si>
    <t>nucleoside phosphate biosynthetic process</t>
  </si>
  <si>
    <t>GO:0032981</t>
  </si>
  <si>
    <t>mitochondrial respiratory chain complex I assembly</t>
  </si>
  <si>
    <t>GO:0010257</t>
  </si>
  <si>
    <t>NADH dehydrogenase complex assembly</t>
  </si>
  <si>
    <t>GO:0009165</t>
  </si>
  <si>
    <t>nucleotide biosynthetic process</t>
  </si>
  <si>
    <t>GO:0002181</t>
  </si>
  <si>
    <t>cytoplasmic translation</t>
  </si>
  <si>
    <t>GO:0072522</t>
  </si>
  <si>
    <t>purine-containing compound biosynthetic process</t>
  </si>
  <si>
    <t>GO:0006164</t>
  </si>
  <si>
    <t>purine nucleotide biosynthetic process</t>
  </si>
  <si>
    <t>GO:0046390</t>
  </si>
  <si>
    <t>ribose phosphate biosynthetic process</t>
  </si>
  <si>
    <t>GO:0009260</t>
  </si>
  <si>
    <t>ribonucleotide biosynthetic process</t>
  </si>
  <si>
    <t>GAPDH,ATP5E,RPL41,MRPS21,RPS2,NDUFA13,RPL21,RPL9,NDUFV3,ATP5J2,NDUFC1,NDUFB11,NDUFB9,FAU,RPL35A,ATPIF1,RPL29,RPS20,RPL28,NDUFA2,MT-ND5,RPS27A,RPLP2,PARK7,MT-ND1,ATP5D,RPL37,ACSS2,NDUFA1,NDUFA5</t>
  </si>
  <si>
    <t>GO:1901566</t>
  </si>
  <si>
    <t>organonitrogen compound biosynthetic process</t>
  </si>
  <si>
    <t>NAPSA,GAPDH,ATP5E,RPL41,MRPS21,HSPA1A,TTR,RPS2,NDUFA13,HSPH1,RPL21,RPL9,MEP1A,NDUFV3,ATP5J2,NDUFC1,NDUFB11,NDUFB9,HSPA8,ACE,HSPE1,FAU,ARPP19,RPL35A,PCK1,ATPIF1,ZMYND10,COPS9,RPL29,RPS20,HINT2,RPL28,NDUFA2,MT-ND5,SPINK1,DNAJA1,RPS27A,SLC17A3,HSP90AA1,RPLP2,ANAPC13,PRDX5,PARK7,MT-ND1,ELOB,ATP5D,RPL37,ACSS2,CES1D,FKBP2,NDUFA1,FAH,NDUFA5</t>
  </si>
  <si>
    <t>GO:0009152</t>
  </si>
  <si>
    <t>purine ribonucleotide biosynthetic process</t>
  </si>
  <si>
    <t>GAPDH,ATP5E,HSPA1A,NDUFA13,NDUFV3,ATP5J2,NDUFC1,NDUFB11,NDUFB9,HSPA8,ATPIF1,NDUFA2,MT-ND5,MT-ND1,ATP5D,ACSS2,CES1D,NDUFA1,NDUFA5</t>
  </si>
  <si>
    <t>GO:0019693</t>
  </si>
  <si>
    <t>ribose phosphate metabolic process</t>
  </si>
  <si>
    <t>GO:0009259</t>
  </si>
  <si>
    <t>ribonucleotide metabolic process</t>
  </si>
  <si>
    <t>GAPDH,ATP5E,HSPA1A,NDUFA13,NDUFV3,ATP5J2,NDUFC1,NDUFB11,NDUFB9,HSPA8,ATPIF1,NDUFA2,MT-ND5,PRDX5,MT-ND1,ATP5D,ACSS2,CES1D,NDUFA1,NDUFA5</t>
  </si>
  <si>
    <t>GO:0006163</t>
  </si>
  <si>
    <t>purine nucleotide metabolic process</t>
  </si>
  <si>
    <t>GAPDH,ATP5E,HSPA1A,NDUFA13,NDUFV3,ATP5J2,NDUFC1,NDUFB11,NDUFB9,HSPA8,ATPIF1,NDUFA2,MT-ND5,PRDX5,PARK7,MT-ND1,ATP5D,ACSS2,CES1D,NDUFA1,NDUFA5</t>
  </si>
  <si>
    <t>GO:0006753</t>
  </si>
  <si>
    <t>nucleoside phosphate metabolic process</t>
  </si>
  <si>
    <t>GO:0009150</t>
  </si>
  <si>
    <t>purine ribonucleotide metabolic process</t>
  </si>
  <si>
    <t>GO:0009117</t>
  </si>
  <si>
    <t>nucleotide metabolic process</t>
  </si>
  <si>
    <t>GAPDH,ATP5E,HSPA1A,TTR,NDUFA13,NDUFV3,ATP5J2,NDUFC1,NDUFB11,NDUFB9,HSPA8,ATPIF1,NDUFA2,MT-ND5,PRDX5,PARK7,MT-ND1,ATP5D,ACSS2,CES1D,NDUFA1,NDUFA5</t>
  </si>
  <si>
    <t>GO:0055086</t>
  </si>
  <si>
    <t>nucleobase-containing small molecule metabolic process</t>
  </si>
  <si>
    <t>MT-CO1,UQCRQ,UQCR11,NDUFB9,UQCR10,COX7C,COX7A2,COX4I1,MT-ND5,PARK7,MT-ND1</t>
  </si>
  <si>
    <t>GO:0019646</t>
  </si>
  <si>
    <t>aerobic electron transport chain</t>
  </si>
  <si>
    <t>ATP5E,NDUFA13,NDUFV3,ATP5J2,NDUFC1,NDUFB11,NDUFB9,NDUFA2,MT-ND5,MT-ND1,ATP5D,NDUFA1,NDUFA5</t>
  </si>
  <si>
    <t>GO:0009142</t>
  </si>
  <si>
    <t>nucleoside triphosphate biosynthetic process</t>
  </si>
  <si>
    <t>GO:0009201</t>
  </si>
  <si>
    <t>ribonucleoside triphosphate biosynthetic process</t>
  </si>
  <si>
    <t>GO:0009145</t>
  </si>
  <si>
    <t>purine nucleoside triphosphate biosynthetic process</t>
  </si>
  <si>
    <t>GO:0009206</t>
  </si>
  <si>
    <t>purine ribonucleoside triphosphate biosynthetic process</t>
  </si>
  <si>
    <t>MT-CO1,UQCRQ,NDUFV3,UQCR11,NDUFB9,UQCR10,COX7C,COX7A2,COX4I1,MT-ND5,PARK7,MT-ND1</t>
  </si>
  <si>
    <t>GO:0042773</t>
  </si>
  <si>
    <t>ATP synthesis coupled electron transport</t>
  </si>
  <si>
    <t>MT-CO1,UQCRQ,NDUFV3,UQCR11,NDUFB9,UQCR10,COX7C,COX7A2,COX4I1,MT-ND5,PARK7,MT-ND1,NDUFA5</t>
  </si>
  <si>
    <t>GO:0022904</t>
  </si>
  <si>
    <t>respiratory electron transport chain</t>
  </si>
  <si>
    <t>GAPDH,ATP5E,HSPA1A,NDUFA13,NDUFV3,ATP5J2,NDUFC1,NDUFB11,NDUFB9,HSPA8,ATPIF1,NDUFA2,MT-ND5,MT-ND1,ATP5D,NDUFA1,NDUFA5</t>
  </si>
  <si>
    <t>GO:0009141</t>
  </si>
  <si>
    <t>nucleoside triphosphate metabolic process</t>
  </si>
  <si>
    <t>GO:0042775</t>
  </si>
  <si>
    <t>mitochondrial ATP synthesis coupled electron transport</t>
  </si>
  <si>
    <t>GAPDH,ATP5E,HSPA1A,TTR,NDUFA13,AACS,NDUFV3,UGT2B38,ATP5J2,CYP2A4,NDUFC1,NDUFB11,NDUFB9,HSPA8,EPHX2,ARPP19,PCK1,ADH1,ATPIF1,NDUFA2,ECI3,MT-ND5,SLC17A3,PRDX5,PARK7,KHK,ACADS,MT-ND1,ATP5D,ACSS2,CES1D,NDUFA1,FAH,NDUFA5</t>
  </si>
  <si>
    <t>GO:0044281</t>
  </si>
  <si>
    <t>small molecule metabolic process</t>
  </si>
  <si>
    <t>GAPDH,ATP5E,HSPA1A,TTR,NDUFA13,NDUFV3,ATP5J2,NDUFC1,NDUFB11,NDUFB9,HSPA8,ATPIF1,NDUFA2,MT-ND5,SLC17A3,PRDX5,MT-ND1,ATP5D,ACSS2,CES1D,NDUFA1,NDUFA5</t>
  </si>
  <si>
    <t>GO:0072521</t>
  </si>
  <si>
    <t>purine-containing compound metabolic process</t>
  </si>
  <si>
    <t>MT-CO1,UQCRQ,NDUFV3,UQCR11,NDUFB9,UQCR10,COX7C,COX7A2,NDUFA2,COX4I1,MT-ND5,PARK7,MT-ND1,NDUFA5</t>
  </si>
  <si>
    <t>GO:0022900</t>
  </si>
  <si>
    <t>electron transport chain</t>
  </si>
  <si>
    <t>GO:0006754</t>
  </si>
  <si>
    <t>ATP biosynthetic process</t>
  </si>
  <si>
    <t>GO:0009144</t>
  </si>
  <si>
    <t>purine nucleoside triphosphate metabolic process</t>
  </si>
  <si>
    <t>GO:0009199</t>
  </si>
  <si>
    <t>ribonucleoside triphosphate metabolic process</t>
  </si>
  <si>
    <t>GO:0009205</t>
  </si>
  <si>
    <t>purine ribonucleoside triphosphate metabolic process</t>
  </si>
  <si>
    <t>GO:0046034</t>
  </si>
  <si>
    <t>ATP metabolic process</t>
  </si>
  <si>
    <t>GO:0015986</t>
  </si>
  <si>
    <t>proton motive force-driven ATP synthesis</t>
  </si>
  <si>
    <t>GO:0042776</t>
  </si>
  <si>
    <t>proton motive force-driven mitochondrial ATP synthesis</t>
  </si>
  <si>
    <t>MT-CO1,ATP5E,NDUFA13,UQCRQ,NDUFV3,ATP5J2,UQCR11,NDUFC1,NDUFB11,NDUFB9,UQCR10,COX7C,COX7A2,NDUFA2,COX4I1,MT-ND5,PARK7,MT-ND1,COX6C,ATP5D,NDUFA1,NDUFA5</t>
  </si>
  <si>
    <t>GO:0015980</t>
  </si>
  <si>
    <t>energy derivation by oxidation of organic compounds</t>
  </si>
  <si>
    <t>MT-CO1,NDUFA4,GAPDH,ATP5E,NDUFA13,UQCRQ,NDUFV3,ATP5J2,UQCR11,NDUFC1,NDUFB11,NDUFB9,UQCR10,ADH1,COX7C,COX7A2,NDUFA2,COX4I1,MT-ND5,PARK7,MT-ND1,COX6C,ATP5D,NDUFA1,NDUFA5</t>
  </si>
  <si>
    <t>GO:0006091</t>
  </si>
  <si>
    <t>generation of precursor metabolites and energy</t>
  </si>
  <si>
    <t>GO:0045333</t>
  </si>
  <si>
    <t>cellular respiration</t>
  </si>
  <si>
    <t>GO:0009060</t>
  </si>
  <si>
    <t>aerobic respiration</t>
  </si>
  <si>
    <t>GO:0006119</t>
  </si>
  <si>
    <t>oxidative phosphorylation</t>
  </si>
  <si>
    <t>MT-CO1,ATP5E,ATP5J2,SLC13A3,SLC22A6,NDUFA2,SLC5A8,MT-ND5,SLC17A3,CLCNKB,SLC22A7,MT-ND1,ATP5D</t>
  </si>
  <si>
    <t>GO:0022857</t>
  </si>
  <si>
    <t>transmembrane transporter activity</t>
  </si>
  <si>
    <t>HSPA8,ECI3,ACADS</t>
  </si>
  <si>
    <t>GO:1901567</t>
  </si>
  <si>
    <t>fatty acid derivative binding</t>
  </si>
  <si>
    <t>GO:0015252</t>
  </si>
  <si>
    <t>proton channel activity</t>
  </si>
  <si>
    <t>FXYD2,GAPDH,HSPA1A,TTR,HSPH1,ARPP19,ATPIF1,RPS20,SPINK1,LAMTOR4,DNAJA1,CALML4,HSP90AA1,PRDX5,PARK7,RPL37,GCHFR,GUCA2B,NENF</t>
  </si>
  <si>
    <t>NDUFA2,MT-ND5,MT-ND1</t>
  </si>
  <si>
    <t>GO:0003955</t>
  </si>
  <si>
    <t>NAD(P)H dehydrogenase (quinone) activity</t>
  </si>
  <si>
    <t>GO:0003954</t>
  </si>
  <si>
    <t>NADH dehydrogenase activity</t>
  </si>
  <si>
    <t>GO:0050136</t>
  </si>
  <si>
    <t>NADH dehydrogenase (quinone) activity</t>
  </si>
  <si>
    <t>MT-CO1,NDUFA2,MT-ND5,MT-ND1</t>
  </si>
  <si>
    <t>GO:0009055</t>
  </si>
  <si>
    <t>electron transfer activity</t>
  </si>
  <si>
    <t>GO:0008137</t>
  </si>
  <si>
    <t>NADH dehydrogenase (ubiquinone) activity</t>
  </si>
  <si>
    <t>GO:0046933</t>
  </si>
  <si>
    <t>proton-transporting ATP synthase activity, rotational mechanism</t>
  </si>
  <si>
    <t>HSPA1A,HSPA8,HSPE1,DNAJA1,HSP90AA1</t>
  </si>
  <si>
    <t>GO:0051082</t>
  </si>
  <si>
    <t>unfolded protein binding</t>
  </si>
  <si>
    <t>GO:0005198</t>
  </si>
  <si>
    <t>structural molecule activity</t>
  </si>
  <si>
    <t>GO:0015453</t>
  </si>
  <si>
    <t>oxidoreduction-driven active transmembrane transporter activity</t>
  </si>
  <si>
    <t>HSPA1A,HSPH1,HSPA8,HSP90AA1</t>
  </si>
  <si>
    <t>GO:0140662</t>
  </si>
  <si>
    <t>ATP-dependent protein folding chaperone</t>
  </si>
  <si>
    <t>MT-CO1,ATP5E,SLC13A3,SLC22A6,NDUFA2,SLC5A8,MT-ND5,SLC17A3,SLC22A7,MT-ND1</t>
  </si>
  <si>
    <t>GO:0022804</t>
  </si>
  <si>
    <t>active transmembrane transporter activity</t>
  </si>
  <si>
    <t>HSPA1A,HSPA8,DNAJA1</t>
  </si>
  <si>
    <t>GO:0055131</t>
  </si>
  <si>
    <t>C3HC4-type RING finger domain binding</t>
  </si>
  <si>
    <t>GO:0015139</t>
  </si>
  <si>
    <t>alpha-ketoglutarate transmembrane transporter activity</t>
  </si>
  <si>
    <t>MT-CO1,GAPDH,CYP2A4,ADH1,CRYZL2,FTH1,COX7A2,NDUFA2,MT-ND5,PRDX5,PARK7,ACADS,MT-ND1,AKR7A5</t>
  </si>
  <si>
    <t>GO:0016491</t>
  </si>
  <si>
    <t>oxidoreductase activity</t>
  </si>
  <si>
    <t>HSPA1A,HSPH1,HSPA8,HSPE1,ZMYND10,HSP90AA1</t>
  </si>
  <si>
    <t>GO:0044183</t>
  </si>
  <si>
    <t>protein folding chaperone</t>
  </si>
  <si>
    <t>GO:0003735</t>
  </si>
  <si>
    <t>structural constituent of ribosome</t>
  </si>
  <si>
    <t>Only 5mAS vs WT ALL</t>
  </si>
  <si>
    <r>
      <rPr>
        <b/>
        <sz val="14"/>
        <color theme="5"/>
        <rFont val="Aptos Narrow (Body)"/>
      </rPr>
      <t>5mAS vs WT</t>
    </r>
    <r>
      <rPr>
        <b/>
        <sz val="14"/>
        <color theme="1"/>
        <rFont val="Aptos Narrow"/>
        <family val="2"/>
        <scheme val="minor"/>
      </rPr>
      <t xml:space="preserve"> avg_log2FC &lt;= +/- 0.5, p_val_adj &gt; 0.05.</t>
    </r>
  </si>
  <si>
    <t>HSPB1,HSPA1A,LGALS3,CSTB,MANF,TIMP1,CCL2,CXCL16,SERPINH1,MDK,TTR,SERPINE1,DYNLL1,WFDC2,CST3,FBLN1,YWHAH,FLNA,CRLF1,GDF15,AGT,C4B,SERPINA1F,PFN1,WFDC17,RCAN1,HSP90AA1,CXCL14,FXYD5,RPLP1</t>
  </si>
  <si>
    <t>HSPA1A,IGHM,LGALS3,MANF,TIMP1,CCL2,CXCL16,MDK,TTR,SERPINE1,CLU,CCN1,PSAP,FBLN1,FLNA,CRLF1,TRF,GDF15,HSP90B1,AGT,ICAM1,PFN1,HSP90AA1,PDIA3,CXCL14,FGG</t>
  </si>
  <si>
    <t>HSPA5,HSPB1,HSPA1A,CRYAB,SERPINH1,CLU,HSP90B1,HSP90AA1</t>
  </si>
  <si>
    <t>endopeptidase inhibitor activity</t>
  </si>
  <si>
    <t>GO:0004866</t>
  </si>
  <si>
    <t>CSTB,TIMP1,SERPINH1,SERPINE1,WFDC2,CST3,AGT,C4B,SERPINA1F,WFDC17</t>
  </si>
  <si>
    <t>peptidase inhibitor activity</t>
  </si>
  <si>
    <t>GO:0030414</t>
  </si>
  <si>
    <t>peptidase regulator activity</t>
  </si>
  <si>
    <t>GO:0061134</t>
  </si>
  <si>
    <t>CSTB,TIMP1,SERPINH1,SERPINE1,WFDC2,CST3,FBLN1,AGT,C4B,SERPINA1F,WFDC17</t>
  </si>
  <si>
    <t>HSPA5,C1QC,LCN2,HSPB1,HSPA1A,IGHM,LGALS3,CSTB,MANF,CRYAB,TIMP1,CCL2,CXCL16,FCER1G,SERPINH1,MDK,TTR,COL15A1,SERPINE1,RHOB,CLU,DYNLL1,CCN1,PSAP,CST3,TMEM176B,PMEPA1,SMOC2,FBLN1,IFI27L2A,HMGCS2,YWHAH,S100A10,KRT8,FLNA,CRLF1,TRF,CAPG,GDF15,RPL39,HSP90B1,AGT,C4B,ADAMTS1,ICAM1,CTSB,HEXA,PFN1,RCAN1,HSP90AA1,COL6A1,DCN,PDIA3,CXCL14,CSF1R,FXYD5,CEBPD,MID1IP1,RPS19,IVNS1ABP,GLUL,EIF4A1,CD63,FGG</t>
  </si>
  <si>
    <t>endopeptidase regulator activity</t>
  </si>
  <si>
    <t>GO:0061135</t>
  </si>
  <si>
    <t>enzyme inhibitor activity</t>
  </si>
  <si>
    <t>GO:0004857</t>
  </si>
  <si>
    <t>HSPB1,CSTB,TIMP1,SERPINH1,SERPINE1,DYNLL1,WFDC2,CST3,AGT,C4B,SERPINA1F,WFDC17</t>
  </si>
  <si>
    <t>CYP4A14,HSPA5,C1QC,LCN2,HSPB1,SCD1,HSPA1A,IGHM,LGALS3,CSTB,MANF,CRYAB,TIMP1,CCL2,CXCL16,FCER1G,SERPINH1,MDK,TTR,LTBP2,COL15A1,SERPINE1,RHOB,CLU,DYNLL1,CCN1,PSAP,CPN1,CST3,MT1,LOXL1,TMEM176B,PMEPA1,SMOC2,FBLN1,IFI27L2A,HMGCS2,YWHAH,S100A10,CYP4A10,KRT8,COL6A2,FLNA,CRLF1,CPXM1,TRF,CAPG,RPL12,GDF15,RBP1,RPL39,HSP90B1,AGT,C4B,ADAMTS1,ICAM1,CTSB,ADGRG1,HEXA,PFN1,RCAN1,HSP90AA1,COL6A1,DCN,KLF6,PDIA3,CXCL14,CSF1R,FXYD5,CEBPD,RPLP1,MID1IP1,AOC1,RPS19,IVNS1ABP,H2-DMA,GLUL,EIF4A1,CD63,FGG</t>
  </si>
  <si>
    <t>HSPB1,HSPA1A,CSTB,TIMP1,SERPINH1,SERPINE1,DYNLL1,WFDC2,CST3,AGT,C4B,SERPINA1F,WFDC17</t>
  </si>
  <si>
    <t>collagen binding</t>
  </si>
  <si>
    <t>GO:0005518</t>
  </si>
  <si>
    <t>SERPINH1,COL6A2,CTSB,ADGRG1,COL6A1,DCN</t>
  </si>
  <si>
    <t>HSPA5,LGALS3,CRYAB,FCER1G,SERPINH1,TTR,CLU,DYNLL1,CCN1,FBLN1,KRT8,COL6A2,FLNA,CAPG,C4B,ICAM1,CTSB,ADGRG1,COL6A1,DCN,RPLP1,H2-DMA,CD63</t>
  </si>
  <si>
    <t>receptor ligand activity</t>
  </si>
  <si>
    <t>GO:0048018</t>
  </si>
  <si>
    <t>HSPA1A,LGALS3,MANF,TIMP1,CCL2,CXCL16,MDK,TTR,CRLF1,GDF15,AGT,CXCL14</t>
  </si>
  <si>
    <t>signaling receptor activator activity</t>
  </si>
  <si>
    <t>GO:0030546</t>
  </si>
  <si>
    <t>IGHM,CCL2,MDK,CCN1,SMOC2,ADAMTS1,ADGRG1,DCN</t>
  </si>
  <si>
    <t>signaling receptor regulator activity</t>
  </si>
  <si>
    <t>GO:0030545</t>
  </si>
  <si>
    <t>LCN2,HSPB1,CRYAB,FCER1G,TTR,DYNLL1,PSAP,CST3,FBLN1,IFI27L2A,HMGCS2,YWHAH,S100A10,FLNA,GDF15,RCAN1,HSP90AA1,PDIA3,CSF1R,CEBPD,MID1IP1,RPS19,GLUL,FGG</t>
  </si>
  <si>
    <t>HSPA5,HSPB1,HSPA1A,HSP90B1,HSP90AA1</t>
  </si>
  <si>
    <t>LGALS3,CCN1,SMOC2,ADGRG1,DCN</t>
  </si>
  <si>
    <t>HSPA5,HSPA1A,HSP90B1,HSP90AA1</t>
  </si>
  <si>
    <t>protease binding</t>
  </si>
  <si>
    <t>GO:0002020</t>
  </si>
  <si>
    <t>LCN2,HSPA1A,CSTB,TIMP1,SERPINE1,PSAP,CST3</t>
  </si>
  <si>
    <t>serine-type endopeptidase inhibitor activity</t>
  </si>
  <si>
    <t>GO:0004867</t>
  </si>
  <si>
    <t>SERPINH1,SERPINE1,WFDC2,AGT,SERPINA1F,WFDC17</t>
  </si>
  <si>
    <t>extracellular matrix structural constituent</t>
  </si>
  <si>
    <t>GO:0005201</t>
  </si>
  <si>
    <t>COL15A1,FBLN1,COL6A2,COL6A1,DCN,FGG</t>
  </si>
  <si>
    <t>HSPB1,CSTB,TIMP1,SERPINH1,SERPINE1,DYNLL1,WFDC2,CST3,FBLN1,AGT,C4B,SERPINA1F,WFDC17,RCAN1,HSP90AA1,RPLP1</t>
  </si>
  <si>
    <t>CRYAB,COL15A1,RPS28,FBLN1,COL6A2,RPL38,RPL12,RPL39,COL6A1,DCN,RPLP1,RPS19,FGG</t>
  </si>
  <si>
    <t>CCL2,MDK,CCN1,SMOC2,ADAMTS1,ADGRG1</t>
  </si>
  <si>
    <t>misfolded protein binding</t>
  </si>
  <si>
    <t>GO:0051787</t>
  </si>
  <si>
    <t>HSPA5,HSPA1A,CLU</t>
  </si>
  <si>
    <t>HSPA1A,LGALS3,MANF,TIMP1,CCL2,CXCL16,MDK,TTR,FBLN1,CRLF1,GDF15,AGT,CXCL14,RPLP1</t>
  </si>
  <si>
    <t>HSPA5,LCN2,HSPB1,LGALS3,TIMP1,CCL2,CXCL16,FCER1G,MDK,SERPINE1,RHOB,CCN1,SMOC2,FBLN1,FLNA,TRF,AGT,ADAMTS1,ICAM1,ADGRG1,PFN1,RCAN1,DCN,CXCL14,CSF1R,TACSTD2,RPS19,GLUL,CD63</t>
  </si>
  <si>
    <t>CYP4A14,HSPA5,C1QC,LCN2,HSPB1,SCD1,HSPA1A,LGALS3,MANF,CRYAB,TIMP1,CCL2,FCER1G,SERPINH1,MDK,SERPINE1,RHOB,CLU,DYNLL1,CCN1,PSAP,CST3,LOXL1,TMEM176B,SMOC2,FBLN1,HMGCS2,YWHAH,S100A10,CYP4A10,KRT8,FLNA,CRLF1,RPL38,TRF,GDF15,RBP1,AGT,ADAMTS1,ICAM1,CTSB,ADGRG1,HEXA,PFN1,RCAN1,HSP90AA1,COL6A1,DCN,CXCL14,CSF1R,CEBPD,TACSTD2,RPS19,CTSZ,GLUL,CD63,FGG</t>
  </si>
  <si>
    <t>HSPA5,LCN2,HSPB1,LGALS3,TIMP1,CCL2,CXCL16,MDK,SERPINE1,RHOB,CCN1,SMOC2,FBLN1,FLNA,TRF,AGT,ADAMTS1,ICAM1,ADGRG1,PFN1,DCN,CXCL14,CSF1R,TACSTD2,GLUL,CD63</t>
  </si>
  <si>
    <t>HSPA5,LCN2,HSPB1,LGALS3,TIMP1,CCL2,CXCL16,MDK,SERPINE1,RHOB,CCN1,SMOC2,FBLN1,FLNA,AGT,ADAMTS1,ICAM1,ADGRG1,PFN1,DCN,CXCL14,CSF1R,TACSTD2,GLUL,CD63</t>
  </si>
  <si>
    <t>HSPA5,LCN2,HSPB1,LGALS3,CCL2,CXCL16,MDK,SERPINE1,RHOB,CCN1,SMOC2,FBLN1,FLNA,TRF,AGT,ADAMTS1,ICAM1,PFN1,CXCL14,CSF1R</t>
  </si>
  <si>
    <t>HSPA5,LCN2,HSPB1,LGALS3,TIMP1,CCL2,CXCL16,FCER1G,MDK,SERPINE1,RHOB,CCN1,SMOC2,FBLN1,FLNA,AGT,ADAMTS1,ICAM1,ADGRG1,PFN1,HSP90AA1,DCN,CXCL14,CSF1R,TACSTD2,RPS19,GLUL,CD63</t>
  </si>
  <si>
    <t>HSPA5,LCN2,HSPB1,LGALS3,CCL2,CXCL16,MDK,SERPINE1,RHOB,CCN1,SMOC2,FBLN1,FLNA,AGT,ADAMTS1,ICAM1,PFN1,CXCL14,CSF1R</t>
  </si>
  <si>
    <t>HSPA5,LCN2,HSPB1,LGALS3,TIMP1,CCL2,CXCL16,FCER1G,MDK,SERPINE1,RHOB,CCN1,SMOC2,FBLN1,FLNA,TRF,AGT,ADAMTS1,ICAM1,ADGRG1,PFN1,HSP90AA1,DCN,CXCL14,CSF1R,TACSTD2,RPS19,GLUL,CD63</t>
  </si>
  <si>
    <t>HSPA5,C1QC,LCN2,HSPB1,SCD1,HSPA1A,IGHM,MANF,CRYAB,TIMP1,CCL2,CXCL16,FCER1G,MDK,SERPINE1,RHOB,CLU,CCN1,PSAP,WFDC2,CST3,MT1,SMOC2,FBLN1,HMGCS2,S100A10,KRT8,FLNA,TRF,RPL39,HSP90B1,C4B,ICAM1,WFDC17,RCAN1,HSP90AA1,PDIA3,CXCL14,CSF1R,RPS19,GLUL,FGG</t>
  </si>
  <si>
    <t>HSPA5,C1QC,LCN2,HSPB1,SCD1,HSPA1A,IGHM,LGALS3,CCL2,CXCL16,FCER1G,MDK,SERPINE1,CLU,CCN1,WFDC2,LOXL1,SMOC2,IFI27L2A,HMGCS2,KRT8,FLNA,TRF,GDF15,RBP1,RPL39,C4B,WFDC17,HSP90AA1,PDIA3,CXCL14,CSF1R,RPS19,IVNS1ABP,GLUL,CD63,FGG</t>
  </si>
  <si>
    <t>HSPA5,HSPB1,HSPA1A,CRYAB,SERPINH1,SERPINE1,CLU,CPN1,FBLN1,S100A10,FLNA,CPXM1,HSP90B1,HSP90AA1,PDIA3,CTSZ,FGG</t>
  </si>
  <si>
    <t>HSPA5,C1QC,LCN2,HSPB1,SCD1,HSPA1A,LGALS3,TIMP1,CCL2,FCER1G,MDK,SERPINE1,RHOB,CLU,CCN1,CST3,TMEM176B,SMOC2,FBLN1,YWHAH,S100A10,FLNA,TRF,GDF15,RBP1,AGT,ADAMTS1,ICAM1,PFN1,HSP90AA1,DCN,CSF1R,TACSTD2,RPS19,GLUL,CD63,FGG</t>
  </si>
  <si>
    <t>HSPA5,LCN2,HSPB1,HSPA1A,LGALS3,CRYAB,TIMP1,FCER1G,MDK,SERPINE1,RHOB,CLU,DYNLL1,CCN1,MT1,IFI27L2A,YWHAH,KRT8,FLNA,CRLF1,EMP1,HSP90B1,AGT,ICAM1,CTSB,HSP90AA1,PDIA3,CSF1R,IVNS1ABP,FGG</t>
  </si>
  <si>
    <t>C1QC,LCN2,HSPB1,SCD1,HSPA1A,IGHM,CCL2,CXCL16,FCER1G,SERPINE1,CLU,WFDC2,LOXL1,FBLN1,IFI27L2A,HMGCS2,KRT8,TRF,RPL39,C4B,ICAM1,CTSB,WFDC17,HSP90AA1,CXCL14,CSF1R,RPS19,IVNS1ABP,FGG</t>
  </si>
  <si>
    <t>CYP4A14,HSPA5,C1QC,LCN2,HSPB1,HSPA1A,MANF,CRYAB,TIMP1,CCL2,SERPINH1,MDK,SERPINE1,RHOB,CLU,CCN1,PSAP,LOXL1,TMEM176B,SMOC2,FBLN1,HMGCS2,YWHAH,S100A10,CYP4A10,KRT8,FLNA,CRLF1,RPL38,TRF,RBP1,AGT,ADAMTS1,ICAM1,ADGRG1,HEXA,PFN1,HSP90AA1,COL6A1,DCN,CSF1R,TACSTD2,CTSZ,GLUL</t>
  </si>
  <si>
    <t>response to biotic stimulus</t>
  </si>
  <si>
    <t>GO:0009607</t>
  </si>
  <si>
    <t>HSPA5,C1QC,LCN2,HSPB1,SCD1,HSPA1A,IGHM,CCL2,CXCL16,FCER1G,SERPINE1,CLU,WFDC2,LOXL1,IFI27L2A,HMGCS2,KRT8,TRF,RPL39,C4B,WFDC17,HSP90AA1,CXCL14,CSF1R,RPS19,IVNS1ABP,FGG</t>
  </si>
  <si>
    <t>HSPA5,LCN2,HSPB1,HSPA1A,LGALS3,CRYAB,TIMP1,FCER1G,MDK,SERPINE1,CLU,CCN1,MT1,YWHAH,FLNA,CRLF1,HSP90B1,ICAM1,CSF1R,IVNS1ABP,FGG</t>
  </si>
  <si>
    <t>negative regulation of programmed cell death</t>
  </si>
  <si>
    <t>GO:0043069</t>
  </si>
  <si>
    <t>HSPA5,C1QC,LCN2,HSPB1,HSPA1A,CCL2,MDK,SERPINE1,RHOB,CLU,CCN1,CST3,TMEM176B,SMOC2,YWHAH,S100A10,FLNA,TRF,GDF15,RBP1,AGT,ADAMTS1,ICAM1,RCAN1,HSP90AA1,DCN,CXCL14,CSF1R,CEBPD,TACSTD2,RPS19,GLUL</t>
  </si>
  <si>
    <t>C1QC,LCN2,HSPB1,SCD1,HSPA1A,IGHM,CCL2,CXCL16,FCER1G,SERPINE1,CLU,WFDC2,LOXL1,IFI27L2A,HMGCS2,KRT8,TRF,RPL39,C4B,WFDC17,HSP90AA1,CXCL14,CSF1R,RPS19,IVNS1ABP,FGG</t>
  </si>
  <si>
    <t>HSPA5,LCN2,HSPB1,SCD1,HSPA1A,LGALS3,MANF,CRYAB,TIMP1,CCL2,CXCL16,FCER1G,MDK,SERPINE1,RHOB,CLU,DYNLL1,CCN1,PSAP,CPN1,CST3,MT1,LOXL1,SMOC2,HMGCS2,YWHAH,KRT8,COL6A2,FLNA,CRLF1,TRF,GDF15,RBP1,HSP90B1,AGT,ICAM1,CTSB,RCAN1,HSP90AA1,COL6A1,PDIA3,CXCL14,CSF1R,RPS19,GLUL,FGG</t>
  </si>
  <si>
    <t>HSPA5,LCN2,HSPB1,HSPA1A,LGALS3,CCL2,FCER1G,MDK,SERPINE1,CLU,DYNLL1,S100A10,FLNA,TRF,GDF15,AGT,ADAMTS1,ICAM1,PFN1,HSP90AA1,DCN,CD63</t>
  </si>
  <si>
    <t>HSPA5,LCN2,HSPB1,HSPA1A,LGALS3,CRYAB,TIMP1,FCER1G,MDK,SERPINE1,RHOB,CLU,CCN1,MT1,YWHAH,FLNA,CRLF1,HSP90B1,AGT,ICAM1,HSP90AA1,PDIA3,CSF1R,IVNS1ABP,FGG</t>
  </si>
  <si>
    <t>HSPA5,HSPB1,SCD1,HSPA1A,MANF,CRYAB,TIMP1,CCL2,CXCL16,FCER1G,SERPINE1,CLU,DYNLL1,PSAP,CPN1,LOXL1,HMGCS2,YWHAH,KRT8,COL6A2,FLNA,CRLF1,GDF15,RBP1,HSP90B1,AGT,ICAM1,CTSB,RCAN1,HSP90AA1,COL6A1,PDIA3,CSF1R,GLUL,FGG</t>
  </si>
  <si>
    <t>HSPA5,LCN2,HSPB1,HSPA1A,LGALS3,CRYAB,CCL2,CXCL16,FCER1G,MDK,SERPINE1,RHOB,CLU,DYNLL1,CST3,YWHAH,S100A10,FLNA,TRF,GDF15,AGT,ADAMTS1,ICAM1,PFN1,HSP90AA1,DCN,CSF1R,MID1IP1,TACSTD2,CD63</t>
  </si>
  <si>
    <t>HSPA5,LCN2,HSPB1,CRYAB,CCL2,SERPINH1,MDK,SERPINE1,RHOB,CLU,CCN1,PSAP,CST3,SMOC2,YWHAH,KRT8,FLNA,RPL38,GDF15,AGT,ADAMTS1,ICAM1,ADGRG1,HEXA,PFN1,COL6A1,DCN,CSF1R,TACSTD2,CTSZ,GLUL</t>
  </si>
  <si>
    <t>HSPA5,LCN2,HSPB1,HSPA1A,LGALS3,CCL2,CXCL16,FCER1G,MDK,SERPINE1,RHOB,DYNLL1,PSAP,CST3,MT1,SMOC2,HMGCS2,YWHAH,KRT8,FLNA,CRLF1,TRF,GDF15,HSP90B1,AGT,ICAM1,CTSB,COL6A1,PDIA3,CXCL14,CSF1R,RPS19,FGG</t>
  </si>
  <si>
    <t>HSPA5,C1QC,HSPB1,SCD1,HSPA1A,LGALS3,MANF,CCL2,FCER1G,SERPINH1,MDK,SERPINE1,RHOB,CLU,DYNLL1,CCN1,PSAP,TMEM176B,YWHAH,S100A10,KRT8,FLNA,TRF,GDF15,RBP1,AGT,ADAMTS1,ICAM1,CTSB,ADGRG1,HEXA,RCAN1,HSP90AA1,COL6A1,CXCL14,CSF1R,CEBPD,TACSTD2,RPS19,CD63,FGG</t>
  </si>
  <si>
    <t>HSPA5,C1QC,LCN2,HSPB1,SCD1,HSPA1A,IGHM,LGALS3,MANF,CRYAB,TIMP1,CCL2,CXCL16,FCER1G,MDK,TTR,SERPINE1,RHOB,CLU,DYNLL1,CCN1,PSAP,WFDC2,CPN1,CST3,MT1,LOXL1,PMEPA1,SMOC2,FBLN1,IFI27L2A,HMGCS2,YWHAH,S100A10,KRT8,COL6A2,FLNA,CRLF1,TRF,GDF15,RBP1,RPL39,HSP90B1,AGT,C4B,ICAM1,CTSB,ADGRG1,HEXA,WFDC17,RCAN1,HSP90AA1,COL6A1,DCN,PDIA3,CXCL14,CSF1R,RPS19,IVNS1ABP,H2-DMA,GLUL,CD63,FGG</t>
  </si>
  <si>
    <t>CYP4A14,HSPA5,C1QC,LCN2,HSPB1,SCD1,HSPA1A,LGALS3,CSTB,MANF,CRYAB,TIMP1,CCL2,FCER1G,SERPINH1,MDK,SERPINE1,RHOB,CLU,DYNLL1,CCN1,PSAP,CST3,LOXL1,TMEM176B,SMOC2,FBLN1,HMGCS2,YWHAH,S100A10,CYP4A10,KRT8,FLNA,CRLF1,RPL38,TRF,GDF15,RBP1,AGT,ADAMTS1,ICAM1,CTSB,ADGRG1,HEXA,PFN1,RCAN1,HSP90AA1,COL6A1,DCN,PDIA3,CSF1R,CEBPD,TACSTD2,RPS19,CTSZ,GLUL,CD63,FGG</t>
  </si>
  <si>
    <t>HSPA1A,CSTB,CRYAB,SERPINH1,LTBP2,RHOB,CLU,CST3,S100A10,KRT8,FLNA,TRF,HSP90B1,ICAM1,PFN1,MID1IP1,TACSTD2</t>
  </si>
  <si>
    <t>C1QC,LCN2,SCD1,HSPA1A,IGHM,TIMP1,CCL2,CXCL16,FCER1G,MDK,SERPINE1,CLU,WFDC2,CST3,TRF,RPL39,C4B,ICAM1,WFDC17,HSP90AA1,CXCL14,CSF1R,RPS19,FGG</t>
  </si>
  <si>
    <t>HSPA5,C1QC,LCN2,HSPB1,SCD1,HSPA1A,LGALS3,TIMP1,CCL2,CXCL16,FCER1G,MDK,SERPINE1,RHOB,CLU,DYNLL1,CCN1,PSAP,CST3,SMOC2,FBLN1,YWHAH,S100A10,FLNA,CRLF1,TRF,GDF15,AGT,C4B,ADAMTS1,ICAM1,ADGRG1,PFN1,HSP90AA1,DCN,KLF6,PDIA3,CXCL14,CSF1R,CEBPD,MID1IP1,TACSTD2,RPS19,H2-DMA,GLUL,CD63,FGG</t>
  </si>
  <si>
    <t>CYP4A14,HSPA5,HSPB1,MANF,CRYAB,TIMP1,CCL2,SERPINH1,MDK,SERPINE1,RHOB,CLU,CCN1,PSAP,LOXL1,SMOC2,HMGCS2,YWHAH,S100A10,CYP4A10,FLNA,CRLF1,RPL38,TRF,AGT,ADAMTS1,ICAM1,ADGRG1,HEXA,PFN1,HSP90AA1,DCN,CSF1R,TACSTD2,CTSZ,GLUL</t>
  </si>
  <si>
    <t>regulation of epithelial cell migration</t>
  </si>
  <si>
    <t>GO:0010632</t>
  </si>
  <si>
    <t>LCN2,HSPB1,RHOB,SMOC2,AGT,PFN1,DCN,TACSTD2,GLUL,CD63</t>
  </si>
  <si>
    <t>LCN2,SCD1,CRYAB,TIMP1,CCL2,CXCL16,SERPINE1,RHOB,DYNLL1,PSAP,MT1,LOXL1,HMGCS2,KRT8,COL6A2,FLNA,GDF15,RBP1,HSP90B1,AGT,ICAM1,HSP90AA1,COL6A1,PDIA3,GLUL</t>
  </si>
  <si>
    <t>LCN2,HSPB1,CCL2,MDK,SERPINE1,RHOB,CCN1,SMOC2,HMGCS2,FLNA,CRLF1,AGT,ADAMTS1,ADGRG1,PFN1,DCN,TACSTD2,CTSZ,GLUL</t>
  </si>
  <si>
    <t>LCN2,HSPB1,CCL2,MDK,SERPINE1,RHOB,CCN1,SMOC2,FLNA,AGT,ADAMTS1,ADGRG1,PFN1,DCN,TACSTD2,CTSZ,GLUL</t>
  </si>
  <si>
    <t>cell chemotaxis</t>
  </si>
  <si>
    <t>GO:0060326</t>
  </si>
  <si>
    <t>HSPB1,LGALS3,CCL2,CXCL16,FCER1G,MDK,SERPINE1,SMOC2,CXCL14,CSF1R,RPS19</t>
  </si>
  <si>
    <t>HSPA5,C1QC,LCN2,HSPB1,HSPA1A,LGALS3,CSTB,CRYAB,TIMP1,CCL2,FCER1G,MDK,SERPINE1,RHOB,CLU,DYNLL1,CCN1,CST3,MT1,TMEM176B,PMEPA1,FBLN1,YWHAH,FLNA,CRLF1,GDF15,HSP90B1,AGT,ADAMTS1,ICAM1,ADGRG1,PFN1,RCAN1,DCN,CXCL14,CSF1R,CEBPD,MID1IP1,TACSTD2,RPS19,IVNS1ABP,CTSZ,CD63,FGG</t>
  </si>
  <si>
    <t>mononuclear cell migration</t>
  </si>
  <si>
    <t>GO:0071674</t>
  </si>
  <si>
    <t>LGALS3,CCL2,CXCL16,MDK,SERPINE1,ICAM1,CXCL14,CSF1R,RPS19</t>
  </si>
  <si>
    <t>HSPA5,HSPB1,HSPA1A,CRYAB,HSP90AA1</t>
  </si>
  <si>
    <t>HSPA5,C1QC,LCN2,HSPB1,HSPA1A,LGALS3,CSTB,MANF,CRYAB,CCL2,CXCL16,FCER1G,SERPINH1,MDK,LTBP2,COL15A1,SERPINE1,RHOB,CLU,RPS28,DYNLL1,CCN1,PSAP,CST3,SMOC2,FBLN1,YWHAH,S100A10,KRT8,FLNA,RPL38,TRF,EMP1,GDF15,HSP90B1,AGT,ADAMTS1,ICAM1,HEXA,PFN1,HSP90AA1,DCN,PDIA3,CSF1R,MID1IP1,TACSTD2,RPS19,H2-DMA,GLUL,CD63,FGG</t>
  </si>
  <si>
    <t>HSPA5,HSPB1,HSPA1A,CSTB,CRYAB,TIMP1,SERPINH1,SERPINE1,CLU,RPS28,CCN1,PSAP,CPN1,CST3,FBLN1,S100A10,FLNA,CRLF1,CPXM1,RPL38,RPL12,RPL39,HSP90B1,AGT,ADAMTS1,ICAM1,CTSB,HEXA,HSP90AA1,PDIA3,CSF1R,RPLP1,RPS19,IVNS1ABP,CTSZ,GLUL,EIF4A1,FGG</t>
  </si>
  <si>
    <t>HSPA5,C1QC,LCN2,HSPB1,HSPA1A,LGALS3,CSTB,MANF,CRYAB,CCL2,CXCL16,FCER1G,SERPINH1,MDK,LTBP2,COL15A1,SERPINE1,RHOB,CLU,RPS28,DYNLL1,CCN1,PSAP,CST3,SMOC2,FBLN1,YWHAH,S100A10,KRT8,FLNA,RPL38,TRF,EMP1,GDF15,HSP90B1,AGT,ADAMTS1,ICAM1,HEXA,PFN1,HSP90AA1,DCN,PDIA3,CSF1R,MID1IP1,TACSTD2,RPS19,H2-DMA,CD63,FGG</t>
  </si>
  <si>
    <t>C1QC,LCN2,SCD1,HSPA1A,IGHM,CCL2,CXCL16,FCER1G,SERPINE1,WFDC2,TRF,RPL39,C4B,WFDC17,HSP90AA1,CXCL14,CSF1R,RPS19,FGG</t>
  </si>
  <si>
    <t>HSPA5,LCN2,HSPB1,HSPA1A,LGALS3,TIMP1,CCL2,FCER1G,MDK,SERPINE1,CCN1,PMEPA1,SMOC2,KRT8,FLNA,CRLF1,TRF,GDF15,AGT,ICAM1,ADGRG1,HEXA,DCN,PDIA3,CSF1R,RPS19,CD63,FGG</t>
  </si>
  <si>
    <t>HSPB1,LGALS3,CCL2,CXCL16,FCER1G,MDK,SERPINE1,CCN1,SMOC2,CXCL14,CSF1R,RPS19</t>
  </si>
  <si>
    <t>LCN2,HSPB1,CCL2,MDK,SERPINE1,RHOB,CST3,SMOC2,YWHAH,AGT,ADAMTS1,ICAM1,DCN,CSF1R,TACSTD2,GLUL</t>
  </si>
  <si>
    <t>HSPB1,CCL2,MDK,COL15A1,SERPINE1,RHOB,CCN1,SMOC2,FBLN1,S100A10,COL6A2,FLNA,ICAM1,ADGRG1,HSP90AA1,COL6A1,PDIA3,TACSTD2,CD63,FGG</t>
  </si>
  <si>
    <t>C1QC,LCN2,HSPB1,HSPA1A,IGHM,LGALS3,CCL2,CXCL16,FCER1G,MDK,SERPINE1,CLU,PSAP,WFDC2,TMEM176B,TRF,RBP1,RPL39,C4B,ICAM1,WFDC17,HSP90AA1,PDIA3,CXCL14,CSF1R,RPS19,H2-DMA,FGG</t>
  </si>
  <si>
    <t>TIMP1,CCL2,FCER1G,SERPINE1,CCN1,SMOC2,FBLN1,S100A10,FLNA,PDIA3,FGG</t>
  </si>
  <si>
    <t>HSPB1,CCL2,MDK,SERPINE1,CCN1,SMOC2,FBLN1,S100A10,FLNA,ICAM1,ADGRG1,HSP90AA1,TACSTD2,CD63,FGG</t>
  </si>
  <si>
    <t>leukocyte chemotaxis</t>
  </si>
  <si>
    <t>GO:0030595</t>
  </si>
  <si>
    <t>LGALS3,CCL2,CXCL16,FCER1G,MDK,SERPINE1,CXCL14,CSF1R,RPS19</t>
  </si>
  <si>
    <t>HSPB1,CCL2,MDK,SERPINE1,RHOB,CCN1,PSAP,SMOC2,KRT8,FLNA,GDF15,ADAMTS1,ADGRG1,PFN1,COL6A1,DCN,CSF1R,GLUL</t>
  </si>
  <si>
    <t>extrinsic apoptotic signaling pathway</t>
  </si>
  <si>
    <t>GO:0097191</t>
  </si>
  <si>
    <t>LCN2,HSPA1A,LGALS3,SERPINE1,KRT8,AGT,ICAM1,PDIA3,FGG</t>
  </si>
  <si>
    <t>C1QC,HSPB1,HSPA1A,CCL2,FCER1G,MDK,SERPINE1,CLU,CCN1,PSAP,SMOC2,FLNA,GDF15,AGT,C4B,ICAM1,ADGRG1,HSP90AA1,DCN,PDIA3,CXCL14,CSF1R,RPS19,CD63,FGG</t>
  </si>
  <si>
    <t>CCL2,MDK,CCN1,SMOC2,FBLN1,S100A10,FLNA,ICAM1,ADGRG1,HSP90AA1,CD63,FGG</t>
  </si>
  <si>
    <t>HSPA5,C1QC,HSPB1,HSPA1A,CCL2,MDK,SERPINE1,RHOB,CCN1,TMEM176B,SMOC2,YWHAH,S100A10,TRF,RBP1,ADAMTS1,HSP90AA1,DCN,CSF1R,GLUL</t>
  </si>
  <si>
    <t>HSPA5,HSPB1,HSPA1A,CSTB,CRYAB,TIMP1,SERPINH1,TTR,SERPINE1,CLU,RPS28,CCN1,PSAP,CPN1,CST3,FBLN1,HMGCS2,S100A10,FLNA,CRLF1,CPXM1,RPL38,RPL12,RPL39,HSP90B1,AGT,ADAMTS1,ICAM1,CTSB,HEXA,HSP90AA1,PDIA3,CSF1R,RPLP1,AOC1,RPS19,IVNS1ABP,CTSZ,GLUL,EIF4A1,FGG</t>
  </si>
  <si>
    <t>HSPA5,HSPB1,HSPA1A,CSTB,CRYAB,TIMP1,SERPINE1,CLU,CCN1,CST3,FBLN1,S100A10,FLNA,CRLF1,RPL38,AGT,ICAM1,HSP90AA1,CSF1R,RPLP1,IVNS1ABP,CTSZ</t>
  </si>
  <si>
    <t>HSPA5,C1QC,HSPB1,HSPA1A,LGALS3,MANF,TIMP1,CCL2,FCER1G,MDK,SERPINE1,CLU,CCN1,PSAP,PMEPA1,SMOC2,FBLN1,FLNA,GDF15,AGT,C4B,ICAM1,ADGRG1,RCAN1,HSP90AA1,DCN,PDIA3,CXCL14,CSF1R,RPS19,IVNS1ABP,CD63,FGG</t>
  </si>
  <si>
    <t>apoptotic signaling pathway</t>
  </si>
  <si>
    <t>GO:0097190</t>
  </si>
  <si>
    <t>LCN2,HSPB1,HSPA1A,LGALS3,SERPINE1,CLU,IFI27L2A,KRT8,AGT,ICAM1,PDIA3,IVNS1ABP,FGG</t>
  </si>
  <si>
    <t>HSPA5,HSPB1,HSPA1A,CRYAB,CLU,HSP90B1,HSP90AA1,PDIA3</t>
  </si>
  <si>
    <t>defense response to symbiont</t>
  </si>
  <si>
    <t>GO:0140546</t>
  </si>
  <si>
    <t>C1QC,LCN2,HSPA1A,IGHM,CCL2,CXCL16,FCER1G,WFDC2,TRF,RPL39,C4B,WFDC17,HSP90AA1,CXCL14,CSF1R,RPS19,FGG</t>
  </si>
  <si>
    <t>HSPA5,C1QC,LCN2,HSPB1,HSPA1A,LGALS3,CRYAB,TIMP1,FCER1G,MDK,SERPINE1,RHOB,CLU,DYNLL1,CCN1,CST3,MT1,TMEM176B,PMEPA1,FBLN1,YWHAH,FLNA,CRLF1,GDF15,HSP90B1,AGT,ICAM1,ADGRG1,PFN1,RCAN1,DCN,CXCL14,CSF1R,CEBPD,MID1IP1,TACSTD2,IVNS1ABP,CTSZ,CD63,FGG</t>
  </si>
  <si>
    <t>HSPA5,LCN2,HSPB1,HSPA1A,LGALS3,TIMP1,CCL2,CXCL16,FCER1G,MDK,SERPINE1,RHOB,CLU,DYNLL1,CCN1,PSAP,CST3,SMOC2,FBLN1,YWHAH,S100A10,FLNA,CRLF1,TRF,GDF15,AGT,ADAMTS1,ICAM1,ADGRG1,PFN1,HSP90AA1,DCN,KLF6,PDIA3,CXCL14,CSF1R,CEBPD,MID1IP1,TACSTD2,GLUL,CD63,FGG</t>
  </si>
  <si>
    <t>HSPA5,HSPB1,TIMP1,CCL2,FCER1G,CCN1,CPN1,PMEPA1,SMOC2,HMGCS2,YWHAH,FLNA,GDF15,HSP90B1,AGT,ICAM1,CTSB,RCAN1,HSP90AA1,COL6A1,DCN,CD63</t>
  </si>
  <si>
    <t>TIMP1,CCL2,FCER1G,MDK,SERPINE1,CCN1,SMOC2,FBLN1,S100A10,FLNA,PDIA3,FGG</t>
  </si>
  <si>
    <t>LCN2,LGALS3,TIMP1,SERPINH1,MDK,SERPINE1,RHOB,CCN1,PSAP,HMGCS2,FLNA,CRLF1,RPL38,AGT,ICAM1,CTSB,PFN1,RCAN1,COL6A1,CSF1R,TACSTD2,CTSZ,CD63</t>
  </si>
  <si>
    <t>LCN2,HSPB1,TIMP1,RHOB,SMOC2,AGT,PFN1,DCN,TACSTD2,GLUL,CD63</t>
  </si>
  <si>
    <t>HSPA5,LCN2,HSPB1,HSPA1A,MDK,SERPINE1,RHOB,CLU,CCN1,SMOC2,FLNA,TRF,GDF15,AGT,HSP90AA1,DCN,CSF1R,CEBPD,TACSTD2</t>
  </si>
  <si>
    <t>CYP4A14,HSPA5,SCD1,CRYAB,TIMP1,CCL2,SERPINH1,MDK,SERPINE1,CLU,CCN1,PSAP,HMGCS2,CYP4A10,KRT8,FLNA,CRLF1,RPL38,AGT,ADAMTS1,ICAM1,CTSB,ADGRG1,RCAN1,CXCL14,CSF1R,CEBPD,TACSTD2,CTSZ</t>
  </si>
  <si>
    <t>HSPA5,LCN2,HSPB1,SCD1,HSPA1A,CCL2,FCER1G,MDK,SERPINE1,RHOB,CLU,CCN1,SMOC2,FLNA,TRF,AGT,ICAM1,HSP90AA1,CSF1R,RPS19,FGG</t>
  </si>
  <si>
    <t>MDK,SERPINE1,CCN1,SMOC2,FBLN1,S100A10,FLNA,TACSTD2,CD63,FGG</t>
  </si>
  <si>
    <t>HSPB1,CCL2,MDK,SERPINE1,RHOB,CCN1,SMOC2,FLNA,ADAMTS1,ADGRG1,DCN,GLUL</t>
  </si>
  <si>
    <t>C1QC,HSPB1,TIMP1,CCL2,MDK,SERPINE1,CST3,TMEM176B,FBLN1,YWHAH,GDF15,ADAMTS1,DCN,TACSTD2,RPS19,CD63,FGG</t>
  </si>
  <si>
    <t>LGALS3,CCL2,CXCL16,FCER1G,MDK,SERPINE1,ICAM1,CXCL14,CSF1R,RPS19</t>
  </si>
  <si>
    <t>humoral immune response</t>
  </si>
  <si>
    <t>GO:0006959</t>
  </si>
  <si>
    <t>C1QC,IGHM,WFDC2,TRF,RPL39,C4B,WFDC17,CXCL14,RPS19</t>
  </si>
  <si>
    <t>innate immune response</t>
  </si>
  <si>
    <t>GO:0045087</t>
  </si>
  <si>
    <t>C1QC,LCN2,HSPA1A,IGHM,CCL2,CXCL16,FCER1G,WFDC2,RPL39,C4B,WFDC17,HSP90AA1,CSF1R,RPS19,FGG</t>
  </si>
  <si>
    <t>defense response to bacterium</t>
  </si>
  <si>
    <t>GO:0042742</t>
  </si>
  <si>
    <t>LCN2,SCD1,IGHM,FCER1G,SERPINE1,WFDC2,TRF,RPL39,WFDC17,RPS19</t>
  </si>
  <si>
    <t>HSPA5,HSPB1,HSPA1A,LGALS3,TIMP1,CCL2,MDK,SERPINE1,CLU,DYNLL1,CCN1,PSAP,PMEPA1,SMOC2,FBLN1,YWHAH,FLNA,GDF15,AGT,ICAM1,ADGRG1,PFN1,RCAN1,DCN,PDIA3,CSF1R,IVNS1ABP,GLUL,CD63,FGG</t>
  </si>
  <si>
    <t>MDK,SERPINE1,CCN1,SMOC2,FBLN1,S100A10,FLNA,TACSTD2</t>
  </si>
  <si>
    <t>HSPB1,CCL2,MDK,SERPINE1,RHOB,SMOC2,ADAMTS1,DCN,GLUL</t>
  </si>
  <si>
    <t>C1QC,HSPB1,HSPA1A,MDK,SERPINE1,CLU,CCN1,TMEM176B,YWHAH,S100A10,TRF,RBP1,AGT,RCAN1,HSP90AA1,CXCL14,CSF1R,CEBPD,TACSTD2,RPS19</t>
  </si>
  <si>
    <t>immune response</t>
  </si>
  <si>
    <t>GO:0006955</t>
  </si>
  <si>
    <t>C1QC,LCN2,HSPA1A,IGHM,CCL2,CXCL16,FCER1G,MDK,WFDC2,TRF,RPL39,C4B,ICAM1,WFDC17,HSP90AA1,PDIA3,CXCL14,CSF1R,RPS19,H2-DMA,FGG</t>
  </si>
  <si>
    <t>RPS28,RPL38,RPL12,RPL39,RPLP1,RPS19,EIF4A1</t>
  </si>
  <si>
    <t>LCN2,LGALS3,MDK,SERPINE1,RHOB,CCN1,PSAP,FLNA,CRLF1,AGT,ICAM1,CTSB,PFN1,CSF1R,TACSTD2,CTSZ,CD63</t>
  </si>
  <si>
    <t>HSPB1,CCL2,MDK,SERPINE1,SMOC2,CXCL14,CSF1R</t>
  </si>
  <si>
    <t>HSPB1,CRYAB,CCL2,RHOB,CCN1,PSAP,MT1,PMEPA1,FBLN1,FLNA,TRF,GDF15,AGT,ICAM1,ADGRG1,HEXA,RCAN1,DCN,CSF1R,FGG</t>
  </si>
  <si>
    <t>regulation of apoptotic signaling pathway</t>
  </si>
  <si>
    <t>GO:2001233</t>
  </si>
  <si>
    <t>HSPB1,HSPA1A,LGALS3,SERPINE1,CLU,AGT,ICAM1,PDIA3,IVNS1ABP,FGG</t>
  </si>
  <si>
    <t>HSPB1,CCL2,MDK,SERPINE1,RHOB,CCN1,LOXL1,SMOC2,FLNA,ADAMTS1,ADGRG1,DCN,GLUL</t>
  </si>
  <si>
    <t>regulation of extrinsic apoptotic signaling pathway</t>
  </si>
  <si>
    <t>GO:2001236</t>
  </si>
  <si>
    <t>HSPA1A,LGALS3,SERPINE1,AGT,ICAM1,PDIA3,FGG</t>
  </si>
  <si>
    <t>positive regulation of leukocyte migration</t>
  </si>
  <si>
    <t>GO:0002687</t>
  </si>
  <si>
    <t>LGALS3,CCL2,MDK,SERPINE1,ICAM1,CXCL14,CSF1R</t>
  </si>
  <si>
    <t>regulation of substrate adhesion-dependent cell spreading</t>
  </si>
  <si>
    <t>GO:1900024</t>
  </si>
  <si>
    <t>MDK,FBLN1,S100A10,FLNA,TACSTD2</t>
  </si>
  <si>
    <t>negative regulation of apoptotic signaling pathway</t>
  </si>
  <si>
    <t>GO:2001234</t>
  </si>
  <si>
    <t>HSPB1,HSPA1A,LGALS3,SERPINE1,CLU,ICAM1,IVNS1ABP,FGG</t>
  </si>
  <si>
    <t>HSPA5,C1QC,LCN2,HSPB1,SCD1,HSPA1A,LGALS3,CSTB,MANF,CRYAB,TIMP1,CCL2,CXCL16,FCER1G,MDK,TTR,SERPINE1,RHOB,CLU,DYNLL1,CCN1,PSAP,CST3,MT1,TMEM176B,PMEPA1,SMOC2,FBLN1,IFI27L2A,YWHAH,S100A10,KRT8,FLNA,CRLF1,RPL38,TRF,GDF15,RBP1,HSP90B1,AGT,C4B,ADAMTS1,ICAM1,ADGRG1,HEXA,PFN1,RCAN1,HSP90AA1,DCN,KLF6,PDIA3,CXCL14,CSF1R,FXYD5,CEBPD,RPLP1,MID1IP1,TACSTD2,RPS19,IVNS1ABP,CTSZ,H2-DMA,GLUL,CD63,FGG</t>
  </si>
  <si>
    <t>HSPB1,HSPA1A,CCL2,FCER1G,MDK,SERPINE1,SMOC2,FLNA,HSP90AA1,CXCL14,CSF1R,RPS19</t>
  </si>
  <si>
    <t>plasminogen activation</t>
  </si>
  <si>
    <t>GO:0031639</t>
  </si>
  <si>
    <t>SERPINE1,S100A10,CTSZ,FGG</t>
  </si>
  <si>
    <t>HSPA5,C1QC,LCN2,HSPB1,SCD1,HSPA1A,LGALS3,CSTB,MANF,CRYAB,TIMP1,CCL2,CXCL16,FCER1G,MDK,TTR,SERPINE1,RHOB,CLU,DYNLL1,CCN1,PSAP,CST3,MT1,TMEM176B,PMEPA1,SMOC2,FBLN1,IFI27L2A,YWHAH,S100A10,KRT8,FLNA,CRLF1,RPL38,TRF,GDF15,RBP1,HSP90B1,AGT,C4B,ADAMTS1,ICAM1,CTSB,ADGRG1,HEXA,PFN1,RCAN1,HSP90AA1,DCN,KLF6,PDIA3,CXCL14,CSF1R,FXYD5,CEBPD,RPLP1,MID1IP1,TACSTD2,RPS19,IVNS1ABP,CTSZ,H2-DMA,GLUL,CD63,FGG</t>
  </si>
  <si>
    <t>regulation of endothelial cell migration</t>
  </si>
  <si>
    <t>GO:0010594</t>
  </si>
  <si>
    <t>LCN2,HSPB1,RHOB,SMOC2,AGT,DCN,GLUL</t>
  </si>
  <si>
    <t>C1QC,HSPB1,CCL2,MDK,SERPINE1,CST3,TMEM176B,YWHAH,GDF15,ADAMTS1,RCAN1,DCN,CXCL14,CSF1R,TACSTD2</t>
  </si>
  <si>
    <t>HSPA5,C1QC,HSPB1,HSPA1A,MANF,FCER1G,SERPINH1,MDK,CLU,DYNLL1,PSAP,TMEM176B,YWHAH,S100A10,KRT8,FLNA,TRF,RBP1,ADAMTS1,ICAM1,HEXA,RCAN1,HSP90AA1,CSF1R,CEBPD,RPS19,FGG</t>
  </si>
  <si>
    <t>HSPA5,HSPB1,HSPA1A,LGALS3,TIMP1,CCL2,MDK,SERPINE1,CLU,CCN1,PSAP,PMEPA1,SMOC2,FBLN1,FLNA,GDF15,AGT,ICAM1,ADGRG1,RCAN1,DCN,PDIA3,CSF1R,IVNS1ABP,CD63,FGG</t>
  </si>
  <si>
    <t>HSPA5,LCN2,HSPB1,HSPA1A,LGALS3,MANF,CRYAB,TIMP1,CCL2,CXCL16,FCER1G,MDK,TTR,SERPINE1,RHOB,CLU,DYNLL1,CCN1,PSAP,CST3,MT1,PMEPA1,SMOC2,FBLN1,IFI27L2A,HMGCS2,YWHAH,KRT8,FLNA,CRLF1,TRF,GDF15,HSP90B1,AGT,ICAM1,CTSB,ADGRG1,HEXA,RCAN1,HSP90AA1,COL6A1,DCN,PDIA3,CXCL14,CSF1R,RPS19,IVNS1ABP,GLUL,CD63,FGG</t>
  </si>
  <si>
    <t>HSPB1,HSPA1A,CSTB,CRYAB,TIMP1,SERPINE1,CLU,CST3,FBLN1,FLNA,IVNS1ABP,CTSZ</t>
  </si>
  <si>
    <t>antimicrobial humoral response</t>
  </si>
  <si>
    <t>GO:0019730</t>
  </si>
  <si>
    <t>IGHM,WFDC2,TRF,RPL39,WFDC17,CXCL14,RPS19</t>
  </si>
  <si>
    <t>HSPA5,LCN2,HSPB1,HSPA1A,LGALS3,MANF,CRYAB,TIMP1,CCL2,CXCL16,FCER1G,MDK,TTR,SERPINE1,RHOB,CLU,DYNLL1,CCN1,PSAP,MT1,PMEPA1,SMOC2,FBLN1,IFI27L2A,YWHAH,KRT8,FLNA,CRLF1,TRF,GDF15,AGT,ICAM1,ADGRG1,HEXA,PFN1,RCAN1,DCN,PDIA3,CXCL14,CSF1R,RPS19,IVNS1ABP,GLUL,CD63,FGG</t>
  </si>
  <si>
    <t>response to bacterium</t>
  </si>
  <si>
    <t>GO:0009617</t>
  </si>
  <si>
    <t>LCN2,SCD1,IGHM,CCL2,CXCL16,FCER1G,SERPINE1,WFDC2,LOXL1,HMGCS2,TRF,RPL39,WFDC17,RPS19</t>
  </si>
  <si>
    <t>LCN2,LGALS3,CCL2,FCER1G,SERPINE1,CLU,DYNLL1,S100A10,FLNA,TRF,HSP90AA1,GLUL,CD63,FGG</t>
  </si>
  <si>
    <t>response to topologically incorrect protein</t>
  </si>
  <si>
    <t>GO:0035966</t>
  </si>
  <si>
    <t>HSPA5,HSPB1,HSPA1A,MANF,CLU,HSP90AA1</t>
  </si>
  <si>
    <t>TIMP1,CCL2,MDK,CST3,FLNA,TRF,CSF1R</t>
  </si>
  <si>
    <t>regulation of mononuclear cell migration</t>
  </si>
  <si>
    <t>GO:0071675</t>
  </si>
  <si>
    <t>LGALS3,CCL2,MDK,SERPINE1,CXCL14,CSF1R</t>
  </si>
  <si>
    <t>HSPA5,HSPB1,HSPA1A,LGALS3,MDK,SERPINE1,CLU,PMEPA1,FBLN1,GDF15,AGT,ICAM1,RCAN1,DCN,IVNS1ABP,FGG</t>
  </si>
  <si>
    <t>HSPA5,HSPA1A,LGALS3,CRYAB,CLU,DYNLL1,CCN1,S100A10,FLNA,AGT,ICAM1,PFN1,HSP90AA1,TACSTD2</t>
  </si>
  <si>
    <t>HSPA1A,CRYAB,CLU,S100A10,FLNA,ICAM1,PFN1,MID1IP1,TACSTD2</t>
  </si>
  <si>
    <t>positive regulation of tumor necrosis factor production</t>
  </si>
  <si>
    <t>GO:0032760</t>
  </si>
  <si>
    <t>HSPB1,CCL2,FCER1G,CLU,CCN1,CSF1R</t>
  </si>
  <si>
    <t>positive regulation of tumor necrosis factor superfamily cytokine production</t>
  </si>
  <si>
    <t>GO:1903557</t>
  </si>
  <si>
    <t>MDK,CCN1,SMOC2,FBLN1,S100A10,FLNA</t>
  </si>
  <si>
    <t>positive regulation of response to wounding</t>
  </si>
  <si>
    <t>GO:1903036</t>
  </si>
  <si>
    <t>CCL2,MDK,SERPINE1,SMOC2,FLNA</t>
  </si>
  <si>
    <t>HSPA5,LCN2,HSPB1,HSPA1A,LGALS3,MANF,CRYAB,TIMP1,CCL2,CXCL16,FCER1G,MDK,TTR,SERPINE1,RHOB,CLU,CCN1,PSAP,MT1,PMEPA1,SMOC2,FBLN1,IFI27L2A,YWHAH,KRT8,FLNA,CRLF1,TRF,GDF15,AGT,ICAM1,ADGRG1,HEXA,RCAN1,DCN,PDIA3,CXCL14,CSF1R,RPS19,IVNS1ABP,CD63,FGG</t>
  </si>
  <si>
    <t>CLU,RPS28,CCN1,PSAP,CPN1,HMGCS2,CPXM1,RPL38,RPL12,RPL39,HSP90B1,HEXA,RPLP1,RPS19,EIF4A1</t>
  </si>
  <si>
    <t>hemopoiesis</t>
  </si>
  <si>
    <t>GO:0030097</t>
  </si>
  <si>
    <t>C1QC,HSPB1,HSPA1A,FCER1G,MDK,PSAP,TMEM176B,FLNA,TRF,RBP1,HSP90AA1,CSF1R,CEBPD,RPS19</t>
  </si>
  <si>
    <t>SERPINH1,COL15A1,CCN1,CST3,SMOC2,FBLN1,AGT,ADAMTS1</t>
  </si>
  <si>
    <t>HSPA5,LCN2,HSPB1,MDK,DYNLL1,YWHAH,FLNA,ADAMTS1,ICAM1,PFN1,HSP90AA1,TACSTD2</t>
  </si>
  <si>
    <t>HSPB1,CRYAB,CCL2,MDK,RHOB,CLU,CCN1,PSAP,MT1,PMEPA1,FBLN1,FLNA,TRF,GDF15,AGT,ICAM1,ADGRG1,HEXA,RCAN1,DCN,CSF1R,IVNS1ABP,FGG</t>
  </si>
  <si>
    <t>HSPA5,HSPA1A,CCL2,CXCL16,FCER1G,SERPINE1,DYNLL1,PSAP,HMGCS2,YWHAH,KRT8,FLNA,CRLF1,GDF15,HSP90B1,AGT,ICAM1,CTSB,COL6A1,PDIA3,CSF1R,FGG</t>
  </si>
  <si>
    <t>positive regulation of cytokine production</t>
  </si>
  <si>
    <t>GO:0001819</t>
  </si>
  <si>
    <t>HSPB1,HSPA1A,CCL2,FCER1G,MDK,SERPINE1,CLU,CCN1,HSP90AA1,CSF1R</t>
  </si>
  <si>
    <t>negative regulation of cell motility</t>
  </si>
  <si>
    <t>GO:2000146</t>
  </si>
  <si>
    <t>TIMP1,SERPINE1,RHOB,FBLN1,ADGRG1,DCN,TACSTD2,CD63</t>
  </si>
  <si>
    <t>HSPA1A,LGALS3,CLU,DYNLL1,S100A10,FLNA,AGT,ICAM1,PFN1,HSP90AA1</t>
  </si>
  <si>
    <t>regulation of immune system process</t>
  </si>
  <si>
    <t>GO:0002682</t>
  </si>
  <si>
    <t>C1QC,HSPB1,HSPA1A,LGALS3,CCL2,FCER1G,MDK,SERPINE1,TMEM176B,RBP1,C4B,ICAM1,HSP90AA1,CXCL14,CSF1R,RPS19,H2-DMA</t>
  </si>
  <si>
    <t>LCN2,LGALS3,CRYAB,CCL2,FCER1G,SERPINE1,CLU,DYNLL1,YWHAH,S100A10,FLNA,TRF,ICAM1,HSP90AA1,FXYD5,GLUL,CD63,FGG</t>
  </si>
  <si>
    <t>macrophage chemotaxis</t>
  </si>
  <si>
    <t>GO:0048246</t>
  </si>
  <si>
    <t>LGALS3,CCL2,MDK,CSF1R</t>
  </si>
  <si>
    <t>blood coagulation, fibrin clot formation</t>
  </si>
  <si>
    <t>GO:0072378</t>
  </si>
  <si>
    <t>FBLN1,FLNA,FGG</t>
  </si>
  <si>
    <t>TIMP1,CCL2,MDK,CLU,CCN1,CST3,FBLN1,FLNA,CRLF1,TRF,ADAMTS1,ADGRG1,CSF1R,GLUL</t>
  </si>
  <si>
    <t>myeloid leukocyte migration</t>
  </si>
  <si>
    <t>GO:0097529</t>
  </si>
  <si>
    <t>LGALS3,CCL2,FCER1G,MDK,SERPINE1,CSF1R,RPS19</t>
  </si>
  <si>
    <t>regulation of leukocyte migration</t>
  </si>
  <si>
    <t>GO:0002685</t>
  </si>
  <si>
    <t>positive regulation of epithelial cell migration</t>
  </si>
  <si>
    <t>GO:0010634</t>
  </si>
  <si>
    <t>LCN2,HSPB1,RHOB,SMOC2,AGT,PFN1</t>
  </si>
  <si>
    <t>vascular endothelial growth factor signaling pathway</t>
  </si>
  <si>
    <t>GO:0038084</t>
  </si>
  <si>
    <t>HSPB1,SMOC2,DCN,CD63</t>
  </si>
  <si>
    <t>positive regulation of immune system process</t>
  </si>
  <si>
    <t>GO:0002684</t>
  </si>
  <si>
    <t>C1QC,HSPA1A,LGALS3,CCL2,FCER1G,MDK,SERPINE1,C4B,ICAM1,HSP90AA1,CXCL14,CSF1R,RPS19,H2-DMA</t>
  </si>
  <si>
    <t>HSPA5,LCN2,HSPB1,SCD1,HSPA1A,CCL2,FCER1G,MDK,SERPINE1,CLU,CCN1,CST3,SMOC2,FBLN1,YWHAH,S100A10,CRLF1,TRF,AGT,ICAM1,PFN1,HSP90AA1,DCN,KLF6,CSF1R,CEBPD,MID1IP1,RPS19</t>
  </si>
  <si>
    <t>HSPA5,LCN2,HSPB1,MDK,DYNLL1,FLNA,ADAMTS1,PFN1,HSP90AA1</t>
  </si>
  <si>
    <t>protein processing</t>
  </si>
  <si>
    <t>GO:0016485</t>
  </si>
  <si>
    <t>SERPINE1,CPN1,S100A10,CPXM1,HSP90B1,CTSZ,FGG</t>
  </si>
  <si>
    <t>HSPA5,HSPB1,CCL2,CCN1,PMEPA1,SMOC2,TRF,GDF15,AGT,HEXA,DCN,CSF1R,CD63</t>
  </si>
  <si>
    <t>cytokine production</t>
  </si>
  <si>
    <t>GO:0001816</t>
  </si>
  <si>
    <t>HSPB1,HSPA1A,CCL2,FCER1G,MDK,SERPINE1,CLU,CCN1,FBLN1,ADGRG1,HSP90AA1,CSF1R</t>
  </si>
  <si>
    <t>CCL2,MDK,SERPINE1,SMOC2,FLNA,FGG</t>
  </si>
  <si>
    <t>HSPA5,HSPB1,CCL2,CCN1,PMEPA1,SMOC2,HMGCS2,YWHAH,FLNA,GDF15,HSP90B1,AGT,ICAM1,CTSB,COL6A1,DCN,CD63</t>
  </si>
  <si>
    <t>regulation of extrinsic apoptotic signaling pathway via death domain receptors</t>
  </si>
  <si>
    <t>GO:1902041</t>
  </si>
  <si>
    <t>LGALS3,SERPINE1,ICAM1,FGG</t>
  </si>
  <si>
    <t>negative regulation of extrinsic apoptotic signaling pathway</t>
  </si>
  <si>
    <t>GO:2001237</t>
  </si>
  <si>
    <t>HSPA1A,LGALS3,SERPINE1,ICAM1,FGG</t>
  </si>
  <si>
    <t>substrate adhesion-dependent cell spreading</t>
  </si>
  <si>
    <t>GO:0034446</t>
  </si>
  <si>
    <t>regulation of plasminogen activation</t>
  </si>
  <si>
    <t>GO:0010755</t>
  </si>
  <si>
    <t>SERPINE1,S100A10,CTSZ</t>
  </si>
  <si>
    <t>LCN2,HSPB1,HSPA1A,CCL2,FCER1G,MDK,SERPINE1,CLU,CCN1,SMOC2,FBLN1,YWHAH,S100A10,TRF,AGT,ICAM1,PFN1,HSP90AA1,DCN,KLF6,CSF1R,CEBPD,MID1IP1</t>
  </si>
  <si>
    <t>cellular response to oxygen-containing compound</t>
  </si>
  <si>
    <t>GO:1901701</t>
  </si>
  <si>
    <t>LCN2,CCL2,CXCL16,SERPINE1,RHOB,DYNLL1,PSAP,MT1,HMGCS2,FLNA,GDF15,HSP90B1,AGT,ICAM1,COL6A1,PDIA3</t>
  </si>
  <si>
    <t>blood coagulation</t>
  </si>
  <si>
    <t>GO:0007596</t>
  </si>
  <si>
    <t>FCER1G,SERPINE1,FBLN1,FLNA,PDIA3,FGG</t>
  </si>
  <si>
    <t>protein activation cascade</t>
  </si>
  <si>
    <t>GO:0072376</t>
  </si>
  <si>
    <t>short-term memory</t>
  </si>
  <si>
    <t>GO:0007614</t>
  </si>
  <si>
    <t>LCN2,MDK,RCAN1</t>
  </si>
  <si>
    <t>positive regulation of leukocyte chemotaxis</t>
  </si>
  <si>
    <t>GO:0002690</t>
  </si>
  <si>
    <t>CCL2,MDK,SERPINE1,CXCL14,CSF1R</t>
  </si>
  <si>
    <t>coagulation</t>
  </si>
  <si>
    <t>GO:0050817</t>
  </si>
  <si>
    <t>hemostasis</t>
  </si>
  <si>
    <t>GO:0007599</t>
  </si>
  <si>
    <t>CYP4A14,HSPA5,C1QC,LCN2,HSPA1A,IGHM,CSTB,MANF,CRYAB,TIMP1,CCL2,CXCL16,SERPINH1,MDK,TTR,COL15A1,SERPINE1,CLU,CCN1,PSAP,WFDC2,CPN1,CST3,LOXL1,SMOC2,FBLN1,S100A10,COL6A2,CRLF1,CPXM1,TRF,GDF15,RPL39,HSP90B1,AGT,C4B,SERPINA1F,ADAMTS1,ICAM1,CTSB,ADGRG1,PFN1,WFDC17,COL6A1,DCN,PDIA3,CXCL14,TACSTD2,CTSZ,CD63,FGG</t>
  </si>
  <si>
    <t>CYP4A14,C1QC,LCN2,HSPA1A,IGHM,CSTB,MANF,TIMP1,CCL2,CXCL16,SERPINH1,TTR,COL15A1,SERPINE1,CLU,PSAP,WFDC2,CPN1,CST3,LOXL1,SMOC2,FBLN1,S100A10,COL6A2,CRLF1,CPXM1,TRF,GDF15,RPL39,AGT,C4B,SERPINA1F,ICAM1,CTSB,WFDC17,COL6A1,DCN,PDIA3,CXCL14,TACSTD2,CTSZ,CD63,FGG</t>
  </si>
  <si>
    <t>CSTB,TIMP1,SERPINH1,COL15A1,SERPINE1,CLU,CCN1,CST3,LOXL1,SMOC2,FBLN1,S100A10,COL6A2,TRF,ADAMTS1,CTSB,HSP90AA1,COL6A1,DCN,CTSZ,FGG</t>
  </si>
  <si>
    <t>TIMP1,COL15A1,CST3,LOXL1,SMOC2,FBLN1,TRF,ADAMTS1</t>
  </si>
  <si>
    <t>HSPA5,IGHM,CRYAB,FCER1G,CLU,S100A10,CRLF1,TRF,ICAM1,CTSB,HSP90AA1,PDIA3,CSF1R,CTSZ,H2-DMA,CD63,FGG</t>
  </si>
  <si>
    <t>CYP4A14,HSPA5,HSPB1,HSPA1A,LGALS3,CSTB,CRYAB,TIMP1,FCER1G,SERPINH1,COL15A1,SERPINE1,RHOB,CLU,CCN1,CST3,LOXL1,SMOC2,FBLN1,YWHAH,S100A10,CYP4A10,KRT8,COL6A2,FLNA,CRLF1,TRF,EMP1,HSP90B1,ADAMTS1,ICAM1,CTSB,ADGRG1,PFN1,HSP90AA1,COL6A1,DCN,PDIA3,2200002D01RIK,CSF1R,TACSTD2,CTSZ,H2-DMA,GLUL,CD63,FGG</t>
  </si>
  <si>
    <t>HSPA5,LCN2,CCL2,SERPINE1,RHOB,CLU,DYNLL1,PSAP,CST3,LOXL1,PMEPA1,TRF,HSP90B1,ADAMTS1,ICAM1,CTSB,HEXA,HSP90AA1,PDIA3,CTSZ,H2-DMA,CD63,FGG</t>
  </si>
  <si>
    <t>pigment granule</t>
  </si>
  <si>
    <t>GO:0048770</t>
  </si>
  <si>
    <t>HSPA5,HSP90B1,CTSB,HSP90AA1,PDIA3,CD63</t>
  </si>
  <si>
    <t>melanosome</t>
  </si>
  <si>
    <t>GO:0042470</t>
  </si>
  <si>
    <t>HSPA5,LCN2,CCL2,RHOB,CLU,DYNLL1,PSAP,CST3,LOXL1,PMEPA1,TRF,HSP90B1,ADAMTS1,CTSB,HEXA,HSP90AA1,PDIA3,CTSZ,H2-DMA,CD63,FGG</t>
  </si>
  <si>
    <t>CYP4A14,HSPA5,C1QC,LCN2,HSPB1,SCD1,HSPA1A,IGHM,LGALS3,CSTB,MANF,CRYAB,TIMP1,CCL2,CXCL16,FCER1G,SERPINH1,MDK,TTR,COL15A1,SERPINE1,RHOB,CLU,RPS28,DYNLL1,CCN1,HAVCR1,PSAP,WFDC2,CPN1,CST3,MT1,LOXL1,TMEM176B,PMEPA1,SMOC2,FBLN1,IFI27L2A,HMGCS2,YWHAH,S100A10,CYP4A10,KRT8,COL6A2,FLNA,CRLF1,CPXM1,RPL38,TRF,EMP1,CAPG,RPL12,GDF15,RBP1,RPL39,HSP90B1,AGT,C4B,SERPINA1F,ADAMTS1,ICAM1,CTSB,ADGRG1,HEXA,PFN1,WFDC17,RCAN1,HSP90AA1,COL6A1,DCN,KLF6,PDIA3,CXCL14,2200002D01RIK,CSF1R,FXYD5,CEBPD,RPLP1,MID1IP1,TACSTD2,RPS19,IVNS1ABP,CTSZ,H2-DMA,GLUL,EIF4A1,CD63,FGG</t>
  </si>
  <si>
    <t>endoplasmic reticulum lumen</t>
  </si>
  <si>
    <t>GO:0005788</t>
  </si>
  <si>
    <t>HSPA5,MANF,SERPINH1,CLU,HSP90B1,PDIA3</t>
  </si>
  <si>
    <t>RPS28,RPL38,RPL12,RPL39,RPLP1,RPS19</t>
  </si>
  <si>
    <t>collagen trimer</t>
  </si>
  <si>
    <t>GO:0005581</t>
  </si>
  <si>
    <t>C1QC,COL15A1,COL6A2,COL6A1,DCN</t>
  </si>
  <si>
    <t>C1QC,HSPB1,CRYAB,CCL2,RHOB,CLU,RPS28,YWHAH,FLNA,RPL38,RPL12,C4B,PFN1,RPLP1,RPS19,GLUL,FGG</t>
  </si>
  <si>
    <t>HSPA5,LCN2,HSPA1A,LGALS3,CSTB,CRYAB,RHOB,CLU,RPS28,DYNLL1,CCN1,MT1,YWHAH,FLNA,RPL38,RPL12,RBP1,RPL39,HSP90B1,HEXA,PFN1,HSP90AA1,KLF6,2200002D01RIK,RPLP1,MID1IP1,RPS19,IVNS1ABP,GLUL</t>
  </si>
  <si>
    <t>CYP4A14,HSPA5,LCN2,HSPB1,SCD1,HSPA1A,LGALS3,CSTB,MANF,CRYAB,CCL2,SERPINH1,RHOB,CLU,RPS28,DYNLL1,CCN1,PSAP,CST3,MT1,LOXL1,PMEPA1,IFI27L2A,HMGCS2,YWHAH,S100A10,CYP4A10,KRT8,FLNA,RPL38,TRF,CAPG,RPL12,GDF15,RBP1,RPL39,HSP90B1,ADAMTS1,CTSB,HEXA,PFN1,RCAN1,HSP90AA1,KLF6,PDIA3,CXCL14,2200002D01RIK,RPLP1,MID1IP1,RPS19,IVNS1ABP,CTSZ,H2-DMA,GLUL,EIF4A1,CD63,FGG</t>
  </si>
  <si>
    <t>HSPB1,CRYAB,CCL2,CLU,DYNLL1,CST3,FLNA,C4B,HSP90AA1,CTSZ,GLUL</t>
  </si>
  <si>
    <t>HSPB1,CRYAB,CCL2,FLNA,CSF1R,GLUL</t>
  </si>
  <si>
    <t>RPL38,RPL12,RPL39,RPLP1</t>
  </si>
  <si>
    <t>HSPA1A,FCER1G,SERPINH1,S100A10,ICAM1,CTSB,ADGRG1</t>
  </si>
  <si>
    <t>smooth endoplasmic reticulum</t>
  </si>
  <si>
    <t>GO:0005790</t>
  </si>
  <si>
    <t>HSPA5,HSP90B1,PDIA3</t>
  </si>
  <si>
    <t>C1QC,CCL2,RPS28,RPL38,RPL12,RPL39,C4B,RPLP1,RPS19,FGG</t>
  </si>
  <si>
    <t>Antigen processing and presentation</t>
  </si>
  <si>
    <t>KEGG:04612</t>
  </si>
  <si>
    <t>HSPA5,HSPA1A,CTSB,HSP90AA1,PDIA3,H2-DMA</t>
  </si>
  <si>
    <t>Complement and coagulation cascades</t>
  </si>
  <si>
    <t>KEGG:04610</t>
  </si>
  <si>
    <t>C1QC,SERPINE1,CLU,C4B,FGG</t>
  </si>
  <si>
    <t>Protein processing in endoplasmic reticulum</t>
  </si>
  <si>
    <t>KEGG:04141</t>
  </si>
  <si>
    <t>HSPA5,HSPA1A,CRYAB,HSP90B1,HSP90AA1,PDIA3</t>
  </si>
  <si>
    <t>MANF,TIMP1,CLU,PSAP,FLNA,TRF,CD63,FGG</t>
  </si>
  <si>
    <t>MANF,TIMP1,FCER1G,RHOB,CLU,PSAP,FLNA,TRF,CD63,FGG</t>
  </si>
  <si>
    <t>Post-translational protein phosphorylation</t>
  </si>
  <si>
    <t>REAC:R-MMU-8957275</t>
  </si>
  <si>
    <t>TIMP1,CCN1,CST3,TRF,HSP90B1,C4B,FGG</t>
  </si>
  <si>
    <t>Regulation of Insulin-like Growth Factor (IGF) transport and uptake by Insulin-like Growth Factor Binding Proteins (IGFBPs)</t>
  </si>
  <si>
    <t>REAC:R-MMU-381426</t>
  </si>
  <si>
    <t>Extracellular matrix organization</t>
  </si>
  <si>
    <t>REAC:R-MMU-1474244</t>
  </si>
  <si>
    <t>TIMP1,SERPINH1,COL15A1,COL6A2,ICAM1,CTSB,COL6A1,DCN,FGG</t>
  </si>
  <si>
    <t>Degradation of the extracellular matrix</t>
  </si>
  <si>
    <t>REAC:R-MMU-1474228</t>
  </si>
  <si>
    <t>TIMP1,COL15A1,COL6A2,CTSB,COL6A1,DCN</t>
  </si>
  <si>
    <t>Immune System</t>
  </si>
  <si>
    <t>REAC:R-MMU-168256</t>
  </si>
  <si>
    <t>HSPA5,C1QC,LCN2,HSPA1A,CSTB,FCER1G,TTR,CLU,DYNLL1,PSAP,CPN1,CST3,CRLF1,HSP90B1,C4B,ICAM1,CTSB,HSP90AA1,PDIA3,CSF1R,CTSZ,EIF4A1,CD63,FGG</t>
  </si>
  <si>
    <t>Innate Immune System</t>
  </si>
  <si>
    <t>REAC:R-MMU-168249</t>
  </si>
  <si>
    <t>C1QC,LCN2,HSPA1A,CSTB,FCER1G,TTR,CLU,DYNLL1,PSAP,CPN1,CST3,HSP90B1,C4B,CTSB,HSP90AA1,CTSZ,CD63,FGG</t>
  </si>
  <si>
    <t>Collagen formation</t>
  </si>
  <si>
    <t>REAC:R-MMU-1474290</t>
  </si>
  <si>
    <t>SERPINH1,COL15A1,COL6A2,CTSB,COL6A1</t>
  </si>
  <si>
    <t>Neutrophil degranulation</t>
  </si>
  <si>
    <t>REAC:R-MMU-6798695</t>
  </si>
  <si>
    <t>LCN2,HSPA1A,CSTB,FCER1G,TTR,DYNLL1,PSAP,CST3,CTSB,HSP90AA1,CTSZ,CD63</t>
  </si>
  <si>
    <t>Factor: Sox-4; motif: NYCTTTGTYYYN</t>
  </si>
  <si>
    <t>TF:M10373</t>
  </si>
  <si>
    <t>CRYAB,CCL2,SERPINH1,LTBP2,COL15A1,RHOB,CLU,RPS28,WFDC2,CST3,TMEM176B,PMEPA1,SMOC2,FBLN1,S100A10,CRLF1,RPL38,TRF,CAPG,GDF15,RBP1,1700016C15RIK,C4B,SERPINA1F,ADGRG1,HSP90AA1,COL6A1,KLF6,2200002D01RIK,RPS19,IVNS1ABP,GLUL,CD63</t>
  </si>
  <si>
    <t>Fkbp5-Hsp90aa1-Hspa1a-Nr3c1 complex</t>
  </si>
  <si>
    <t>CORUM:6964</t>
  </si>
  <si>
    <t>HSPA1A,HSP90AA1</t>
  </si>
  <si>
    <t>lipid metabolic process</t>
  </si>
  <si>
    <t>lipid catabolic process</t>
  </si>
  <si>
    <t>alpha-amino acid catabolic process</t>
  </si>
  <si>
    <t>response to nutrient levels</t>
  </si>
  <si>
    <t>amino acid catabolic process</t>
  </si>
  <si>
    <t>response to growth hormone</t>
  </si>
  <si>
    <t>lipid biosynthetic process</t>
  </si>
  <si>
    <t>fatty acid metabolic process</t>
  </si>
  <si>
    <t>chemical homeostasis</t>
  </si>
  <si>
    <t>Biosynthesis of amino acids</t>
  </si>
  <si>
    <t>catalytic activity</t>
  </si>
  <si>
    <t>GO:0003824</t>
  </si>
  <si>
    <t>REN1,CYP2E1,HSD11B1,ACSM2,NAT8F1,HSD17B11,KL,PAH,ASS1,LPL,PCX,ASPDH,G6PC,AMACR,PGAM2,IVD,AADAT,DEGS2,ACAT1,BPHL,UGT3A2</t>
  </si>
  <si>
    <t>secondary active transmembrane transporter activity</t>
  </si>
  <si>
    <t>GO:0015291</t>
  </si>
  <si>
    <t>SLC6A19,SLC26A4,SLC34A1,SLC18A1,SLC12A3,SLC22A30</t>
  </si>
  <si>
    <t>symporter activity</t>
  </si>
  <si>
    <t>GO:0015293</t>
  </si>
  <si>
    <t>SLC6A19,SLC34A1,SLC18A1,SLC12A3</t>
  </si>
  <si>
    <t>CYP2E1,HSD11B1,HSD17B11,PAH,ASPDH,IVD,DEGS2</t>
  </si>
  <si>
    <t>HSD11B1,SLC34A1,PAH,ASS1,LPL,PCX,DEFB1,PGAM2,IVD,AADAT,ACAT1</t>
  </si>
  <si>
    <t>CYP2E1,HSD11B1,ACSM2,SLC34A1,PAH,ASS1,LPL,PCX,ASPDH,G6PC,AMACR,PGAM2,IVD,AADAT,DEGS2,ACAT1</t>
  </si>
  <si>
    <t>CYP2E1,ACSM2,SLC34A1,PAH,ASS1,LPL,PCX,AMACR,PGAM2,IVD,AADAT,ACAT1</t>
  </si>
  <si>
    <t>HSD11B1,ACSM2,PCX,ASPDH,G6PC,PGAM2,AADAT,ACAT1</t>
  </si>
  <si>
    <t>GO:0006629</t>
  </si>
  <si>
    <t>CYP2E1,HSD11B1,ACSM2,HSD17B11,LPL,PCX,G6PC,AMACR,IVD,DEGS2,ACAT1</t>
  </si>
  <si>
    <t>small molecule biosynthetic process</t>
  </si>
  <si>
    <t>GO:0044283</t>
  </si>
  <si>
    <t>ACSM2,PAH,ASS1,LPL,PCX,G6PC,AMACR,PGAM2</t>
  </si>
  <si>
    <t>CYP2E1,ACSM2,LPL,PCX,AMACR,PGAM2,IVD,ACAT1</t>
  </si>
  <si>
    <t>response to nutrient</t>
  </si>
  <si>
    <t>GO:0007584</t>
  </si>
  <si>
    <t>SLC6A19,KL,SLC34A1,ASS1,LPL</t>
  </si>
  <si>
    <t>HSD11B1,ACSM2,PCX,ASPDH,PGAM2,AADAT,ACAT1</t>
  </si>
  <si>
    <t>GO:0016042</t>
  </si>
  <si>
    <t>HSD11B1,HSD17B11,LPL,AMACR,IVD,ACAT1</t>
  </si>
  <si>
    <t>GO:1901606</t>
  </si>
  <si>
    <t>PAH,IVD,AADAT,ACAT1</t>
  </si>
  <si>
    <t>GO:0031667</t>
  </si>
  <si>
    <t>SLC6A19,KL,SLC34A1,ASS1,LPL,SLC12A3,ACAT1</t>
  </si>
  <si>
    <t>alpha-amino acid metabolic process</t>
  </si>
  <si>
    <t>GO:1901605</t>
  </si>
  <si>
    <t>PAH,ASS1,IVD,AADAT,ACAT1</t>
  </si>
  <si>
    <t>response to organic cyclic compound</t>
  </si>
  <si>
    <t>GO:0014070</t>
  </si>
  <si>
    <t>REN1,KL,SLC34A1,ASS1,DEFB1,IGFBP5,SLC12A3,ACAT1,UGT3A2</t>
  </si>
  <si>
    <t>response to extracellular stimulus</t>
  </si>
  <si>
    <t>GO:0009991</t>
  </si>
  <si>
    <t>GO:0009063</t>
  </si>
  <si>
    <t>GO:0060416</t>
  </si>
  <si>
    <t>SLC34A1,ASS1,IGFBP5</t>
  </si>
  <si>
    <t>GO:0008610</t>
  </si>
  <si>
    <t>HSD11B1,ACSM2,HSD17B11,LPL,AMACR,DEGS2,ACAT1</t>
  </si>
  <si>
    <t>GO:0006631</t>
  </si>
  <si>
    <t>CYP2E1,ACSM2,LPL,AMACR,IVD,ACAT1</t>
  </si>
  <si>
    <t>REN1,KL,SLC34A1,ASS1,LPL,IGFBP5,SLC12A3,ACAT1</t>
  </si>
  <si>
    <t>amino acid metabolic process</t>
  </si>
  <si>
    <t>GO:0006520</t>
  </si>
  <si>
    <t>cellular lipid metabolic process</t>
  </si>
  <si>
    <t>GO:0044255</t>
  </si>
  <si>
    <t>CYP2E1,ACSM2,LPL,G6PC,AMACR,IVD,DEGS2,ACAT1</t>
  </si>
  <si>
    <t>GO:0048878</t>
  </si>
  <si>
    <t>KL,SLC26A4,SLC34A1,LPL,G6PC,IGFBP5,TMEM174,SLC12A3</t>
  </si>
  <si>
    <t>REN1,HSD11B1,SLC6A19,KL,SLC26A4,SLC34A1,TMEM174,SLC12A3</t>
  </si>
  <si>
    <t>SLC6A19,KL,SLC26A4,SLC34A1,TMEM174,SLC12A3</t>
  </si>
  <si>
    <t>endoplasmic reticulum membrane</t>
  </si>
  <si>
    <t>GO:0005789</t>
  </si>
  <si>
    <t>CYP2E1,HSD11B1,NAT8F1,G6PC,TMEM174,SLC18A1,DEGS2,UGT3A2</t>
  </si>
  <si>
    <t>endoplasmic reticulum subcompartment</t>
  </si>
  <si>
    <t>GO:0098827</t>
  </si>
  <si>
    <t>endoplasmic reticulum</t>
  </si>
  <si>
    <t>GO:0005783</t>
  </si>
  <si>
    <t>CYP2E1,HSD11B1,NAT8F1,HSD17B11,G6PC,TMEM174,SLC18A1,DEGS2,ACAT1,UGT3A2</t>
  </si>
  <si>
    <t>nuclear outer membrane-endoplasmic reticulum membrane network</t>
  </si>
  <si>
    <t>GO:0042175</t>
  </si>
  <si>
    <t>CYP2E1,ACSM2,NAT8F1,ASS1,PCX,AMACR,IVD,AADAT,ACAT1,BPHL</t>
  </si>
  <si>
    <t>SLC6A19,SLC26A4,SLC34A1</t>
  </si>
  <si>
    <t>organelle subcompartment</t>
  </si>
  <si>
    <t>GO:0031984</t>
  </si>
  <si>
    <t>REN1,CYP2E1,HSD11B1,NAT8F1,SLC6A19,KL,SLC26A4,SLC34A1,ASS1,LPL,DEFB1,G6PC,TMEM174,AMACR,SLC18A1,IVD,SLC12A3,SLC22A30,DEGS2,ACAT1,TCN2,UGT3A2</t>
  </si>
  <si>
    <t>CYP2E1,HSD11B1,ACSM2,NAT8F1,HSD17B11,KL,PAH,ASS1,PCX,ASPDH,G6PC,AMACR,PGAM2,IVD,AADAT,DEGS2,ACAT1</t>
  </si>
  <si>
    <t>KEGG:01230</t>
  </si>
  <si>
    <t>PAH,ASS1,PCX,PGAM2</t>
  </si>
  <si>
    <t>CYP2E1,HSD11B1,ACSM2,HSD17B11,PAH,ASS1,LPL,G6PC,AMACR,PGAM2,IVD,AADAT,DEGS2,ACAT1,BPHL,TCN2,UGT3A2</t>
  </si>
  <si>
    <t>Aspirin ADME</t>
  </si>
  <si>
    <t>REAC:R-MMU-9749641</t>
  </si>
  <si>
    <t>CYP2E1,ACSM2,UGT3A2</t>
  </si>
  <si>
    <t>Drug ADME</t>
  </si>
  <si>
    <t>REAC:R-MMU-9748784</t>
  </si>
  <si>
    <t>CYP2E1,HSD11B1,ACSM2,UGT3A2</t>
  </si>
  <si>
    <t>Tryptophan metabolism</t>
  </si>
  <si>
    <t>WP:WP79</t>
  </si>
  <si>
    <t>CYP2E1,AADAT,ACAT1</t>
  </si>
  <si>
    <t>Glycolysis and gluconeogenesis</t>
  </si>
  <si>
    <t>WP:WP157</t>
  </si>
  <si>
    <t>PCX,G6PC,PGAM2</t>
  </si>
  <si>
    <t>Alanine and aspartate metabolism</t>
  </si>
  <si>
    <t>WP:WP240</t>
  </si>
  <si>
    <t>ASS1,PCX</t>
  </si>
  <si>
    <t>Klotho-Kdr-Trpc1 complex</t>
  </si>
  <si>
    <t>CORUM:6829</t>
  </si>
  <si>
    <t>KL</t>
  </si>
  <si>
    <t>REN1,SLC6A19,KL,SLC26A4,SLC34A1,PAH,ASS1,PCX,G6PC,PGAM2,IVD,SLC12A3,ACAT1,TCN2</t>
  </si>
  <si>
    <t>REN1,SLC6A19,SLC34A1,PAH,ASS1,G6PC,PGAM2,IVD,SLC12A3,ACAT1,TCN2</t>
  </si>
  <si>
    <t>Abnormal circulating metabolite concentration</t>
  </si>
  <si>
    <t>HP:0032180</t>
  </si>
  <si>
    <t>REN1,SLC6A19,KL,SLC26A4,SLC34A1,PAH,ASS1,LPL,PCX,G6PC,AMACR,PGAM2,SLC12A3,ACAT1</t>
  </si>
  <si>
    <t>Abnormal enzyme activity in cultured fibroblasts</t>
  </si>
  <si>
    <t>HP:4000195</t>
  </si>
  <si>
    <t>AMACR,IVD,ACAT1</t>
  </si>
  <si>
    <t>Abnormal circulating nucleobase concentration</t>
  </si>
  <si>
    <t>HP:0010932</t>
  </si>
  <si>
    <t>REN1,SLC34A1,G6PC,ACAT1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</si>
</sst>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4"/>
      <color rgb="FF002060"/>
      <name val="Aptos Narrow (Body)"/>
    </font>
    <font>
      <b/>
      <sz val="14"/>
      <color theme="5"/>
      <name val="Aptos Narrow"/>
      <family val="2"/>
      <scheme val="minor"/>
    </font>
    <font>
      <b/>
      <sz val="14"/>
      <color theme="5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8F9F7"/>
        <bgColor indexed="64"/>
      </patternFill>
    </fill>
    <fill>
      <patternFill patternType="solid">
        <fgColor rgb="FFFBE7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1" fontId="0" fillId="0" borderId="0" xfId="0" applyNumberFormat="1"/>
    <xf numFmtId="16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vertical="center"/>
    </xf>
    <xf numFmtId="16" fontId="0" fillId="0" borderId="21" xfId="0" applyNumberFormat="1" applyBorder="1" applyAlignment="1">
      <alignment horizontal="center" vertical="center"/>
    </xf>
    <xf numFmtId="0" fontId="2" fillId="0" borderId="0" xfId="1"/>
    <xf numFmtId="11" fontId="2" fillId="0" borderId="0" xfId="1" applyNumberFormat="1"/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" fillId="0" borderId="0" xfId="2"/>
    <xf numFmtId="11" fontId="1" fillId="0" borderId="0" xfId="2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1" xr:uid="{D92C1E6C-EFAC-314E-B095-8EE9E96B2722}"/>
    <cellStyle name="Normal 3" xfId="2" xr:uid="{1EC699AC-EF04-3045-9245-A3D5C0296334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38</xdr:row>
      <xdr:rowOff>55911</xdr:rowOff>
    </xdr:from>
    <xdr:to>
      <xdr:col>30</xdr:col>
      <xdr:colOff>684590</xdr:colOff>
      <xdr:row>61</xdr:row>
      <xdr:rowOff>102184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3C74F-A26F-E34D-A9BA-067595C7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2800" y="7548911"/>
          <a:ext cx="7885490" cy="44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630863</xdr:colOff>
      <xdr:row>10</xdr:row>
      <xdr:rowOff>12118</xdr:rowOff>
    </xdr:from>
    <xdr:to>
      <xdr:col>18</xdr:col>
      <xdr:colOff>366361</xdr:colOff>
      <xdr:row>33</xdr:row>
      <xdr:rowOff>131382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B6657-CF2C-FC49-BA69-285EF1E5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3663" y="2348918"/>
          <a:ext cx="7990498" cy="45007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d/Documents/March2023/Photoshop%20figures%20finaldraft/Paper%20complete/Dataset_n%20Venn%203%20groups%20DEG%20between%20samples%20Cluster7%20Int_WT_2mAS_5mAS_Treated%205mAS.xlsx" TargetMode="External"/><Relationship Id="rId1" Type="http://schemas.openxmlformats.org/officeDocument/2006/relationships/externalLinkPath" Target="/Users/cd/Documents/March2023/Photoshop%20figures%20finaldraft/Paper%20complete/Dataset_n%20Venn%203%20groups%20DEG%20between%20samples%20Cluster7%20Int_WT_2mAS_5mAS_Treated%205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lusive in 3 groups"/>
      <sheetName val="Venn Diagram 3 comparisons"/>
      <sheetName val="Int_C7_InjEarly_v_WtMale"/>
      <sheetName val="Int_C7_AS5mth_v_WtMale"/>
      <sheetName val="Int_C7_AS2mth_v_WtMale"/>
      <sheetName val="Int_C7_AS5mth_v_AS2mth"/>
      <sheetName val="Int_C7_InjEarly_v_AS2mth"/>
      <sheetName val="Int_C7_InjEarly_v_AS5mth"/>
      <sheetName val="Only in TreatedvsWT &amp; 5mASvsWT"/>
    </sheetNames>
    <sheetDataSet>
      <sheetData sheetId="0"/>
      <sheetData sheetId="1"/>
      <sheetData sheetId="2">
        <row r="1">
          <cell r="A1" t="str">
            <v>Gene</v>
          </cell>
          <cell r="B1" t="str">
            <v>p_val</v>
          </cell>
          <cell r="C1" t="str">
            <v>avg_log2FC</v>
          </cell>
          <cell r="D1" t="str">
            <v>pct.1</v>
          </cell>
          <cell r="E1" t="str">
            <v>pct.2</v>
          </cell>
          <cell r="F1" t="str">
            <v>p_val_adj</v>
          </cell>
        </row>
        <row r="2">
          <cell r="A2" t="str">
            <v>Nudt19</v>
          </cell>
          <cell r="B2">
            <v>3.5250980463451201E-64</v>
          </cell>
          <cell r="C2">
            <v>-1.4632411683987401</v>
          </cell>
          <cell r="D2">
            <v>0.98299999999999998</v>
          </cell>
          <cell r="E2">
            <v>1</v>
          </cell>
          <cell r="F2">
            <v>1.1380779042625199E-59</v>
          </cell>
        </row>
        <row r="3">
          <cell r="A3" t="str">
            <v>Dnase1</v>
          </cell>
          <cell r="B3">
            <v>6.9402820226182195E-60</v>
          </cell>
          <cell r="C3">
            <v>-1.3686545331061299</v>
          </cell>
          <cell r="D3">
            <v>0.96699999999999997</v>
          </cell>
          <cell r="E3">
            <v>1</v>
          </cell>
          <cell r="F3">
            <v>2.2406700510022898E-55</v>
          </cell>
        </row>
        <row r="4">
          <cell r="A4" t="str">
            <v>Kap</v>
          </cell>
          <cell r="B4">
            <v>2.7258703758716998E-59</v>
          </cell>
          <cell r="C4">
            <v>-1.2604409542439501</v>
          </cell>
          <cell r="D4">
            <v>1</v>
          </cell>
          <cell r="E4">
            <v>1</v>
          </cell>
          <cell r="F4">
            <v>8.8004725085018106E-55</v>
          </cell>
        </row>
        <row r="5">
          <cell r="A5" t="str">
            <v>Klk1</v>
          </cell>
          <cell r="B5">
            <v>1.4285716192619599E-22</v>
          </cell>
          <cell r="C5">
            <v>-1.1580892532606999</v>
          </cell>
          <cell r="D5">
            <v>0.99399999999999999</v>
          </cell>
          <cell r="E5">
            <v>1</v>
          </cell>
          <cell r="F5">
            <v>4.6121434727872499E-18</v>
          </cell>
        </row>
        <row r="6">
          <cell r="A6" t="str">
            <v>Napsa</v>
          </cell>
          <cell r="B6">
            <v>1.2681890605773801E-38</v>
          </cell>
          <cell r="C6">
            <v>-1.15452498883854</v>
          </cell>
          <cell r="D6">
            <v>0.91700000000000004</v>
          </cell>
          <cell r="E6">
            <v>0.996</v>
          </cell>
          <cell r="F6">
            <v>4.09434838207408E-34</v>
          </cell>
        </row>
        <row r="7">
          <cell r="A7" t="str">
            <v>Nat8</v>
          </cell>
          <cell r="B7">
            <v>1.05887608723532E-52</v>
          </cell>
          <cell r="C7">
            <v>-1.1264521122012201</v>
          </cell>
          <cell r="D7">
            <v>0.90100000000000002</v>
          </cell>
          <cell r="E7">
            <v>0.98399999999999999</v>
          </cell>
          <cell r="F7">
            <v>3.4185814476392398E-48</v>
          </cell>
        </row>
        <row r="8">
          <cell r="A8" t="str">
            <v>Serpinf2</v>
          </cell>
          <cell r="B8">
            <v>3.5037168782734099E-43</v>
          </cell>
          <cell r="C8">
            <v>-1.08537982350863</v>
          </cell>
          <cell r="D8">
            <v>0.76800000000000002</v>
          </cell>
          <cell r="E8">
            <v>0.96399999999999997</v>
          </cell>
          <cell r="F8">
            <v>1.13117499415057E-38</v>
          </cell>
        </row>
        <row r="9">
          <cell r="A9" t="str">
            <v>Defb29</v>
          </cell>
          <cell r="B9">
            <v>1.0262358542539399E-41</v>
          </cell>
          <cell r="C9">
            <v>-1.0822512981811601</v>
          </cell>
          <cell r="D9">
            <v>0.54100000000000004</v>
          </cell>
          <cell r="E9">
            <v>0.92500000000000004</v>
          </cell>
          <cell r="F9">
            <v>3.3132024554588702E-37</v>
          </cell>
        </row>
        <row r="10">
          <cell r="A10" t="str">
            <v>Slc7a13</v>
          </cell>
          <cell r="B10">
            <v>9.2238948177999001E-35</v>
          </cell>
          <cell r="C10">
            <v>-1.07354370009651</v>
          </cell>
          <cell r="D10">
            <v>0.84</v>
          </cell>
          <cell r="E10">
            <v>0.98399999999999999</v>
          </cell>
          <cell r="F10">
            <v>2.9779344419266899E-30</v>
          </cell>
        </row>
        <row r="11">
          <cell r="A11" t="str">
            <v>S100g</v>
          </cell>
          <cell r="B11">
            <v>2.5268911908948198E-19</v>
          </cell>
          <cell r="C11">
            <v>-1.0673355132504101</v>
          </cell>
          <cell r="D11">
            <v>1</v>
          </cell>
          <cell r="E11">
            <v>0.996</v>
          </cell>
          <cell r="F11">
            <v>8.1580682098039499E-15</v>
          </cell>
        </row>
        <row r="12">
          <cell r="A12" t="str">
            <v>Fxyd2</v>
          </cell>
          <cell r="B12">
            <v>1.8558748737249599E-67</v>
          </cell>
          <cell r="C12">
            <v>-1.0510483298547599</v>
          </cell>
          <cell r="D12">
            <v>1</v>
          </cell>
          <cell r="E12">
            <v>1</v>
          </cell>
          <cell r="F12">
            <v>5.9916920298210296E-63</v>
          </cell>
        </row>
        <row r="13">
          <cell r="A13" t="str">
            <v>mt-Co1</v>
          </cell>
          <cell r="B13">
            <v>3.7559866837234902E-47</v>
          </cell>
          <cell r="C13">
            <v>-1.0247235556663601</v>
          </cell>
          <cell r="D13">
            <v>1</v>
          </cell>
          <cell r="E13">
            <v>1</v>
          </cell>
          <cell r="F13">
            <v>1.21262030084013E-42</v>
          </cell>
        </row>
        <row r="14">
          <cell r="A14" t="str">
            <v>mt-Co3</v>
          </cell>
          <cell r="B14">
            <v>1.8675981860535199E-53</v>
          </cell>
          <cell r="C14">
            <v>-1.0099504807750499</v>
          </cell>
          <cell r="D14">
            <v>1</v>
          </cell>
          <cell r="E14">
            <v>1</v>
          </cell>
          <cell r="F14">
            <v>6.0295407436738103E-49</v>
          </cell>
        </row>
        <row r="15">
          <cell r="A15" t="str">
            <v>Azgp1</v>
          </cell>
          <cell r="B15">
            <v>8.6423261176794907E-37</v>
          </cell>
          <cell r="C15">
            <v>-0.99238300650934097</v>
          </cell>
          <cell r="D15">
            <v>0.53600000000000003</v>
          </cell>
          <cell r="E15">
            <v>0.89700000000000002</v>
          </cell>
          <cell r="F15">
            <v>2.7901749870928199E-32</v>
          </cell>
        </row>
        <row r="16">
          <cell r="A16" t="str">
            <v>Cndp2</v>
          </cell>
          <cell r="B16">
            <v>6.4687700784297002E-46</v>
          </cell>
          <cell r="C16">
            <v>-0.98120940232021303</v>
          </cell>
          <cell r="D16">
            <v>0.98299999999999998</v>
          </cell>
          <cell r="E16">
            <v>1</v>
          </cell>
          <cell r="F16">
            <v>2.0884424198210299E-41</v>
          </cell>
        </row>
        <row r="17">
          <cell r="A17" t="str">
            <v>Ndufa4</v>
          </cell>
          <cell r="B17">
            <v>9.8075603934720502E-68</v>
          </cell>
          <cell r="C17">
            <v>-0.96231222208713896</v>
          </cell>
          <cell r="D17">
            <v>1</v>
          </cell>
          <cell r="E17">
            <v>1</v>
          </cell>
          <cell r="F17">
            <v>3.1663708730324501E-63</v>
          </cell>
        </row>
        <row r="18">
          <cell r="A18" t="str">
            <v>Gapdh</v>
          </cell>
          <cell r="B18">
            <v>4.15515878543434E-54</v>
          </cell>
          <cell r="C18">
            <v>-0.93753350837989902</v>
          </cell>
          <cell r="D18">
            <v>1</v>
          </cell>
          <cell r="E18">
            <v>1</v>
          </cell>
          <cell r="F18">
            <v>1.3414930138774701E-49</v>
          </cell>
        </row>
        <row r="19">
          <cell r="A19" t="str">
            <v>Atp5e</v>
          </cell>
          <cell r="B19">
            <v>2.5696171890253601E-62</v>
          </cell>
          <cell r="C19">
            <v>-0.91166725470103904</v>
          </cell>
          <cell r="D19">
            <v>0.98899999999999999</v>
          </cell>
          <cell r="E19">
            <v>1</v>
          </cell>
          <cell r="F19">
            <v>8.2960090947683696E-58</v>
          </cell>
        </row>
        <row r="20">
          <cell r="A20" t="str">
            <v>Acsm1</v>
          </cell>
          <cell r="B20">
            <v>1.9851332842485901E-36</v>
          </cell>
          <cell r="C20">
            <v>-0.90908477934038401</v>
          </cell>
          <cell r="D20">
            <v>0.73499999999999999</v>
          </cell>
          <cell r="E20">
            <v>0.94</v>
          </cell>
          <cell r="F20">
            <v>6.4090028081965797E-32</v>
          </cell>
        </row>
        <row r="21">
          <cell r="A21" t="str">
            <v>Wfdc15b</v>
          </cell>
          <cell r="B21">
            <v>1.27320821335838E-28</v>
          </cell>
          <cell r="C21">
            <v>-0.90818335103622605</v>
          </cell>
          <cell r="D21">
            <v>0.746</v>
          </cell>
          <cell r="E21">
            <v>0.96</v>
          </cell>
          <cell r="F21">
            <v>4.1105527168275402E-24</v>
          </cell>
        </row>
        <row r="22">
          <cell r="A22" t="str">
            <v>Rpl41</v>
          </cell>
          <cell r="B22">
            <v>1.3067611760268699E-50</v>
          </cell>
          <cell r="C22">
            <v>-0.90809803333792405</v>
          </cell>
          <cell r="D22">
            <v>0.99399999999999999</v>
          </cell>
          <cell r="E22">
            <v>1</v>
          </cell>
          <cell r="F22">
            <v>4.2188784568027598E-46</v>
          </cell>
        </row>
        <row r="23">
          <cell r="A23" t="str">
            <v>Mrps21</v>
          </cell>
          <cell r="B23">
            <v>1.6972187330252901E-42</v>
          </cell>
          <cell r="C23">
            <v>-0.89353680462764196</v>
          </cell>
          <cell r="D23">
            <v>0.91700000000000004</v>
          </cell>
          <cell r="E23">
            <v>0.99199999999999999</v>
          </cell>
          <cell r="F23">
            <v>5.4794706795721599E-38</v>
          </cell>
        </row>
        <row r="24">
          <cell r="A24" t="str">
            <v>Cycs</v>
          </cell>
          <cell r="B24">
            <v>8.5974819666634396E-43</v>
          </cell>
          <cell r="C24">
            <v>-0.89018035618392199</v>
          </cell>
          <cell r="D24">
            <v>0.97799999999999998</v>
          </cell>
          <cell r="E24">
            <v>0.996</v>
          </cell>
          <cell r="F24">
            <v>2.7756970529372898E-38</v>
          </cell>
        </row>
        <row r="25">
          <cell r="A25" t="str">
            <v>Hspa1a</v>
          </cell>
          <cell r="B25">
            <v>5.3403555642667202E-38</v>
          </cell>
          <cell r="C25">
            <v>-0.88578456149660301</v>
          </cell>
          <cell r="D25">
            <v>0.27600000000000002</v>
          </cell>
          <cell r="E25">
            <v>0.80600000000000005</v>
          </cell>
          <cell r="F25">
            <v>1.7241337939235101E-33</v>
          </cell>
        </row>
        <row r="26">
          <cell r="A26" t="str">
            <v>Ttr</v>
          </cell>
          <cell r="B26">
            <v>2.47202123923607E-16</v>
          </cell>
          <cell r="C26">
            <v>-0.86406044381901603</v>
          </cell>
          <cell r="D26">
            <v>0.83399999999999996</v>
          </cell>
          <cell r="E26">
            <v>0.92100000000000004</v>
          </cell>
          <cell r="F26">
            <v>7.9809205708736598E-12</v>
          </cell>
        </row>
        <row r="27">
          <cell r="A27" t="str">
            <v>Hspa1b</v>
          </cell>
          <cell r="B27">
            <v>4.6770511029793597E-36</v>
          </cell>
          <cell r="C27">
            <v>-0.853133333736115</v>
          </cell>
          <cell r="D27">
            <v>0.23799999999999999</v>
          </cell>
          <cell r="E27">
            <v>0.78600000000000003</v>
          </cell>
          <cell r="F27">
            <v>1.50998594859688E-31</v>
          </cell>
        </row>
        <row r="28">
          <cell r="A28" t="str">
            <v>Rps2</v>
          </cell>
          <cell r="B28">
            <v>2.4211776502987199E-45</v>
          </cell>
          <cell r="C28">
            <v>-0.83892195683280801</v>
          </cell>
          <cell r="D28">
            <v>0.97799999999999998</v>
          </cell>
          <cell r="E28">
            <v>0.99199999999999999</v>
          </cell>
          <cell r="F28">
            <v>7.8167720439894297E-41</v>
          </cell>
        </row>
        <row r="29">
          <cell r="A29" t="str">
            <v>Acy3</v>
          </cell>
          <cell r="B29">
            <v>1.2102967952806599E-46</v>
          </cell>
          <cell r="C29">
            <v>-0.83493014162418</v>
          </cell>
          <cell r="D29">
            <v>1</v>
          </cell>
          <cell r="E29">
            <v>1</v>
          </cell>
          <cell r="F29">
            <v>3.9074432035636298E-42</v>
          </cell>
        </row>
        <row r="30">
          <cell r="A30" t="str">
            <v>Slco1a1</v>
          </cell>
          <cell r="B30">
            <v>6.8018963017307704E-25</v>
          </cell>
          <cell r="C30">
            <v>-0.83250756365719203</v>
          </cell>
          <cell r="D30">
            <v>0.73499999999999999</v>
          </cell>
          <cell r="E30">
            <v>0.91300000000000003</v>
          </cell>
          <cell r="F30">
            <v>2.19599222101378E-20</v>
          </cell>
        </row>
        <row r="31">
          <cell r="A31" t="str">
            <v>Ndufa13</v>
          </cell>
          <cell r="B31">
            <v>8.9364744929611102E-47</v>
          </cell>
          <cell r="C31">
            <v>-0.83108918075916505</v>
          </cell>
          <cell r="D31">
            <v>0.97199999999999998</v>
          </cell>
          <cell r="E31">
            <v>1</v>
          </cell>
          <cell r="F31">
            <v>2.88514079005249E-42</v>
          </cell>
        </row>
        <row r="32">
          <cell r="A32" t="str">
            <v>Hsph1</v>
          </cell>
          <cell r="B32">
            <v>3.2537309216129299E-31</v>
          </cell>
          <cell r="C32">
            <v>-0.82101866896212805</v>
          </cell>
          <cell r="D32">
            <v>0.70699999999999996</v>
          </cell>
          <cell r="E32">
            <v>0.88500000000000001</v>
          </cell>
          <cell r="F32">
            <v>1.0504670280427299E-26</v>
          </cell>
        </row>
        <row r="33">
          <cell r="A33" t="str">
            <v>Ces1f</v>
          </cell>
          <cell r="B33">
            <v>2.3572769552436198E-40</v>
          </cell>
          <cell r="C33">
            <v>-0.81891774214250601</v>
          </cell>
          <cell r="D33">
            <v>0.97199999999999998</v>
          </cell>
          <cell r="E33">
            <v>1</v>
          </cell>
          <cell r="F33">
            <v>7.6104686500040302E-36</v>
          </cell>
        </row>
        <row r="34">
          <cell r="A34" t="str">
            <v>Aacs</v>
          </cell>
          <cell r="B34">
            <v>1.2883868058657901E-31</v>
          </cell>
          <cell r="C34">
            <v>-0.811288252402105</v>
          </cell>
          <cell r="D34">
            <v>0.52500000000000002</v>
          </cell>
          <cell r="E34">
            <v>0.89700000000000002</v>
          </cell>
          <cell r="F34">
            <v>4.1595568027377003E-27</v>
          </cell>
        </row>
        <row r="35">
          <cell r="A35" t="str">
            <v>Rpl21</v>
          </cell>
          <cell r="B35">
            <v>3.2262414904461598E-49</v>
          </cell>
          <cell r="C35">
            <v>-0.80598485610676196</v>
          </cell>
          <cell r="D35">
            <v>1</v>
          </cell>
          <cell r="E35">
            <v>1</v>
          </cell>
          <cell r="F35">
            <v>1.04159206519054E-44</v>
          </cell>
        </row>
        <row r="36">
          <cell r="A36" t="str">
            <v>Ggt1</v>
          </cell>
          <cell r="B36">
            <v>9.5463335580113193E-46</v>
          </cell>
          <cell r="C36">
            <v>-0.79741135420878495</v>
          </cell>
          <cell r="D36">
            <v>1</v>
          </cell>
          <cell r="E36">
            <v>1</v>
          </cell>
          <cell r="F36">
            <v>3.0820337892039501E-41</v>
          </cell>
        </row>
        <row r="37">
          <cell r="A37" t="str">
            <v>Rpl9</v>
          </cell>
          <cell r="B37">
            <v>2.5959669136948599E-37</v>
          </cell>
          <cell r="C37">
            <v>-0.78299125034557004</v>
          </cell>
          <cell r="D37">
            <v>0.95</v>
          </cell>
          <cell r="E37">
            <v>0.98799999999999999</v>
          </cell>
          <cell r="F37">
            <v>8.3810791808638805E-33</v>
          </cell>
        </row>
        <row r="38">
          <cell r="A38" t="str">
            <v>Mep1a</v>
          </cell>
          <cell r="B38">
            <v>3.5560532922621802E-28</v>
          </cell>
          <cell r="C38">
            <v>-0.77729718253602798</v>
          </cell>
          <cell r="D38">
            <v>0.97799999999999998</v>
          </cell>
          <cell r="E38">
            <v>0.99199999999999999</v>
          </cell>
          <cell r="F38">
            <v>1.14807180540684E-23</v>
          </cell>
        </row>
        <row r="39">
          <cell r="A39" t="str">
            <v>Uqcrq</v>
          </cell>
          <cell r="B39">
            <v>2.0122275349097201E-55</v>
          </cell>
          <cell r="C39">
            <v>-0.77608865582876196</v>
          </cell>
          <cell r="D39">
            <v>1</v>
          </cell>
          <cell r="E39">
            <v>1</v>
          </cell>
          <cell r="F39">
            <v>6.4964765964560396E-51</v>
          </cell>
        </row>
        <row r="40">
          <cell r="A40" t="str">
            <v>Ndufv3</v>
          </cell>
          <cell r="B40">
            <v>7.4860654768520304E-44</v>
          </cell>
          <cell r="C40">
            <v>-0.77584303668104104</v>
          </cell>
          <cell r="D40">
            <v>0.96699999999999997</v>
          </cell>
          <cell r="E40">
            <v>1</v>
          </cell>
          <cell r="F40">
            <v>2.41687623920168E-39</v>
          </cell>
        </row>
        <row r="41">
          <cell r="A41" t="str">
            <v>Odc1</v>
          </cell>
          <cell r="B41">
            <v>1.18626095911921E-36</v>
          </cell>
          <cell r="C41">
            <v>-0.76565594831997796</v>
          </cell>
          <cell r="D41">
            <v>0.98899999999999999</v>
          </cell>
          <cell r="E41">
            <v>0.996</v>
          </cell>
          <cell r="F41">
            <v>3.82984350651638E-32</v>
          </cell>
        </row>
        <row r="42">
          <cell r="A42" t="str">
            <v>Ugt2b38</v>
          </cell>
          <cell r="B42">
            <v>1.14408151071955E-33</v>
          </cell>
          <cell r="C42">
            <v>-0.76461909234996095</v>
          </cell>
          <cell r="D42">
            <v>0.96699999999999997</v>
          </cell>
          <cell r="E42">
            <v>0.98799999999999999</v>
          </cell>
          <cell r="F42">
            <v>3.6936671573580897E-29</v>
          </cell>
        </row>
        <row r="43">
          <cell r="A43" t="str">
            <v>Atp5j2</v>
          </cell>
          <cell r="B43">
            <v>4.50674117582884E-48</v>
          </cell>
          <cell r="C43">
            <v>-0.75789936701014604</v>
          </cell>
          <cell r="D43">
            <v>0.99399999999999999</v>
          </cell>
          <cell r="E43">
            <v>1</v>
          </cell>
          <cell r="F43">
            <v>1.4550013886163399E-43</v>
          </cell>
        </row>
        <row r="44">
          <cell r="A44" t="str">
            <v>Cyp2a4</v>
          </cell>
          <cell r="B44">
            <v>3.0408622653412501E-19</v>
          </cell>
          <cell r="C44">
            <v>-0.75759527754074196</v>
          </cell>
          <cell r="D44">
            <v>0.78500000000000003</v>
          </cell>
          <cell r="E44">
            <v>0.91700000000000004</v>
          </cell>
          <cell r="F44">
            <v>9.8174238236542492E-15</v>
          </cell>
        </row>
        <row r="45">
          <cell r="A45" t="str">
            <v>Uqcr11</v>
          </cell>
          <cell r="B45">
            <v>6.4847546321235198E-52</v>
          </cell>
          <cell r="C45">
            <v>-0.75740476791311595</v>
          </cell>
          <cell r="D45">
            <v>0.99399999999999999</v>
          </cell>
          <cell r="E45">
            <v>1</v>
          </cell>
          <cell r="F45">
            <v>2.09360303298108E-47</v>
          </cell>
        </row>
        <row r="46">
          <cell r="A46" t="str">
            <v>Ndufc1</v>
          </cell>
          <cell r="B46">
            <v>3.1780424253119098E-43</v>
          </cell>
          <cell r="C46">
            <v>-0.75558558904352002</v>
          </cell>
          <cell r="D46">
            <v>0.98899999999999999</v>
          </cell>
          <cell r="E46">
            <v>0.996</v>
          </cell>
          <cell r="F46">
            <v>1.0260309970119501E-38</v>
          </cell>
        </row>
        <row r="47">
          <cell r="A47" t="str">
            <v>AI314278</v>
          </cell>
          <cell r="B47">
            <v>1.0306510360976301E-30</v>
          </cell>
          <cell r="C47">
            <v>-0.74783285743924899</v>
          </cell>
          <cell r="D47">
            <v>0.88400000000000001</v>
          </cell>
          <cell r="E47">
            <v>0.96</v>
          </cell>
          <cell r="F47">
            <v>3.32745687004122E-26</v>
          </cell>
        </row>
        <row r="48">
          <cell r="A48" t="str">
            <v>Tmem213</v>
          </cell>
          <cell r="B48">
            <v>1.8926438907209001E-23</v>
          </cell>
          <cell r="C48">
            <v>-0.74572791502968705</v>
          </cell>
          <cell r="D48">
            <v>0.83399999999999996</v>
          </cell>
          <cell r="E48">
            <v>0.94399999999999995</v>
          </cell>
          <cell r="F48">
            <v>6.1104008011924304E-19</v>
          </cell>
        </row>
        <row r="49">
          <cell r="A49" t="str">
            <v>Inmt</v>
          </cell>
          <cell r="B49">
            <v>1.9748528905045001E-37</v>
          </cell>
          <cell r="C49">
            <v>-0.73575963274604195</v>
          </cell>
          <cell r="D49">
            <v>0.98299999999999998</v>
          </cell>
          <cell r="E49">
            <v>1</v>
          </cell>
          <cell r="F49">
            <v>6.3758125569937894E-33</v>
          </cell>
        </row>
        <row r="50">
          <cell r="A50" t="str">
            <v>Igfbp3</v>
          </cell>
          <cell r="B50">
            <v>9.3160268266780905E-27</v>
          </cell>
          <cell r="C50">
            <v>-0.73420501476026201</v>
          </cell>
          <cell r="D50">
            <v>0.90100000000000002</v>
          </cell>
          <cell r="E50">
            <v>0.98399999999999999</v>
          </cell>
          <cell r="F50">
            <v>3.0076792609930199E-22</v>
          </cell>
        </row>
        <row r="51">
          <cell r="A51" t="str">
            <v>Ndufb11</v>
          </cell>
          <cell r="B51">
            <v>3.2033150512518598E-37</v>
          </cell>
          <cell r="C51">
            <v>-0.73200706565675799</v>
          </cell>
          <cell r="D51">
            <v>0.94499999999999995</v>
          </cell>
          <cell r="E51">
            <v>0.996</v>
          </cell>
          <cell r="F51">
            <v>1.03419026429666E-32</v>
          </cell>
        </row>
        <row r="52">
          <cell r="A52" t="str">
            <v>Ndufb9</v>
          </cell>
          <cell r="B52">
            <v>5.6892710683971099E-37</v>
          </cell>
          <cell r="C52">
            <v>-0.731516586960552</v>
          </cell>
          <cell r="D52">
            <v>0.97799999999999998</v>
          </cell>
          <cell r="E52">
            <v>0.996</v>
          </cell>
          <cell r="F52">
            <v>1.836781164432E-32</v>
          </cell>
        </row>
        <row r="53">
          <cell r="A53" t="str">
            <v>Ttc36</v>
          </cell>
          <cell r="B53">
            <v>3.8168006584718E-41</v>
          </cell>
          <cell r="C53">
            <v>-0.73140494933589095</v>
          </cell>
          <cell r="D53">
            <v>0.99399999999999999</v>
          </cell>
          <cell r="E53">
            <v>1</v>
          </cell>
          <cell r="F53">
            <v>1.23225409258762E-36</v>
          </cell>
        </row>
        <row r="54">
          <cell r="A54" t="str">
            <v>Hspa8</v>
          </cell>
          <cell r="B54">
            <v>4.1579430400385097E-62</v>
          </cell>
          <cell r="C54">
            <v>-0.73060445833607501</v>
          </cell>
          <cell r="D54">
            <v>1</v>
          </cell>
          <cell r="E54">
            <v>1</v>
          </cell>
          <cell r="F54">
            <v>1.34239191047643E-57</v>
          </cell>
        </row>
        <row r="55">
          <cell r="A55" t="str">
            <v>Cyb5a</v>
          </cell>
          <cell r="B55">
            <v>1.02314154575982E-38</v>
          </cell>
          <cell r="C55">
            <v>-0.72591849143930798</v>
          </cell>
          <cell r="D55">
            <v>0.99399999999999999</v>
          </cell>
          <cell r="E55">
            <v>1</v>
          </cell>
          <cell r="F55">
            <v>3.3032124804855901E-34</v>
          </cell>
        </row>
        <row r="56">
          <cell r="A56" t="str">
            <v>Ace</v>
          </cell>
          <cell r="B56">
            <v>2.1153356464693598E-21</v>
          </cell>
          <cell r="C56">
            <v>-0.72191519636981105</v>
          </cell>
          <cell r="D56">
            <v>0.54700000000000004</v>
          </cell>
          <cell r="E56">
            <v>0.79800000000000004</v>
          </cell>
          <cell r="F56">
            <v>6.82936113462635E-17</v>
          </cell>
        </row>
        <row r="57">
          <cell r="A57" t="str">
            <v>Hspe1</v>
          </cell>
          <cell r="B57">
            <v>1.23462944871159E-33</v>
          </cell>
          <cell r="C57">
            <v>-0.72159260935802405</v>
          </cell>
          <cell r="D57">
            <v>0.96099999999999997</v>
          </cell>
          <cell r="E57">
            <v>1</v>
          </cell>
          <cell r="F57">
            <v>3.9860011751653702E-29</v>
          </cell>
        </row>
        <row r="58">
          <cell r="A58" t="str">
            <v>Fau</v>
          </cell>
          <cell r="B58">
            <v>3.1954481332004602E-51</v>
          </cell>
          <cell r="C58">
            <v>-0.70853520421240002</v>
          </cell>
          <cell r="D58">
            <v>1</v>
          </cell>
          <cell r="E58">
            <v>1</v>
          </cell>
          <cell r="F58">
            <v>1.0316504298037601E-46</v>
          </cell>
        </row>
        <row r="59">
          <cell r="A59" t="str">
            <v>Cyp2d9</v>
          </cell>
          <cell r="B59">
            <v>6.1843417209122796E-21</v>
          </cell>
          <cell r="C59">
            <v>-0.70817858752117502</v>
          </cell>
          <cell r="D59">
            <v>0.63</v>
          </cell>
          <cell r="E59">
            <v>0.86499999999999999</v>
          </cell>
          <cell r="F59">
            <v>1.9966147245965199E-16</v>
          </cell>
        </row>
        <row r="60">
          <cell r="A60" t="str">
            <v>Ephx2</v>
          </cell>
          <cell r="B60">
            <v>5.1511674460400097E-27</v>
          </cell>
          <cell r="C60">
            <v>-0.70629441639893098</v>
          </cell>
          <cell r="D60">
            <v>0.94499999999999995</v>
          </cell>
          <cell r="E60">
            <v>0.98799999999999999</v>
          </cell>
          <cell r="F60">
            <v>1.66305440995402E-22</v>
          </cell>
        </row>
        <row r="61">
          <cell r="A61" t="str">
            <v>H2afj</v>
          </cell>
          <cell r="B61">
            <v>9.2099007374567098E-31</v>
          </cell>
          <cell r="C61">
            <v>-0.70234794770299103</v>
          </cell>
          <cell r="D61">
            <v>0.95</v>
          </cell>
          <cell r="E61">
            <v>0.98799999999999999</v>
          </cell>
          <cell r="F61">
            <v>2.9734164530878997E-26</v>
          </cell>
        </row>
        <row r="62">
          <cell r="A62" t="str">
            <v>Cyp2d12</v>
          </cell>
          <cell r="B62">
            <v>5.8563408620781697E-21</v>
          </cell>
          <cell r="C62">
            <v>-0.69996622267167297</v>
          </cell>
          <cell r="D62">
            <v>0.66300000000000003</v>
          </cell>
          <cell r="E62">
            <v>0.88100000000000001</v>
          </cell>
          <cell r="F62">
            <v>1.8907196473219299E-16</v>
          </cell>
        </row>
        <row r="63">
          <cell r="A63" t="str">
            <v>Cyp4b1</v>
          </cell>
          <cell r="B63">
            <v>1.0771020121244101E-42</v>
          </cell>
          <cell r="C63">
            <v>-0.69965084861858595</v>
          </cell>
          <cell r="D63">
            <v>1</v>
          </cell>
          <cell r="E63">
            <v>1</v>
          </cell>
          <cell r="F63">
            <v>3.4774238461436602E-38</v>
          </cell>
        </row>
        <row r="64">
          <cell r="A64" t="str">
            <v>Arpp19</v>
          </cell>
          <cell r="B64">
            <v>1.2448115256352E-28</v>
          </cell>
          <cell r="C64">
            <v>-0.696258523379365</v>
          </cell>
          <cell r="D64">
            <v>0.91700000000000004</v>
          </cell>
          <cell r="E64">
            <v>0.98799999999999999</v>
          </cell>
          <cell r="F64">
            <v>4.0188740105132603E-24</v>
          </cell>
        </row>
        <row r="65">
          <cell r="A65" t="str">
            <v>Uqcr10</v>
          </cell>
          <cell r="B65">
            <v>6.8390850037423096E-46</v>
          </cell>
          <cell r="C65">
            <v>-0.68599870169808996</v>
          </cell>
          <cell r="D65">
            <v>0.99399999999999999</v>
          </cell>
          <cell r="E65">
            <v>1</v>
          </cell>
          <cell r="F65">
            <v>2.2079985934582E-41</v>
          </cell>
        </row>
        <row r="66">
          <cell r="A66" t="str">
            <v>Aldh1l1</v>
          </cell>
          <cell r="B66">
            <v>5.21943465353853E-30</v>
          </cell>
          <cell r="C66">
            <v>-0.67994699884533505</v>
          </cell>
          <cell r="D66">
            <v>0.95599999999999996</v>
          </cell>
          <cell r="E66">
            <v>0.98799999999999999</v>
          </cell>
          <cell r="F66">
            <v>1.6850944778949099E-25</v>
          </cell>
        </row>
        <row r="67">
          <cell r="A67" t="str">
            <v>Rpl35a</v>
          </cell>
          <cell r="B67">
            <v>2.6930041194562501E-37</v>
          </cell>
          <cell r="C67">
            <v>-0.67661231985582104</v>
          </cell>
          <cell r="D67">
            <v>0.98299999999999998</v>
          </cell>
          <cell r="E67">
            <v>1</v>
          </cell>
          <cell r="F67">
            <v>8.6943637996645293E-33</v>
          </cell>
        </row>
        <row r="68">
          <cell r="A68" t="str">
            <v>Pck1</v>
          </cell>
          <cell r="B68">
            <v>3.4498846923038801E-29</v>
          </cell>
          <cell r="C68">
            <v>-0.67392643840814803</v>
          </cell>
          <cell r="D68">
            <v>0.95599999999999996</v>
          </cell>
          <cell r="E68">
            <v>0.996</v>
          </cell>
          <cell r="F68">
            <v>1.1137952729103E-24</v>
          </cell>
        </row>
        <row r="69">
          <cell r="A69" t="str">
            <v>mt-Atp6</v>
          </cell>
          <cell r="B69">
            <v>3.6286913655919E-35</v>
          </cell>
          <cell r="C69">
            <v>-0.66425094641567395</v>
          </cell>
          <cell r="D69">
            <v>1</v>
          </cell>
          <cell r="E69">
            <v>1</v>
          </cell>
          <cell r="F69">
            <v>1.17152300738134E-30</v>
          </cell>
        </row>
        <row r="70">
          <cell r="A70" t="str">
            <v>Adh1</v>
          </cell>
          <cell r="B70">
            <v>1.52569113049301E-26</v>
          </cell>
          <cell r="C70">
            <v>-0.66413781464442201</v>
          </cell>
          <cell r="D70">
            <v>0.95</v>
          </cell>
          <cell r="E70">
            <v>0.99199999999999999</v>
          </cell>
          <cell r="F70">
            <v>4.9256938147966903E-22</v>
          </cell>
        </row>
        <row r="71">
          <cell r="A71" t="str">
            <v>Nat8f6</v>
          </cell>
          <cell r="B71">
            <v>1.2865738284198401E-21</v>
          </cell>
          <cell r="C71">
            <v>-0.66097756289250698</v>
          </cell>
          <cell r="D71">
            <v>0.67400000000000004</v>
          </cell>
          <cell r="E71">
            <v>0.86099999999999999</v>
          </cell>
          <cell r="F71">
            <v>4.1537036050534797E-17</v>
          </cell>
        </row>
        <row r="72">
          <cell r="A72" t="str">
            <v>Cd36</v>
          </cell>
          <cell r="B72">
            <v>1.3394943244357E-20</v>
          </cell>
          <cell r="C72">
            <v>-0.65880859358447896</v>
          </cell>
          <cell r="D72">
            <v>0.82299999999999995</v>
          </cell>
          <cell r="E72">
            <v>0.94799999999999995</v>
          </cell>
          <cell r="F72">
            <v>4.32455742644068E-16</v>
          </cell>
        </row>
        <row r="73">
          <cell r="A73" t="str">
            <v>Egf</v>
          </cell>
          <cell r="B73">
            <v>1.6996262865359001E-11</v>
          </cell>
          <cell r="C73">
            <v>-0.65440924668792999</v>
          </cell>
          <cell r="D73">
            <v>0.95599999999999996</v>
          </cell>
          <cell r="E73">
            <v>0.99199999999999999</v>
          </cell>
          <cell r="F73">
            <v>5.4872434660811496E-7</v>
          </cell>
        </row>
        <row r="74">
          <cell r="A74" t="str">
            <v>Slc13a3</v>
          </cell>
          <cell r="B74">
            <v>8.1266282735137299E-28</v>
          </cell>
          <cell r="C74">
            <v>-0.64914757910628096</v>
          </cell>
          <cell r="D74">
            <v>0.96699999999999997</v>
          </cell>
          <cell r="E74">
            <v>0.996</v>
          </cell>
          <cell r="F74">
            <v>2.6236819381039001E-23</v>
          </cell>
        </row>
        <row r="75">
          <cell r="A75" t="str">
            <v>Ppp1r1a</v>
          </cell>
          <cell r="B75">
            <v>3.62430810378882E-18</v>
          </cell>
          <cell r="C75">
            <v>-0.64557710578463701</v>
          </cell>
          <cell r="D75">
            <v>0.85099999999999998</v>
          </cell>
          <cell r="E75">
            <v>0.95599999999999996</v>
          </cell>
          <cell r="F75">
            <v>1.1701078713082201E-13</v>
          </cell>
        </row>
        <row r="76">
          <cell r="A76" t="str">
            <v>Cryzl2</v>
          </cell>
          <cell r="B76">
            <v>1.16180472455349E-21</v>
          </cell>
          <cell r="C76">
            <v>-0.64446441866619997</v>
          </cell>
          <cell r="D76">
            <v>0.88400000000000001</v>
          </cell>
          <cell r="E76">
            <v>0.94799999999999995</v>
          </cell>
          <cell r="F76">
            <v>3.7508865532209397E-17</v>
          </cell>
        </row>
        <row r="77">
          <cell r="A77" t="str">
            <v>Apom</v>
          </cell>
          <cell r="B77">
            <v>3.5664927155616703E-21</v>
          </cell>
          <cell r="C77">
            <v>-0.64343048099400901</v>
          </cell>
          <cell r="D77">
            <v>0.81799999999999995</v>
          </cell>
          <cell r="E77">
            <v>0.92500000000000004</v>
          </cell>
          <cell r="F77">
            <v>1.1514421732190801E-16</v>
          </cell>
        </row>
        <row r="78">
          <cell r="A78" t="str">
            <v>Atpif1</v>
          </cell>
          <cell r="B78">
            <v>2.46509900227273E-36</v>
          </cell>
          <cell r="C78">
            <v>-0.64196787931147603</v>
          </cell>
          <cell r="D78">
            <v>0.98899999999999999</v>
          </cell>
          <cell r="E78">
            <v>0.996</v>
          </cell>
          <cell r="F78">
            <v>7.9585721288375296E-32</v>
          </cell>
        </row>
        <row r="79">
          <cell r="A79" t="str">
            <v>Zmynd10</v>
          </cell>
          <cell r="B79">
            <v>9.09336540755923E-20</v>
          </cell>
          <cell r="C79">
            <v>-0.64188797755526406</v>
          </cell>
          <cell r="D79">
            <v>0.50800000000000001</v>
          </cell>
          <cell r="E79">
            <v>0.79</v>
          </cell>
          <cell r="F79">
            <v>2.93579302183049E-15</v>
          </cell>
        </row>
        <row r="80">
          <cell r="A80" t="str">
            <v>Slc22a6</v>
          </cell>
          <cell r="B80">
            <v>1.89534431618487E-27</v>
          </cell>
          <cell r="C80">
            <v>-0.64037724423408804</v>
          </cell>
          <cell r="D80">
            <v>0.98299999999999998</v>
          </cell>
          <cell r="E80">
            <v>1</v>
          </cell>
          <cell r="F80">
            <v>6.1191191248028604E-23</v>
          </cell>
        </row>
        <row r="81">
          <cell r="A81" t="str">
            <v>Cops9</v>
          </cell>
          <cell r="B81">
            <v>2.8415948066180201E-30</v>
          </cell>
          <cell r="C81">
            <v>-0.63746297373106997</v>
          </cell>
          <cell r="D81">
            <v>0.96099999999999997</v>
          </cell>
          <cell r="E81">
            <v>0.99199999999999999</v>
          </cell>
          <cell r="F81">
            <v>9.1740888331662902E-26</v>
          </cell>
        </row>
        <row r="82">
          <cell r="A82" t="str">
            <v>Cyp2j13</v>
          </cell>
          <cell r="B82">
            <v>8.8900090189666509E-22</v>
          </cell>
          <cell r="C82">
            <v>-0.63684443567597404</v>
          </cell>
          <cell r="D82">
            <v>0.90100000000000002</v>
          </cell>
          <cell r="E82">
            <v>0.96399999999999997</v>
          </cell>
          <cell r="F82">
            <v>2.8701394117733802E-17</v>
          </cell>
        </row>
        <row r="83">
          <cell r="A83" t="str">
            <v>Rpl29</v>
          </cell>
          <cell r="B83">
            <v>2.6225829144938899E-30</v>
          </cell>
          <cell r="C83">
            <v>-0.62786804343719504</v>
          </cell>
          <cell r="D83">
            <v>0.98299999999999998</v>
          </cell>
          <cell r="E83">
            <v>0.996</v>
          </cell>
          <cell r="F83">
            <v>8.4670089394435201E-26</v>
          </cell>
        </row>
        <row r="84">
          <cell r="A84" t="str">
            <v>Cox7c</v>
          </cell>
          <cell r="B84">
            <v>3.08184878161048E-44</v>
          </cell>
          <cell r="C84">
            <v>-0.62275015045502402</v>
          </cell>
          <cell r="D84">
            <v>0.99399999999999999</v>
          </cell>
          <cell r="E84">
            <v>1</v>
          </cell>
          <cell r="F84">
            <v>9.9497487914294605E-40</v>
          </cell>
        </row>
        <row r="85">
          <cell r="A85" t="str">
            <v>Ftl1</v>
          </cell>
          <cell r="B85">
            <v>2.8579771026625701E-36</v>
          </cell>
          <cell r="C85">
            <v>-0.62167400623276903</v>
          </cell>
          <cell r="D85">
            <v>1</v>
          </cell>
          <cell r="E85">
            <v>1</v>
          </cell>
          <cell r="F85">
            <v>9.2269790759460997E-32</v>
          </cell>
        </row>
        <row r="86">
          <cell r="A86" t="str">
            <v>Slc27a2</v>
          </cell>
          <cell r="B86">
            <v>2.13541362714654E-27</v>
          </cell>
          <cell r="C86">
            <v>-0.62074655359568398</v>
          </cell>
          <cell r="D86">
            <v>1</v>
          </cell>
          <cell r="E86">
            <v>1</v>
          </cell>
          <cell r="F86">
            <v>6.8941828952426298E-23</v>
          </cell>
        </row>
        <row r="87">
          <cell r="A87" t="str">
            <v>Fth1</v>
          </cell>
          <cell r="B87">
            <v>1.31965855212166E-54</v>
          </cell>
          <cell r="C87">
            <v>-0.61785194631481499</v>
          </cell>
          <cell r="D87">
            <v>1</v>
          </cell>
          <cell r="E87">
            <v>1</v>
          </cell>
          <cell r="F87">
            <v>4.2605176355247999E-50</v>
          </cell>
        </row>
        <row r="88">
          <cell r="A88" t="str">
            <v>Rps20</v>
          </cell>
          <cell r="B88">
            <v>1.9676691841768001E-39</v>
          </cell>
          <cell r="C88">
            <v>-0.61112611001853501</v>
          </cell>
          <cell r="D88">
            <v>0.99399999999999999</v>
          </cell>
          <cell r="E88">
            <v>1</v>
          </cell>
          <cell r="F88">
            <v>6.3526199611147995E-35</v>
          </cell>
        </row>
        <row r="89">
          <cell r="A89" t="str">
            <v>D8Ertd738e</v>
          </cell>
          <cell r="B89">
            <v>4.9262240329729899E-23</v>
          </cell>
          <cell r="C89">
            <v>-0.611010751627175</v>
          </cell>
          <cell r="D89">
            <v>0.90600000000000003</v>
          </cell>
          <cell r="E89">
            <v>0.96799999999999997</v>
          </cell>
          <cell r="F89">
            <v>1.5904314290453201E-18</v>
          </cell>
        </row>
        <row r="90">
          <cell r="A90" t="str">
            <v>Hint2</v>
          </cell>
          <cell r="B90">
            <v>2.4222632352096601E-27</v>
          </cell>
          <cell r="C90">
            <v>-0.60937602338027497</v>
          </cell>
          <cell r="D90">
            <v>0.95</v>
          </cell>
          <cell r="E90">
            <v>0.98399999999999999</v>
          </cell>
          <cell r="F90">
            <v>7.8202768548743906E-23</v>
          </cell>
        </row>
        <row r="91">
          <cell r="A91" t="str">
            <v>Cox7a2</v>
          </cell>
          <cell r="B91">
            <v>7.0171699430520497E-41</v>
          </cell>
          <cell r="C91">
            <v>-0.60848800498823796</v>
          </cell>
          <cell r="D91">
            <v>0.99399999999999999</v>
          </cell>
          <cell r="E91">
            <v>1</v>
          </cell>
          <cell r="F91">
            <v>2.26549331611435E-36</v>
          </cell>
        </row>
        <row r="92">
          <cell r="A92" t="str">
            <v>mt-Nd4</v>
          </cell>
          <cell r="B92">
            <v>1.7423704598779701E-30</v>
          </cell>
          <cell r="C92">
            <v>-0.60492798287897298</v>
          </cell>
          <cell r="D92">
            <v>1</v>
          </cell>
          <cell r="E92">
            <v>1</v>
          </cell>
          <cell r="F92">
            <v>5.6252430297160494E-26</v>
          </cell>
        </row>
        <row r="93">
          <cell r="A93" t="str">
            <v>Agps</v>
          </cell>
          <cell r="B93">
            <v>7.4352548190766398E-20</v>
          </cell>
          <cell r="C93">
            <v>-0.60478425444932205</v>
          </cell>
          <cell r="D93">
            <v>0.82899999999999996</v>
          </cell>
          <cell r="E93">
            <v>0.93700000000000006</v>
          </cell>
          <cell r="F93">
            <v>2.4004720183388898E-15</v>
          </cell>
        </row>
        <row r="94">
          <cell r="A94" t="str">
            <v>Rpl28</v>
          </cell>
          <cell r="B94">
            <v>1.0023439184382301E-36</v>
          </cell>
          <cell r="C94">
            <v>-0.60261918102048495</v>
          </cell>
          <cell r="D94">
            <v>0.99399999999999999</v>
          </cell>
          <cell r="E94">
            <v>1</v>
          </cell>
          <cell r="F94">
            <v>3.2360673406778499E-32</v>
          </cell>
        </row>
        <row r="95">
          <cell r="A95" t="str">
            <v>Ndufa2</v>
          </cell>
          <cell r="B95">
            <v>2.3006750967282702E-36</v>
          </cell>
          <cell r="C95">
            <v>-0.60241690330214004</v>
          </cell>
          <cell r="D95">
            <v>0.98899999999999999</v>
          </cell>
          <cell r="E95">
            <v>1</v>
          </cell>
          <cell r="F95">
            <v>7.4277295497872296E-32</v>
          </cell>
        </row>
        <row r="96">
          <cell r="A96" t="str">
            <v>Cbs</v>
          </cell>
          <cell r="B96">
            <v>1.57385201133664E-18</v>
          </cell>
          <cell r="C96">
            <v>-0.601593329604451</v>
          </cell>
          <cell r="D96">
            <v>0.69099999999999995</v>
          </cell>
          <cell r="E96">
            <v>0.877</v>
          </cell>
          <cell r="F96">
            <v>5.0811812186003603E-14</v>
          </cell>
        </row>
        <row r="97">
          <cell r="A97" t="str">
            <v>Ces2c</v>
          </cell>
          <cell r="B97">
            <v>6.8523611736083499E-19</v>
          </cell>
          <cell r="C97">
            <v>-0.59813848550785598</v>
          </cell>
          <cell r="D97">
            <v>0.80700000000000005</v>
          </cell>
          <cell r="E97">
            <v>0.95199999999999996</v>
          </cell>
          <cell r="F97">
            <v>2.21228480489945E-14</v>
          </cell>
        </row>
        <row r="98">
          <cell r="A98" t="str">
            <v>Cox4i1</v>
          </cell>
          <cell r="B98">
            <v>1.3995368013676001E-51</v>
          </cell>
          <cell r="C98">
            <v>-0.59120397410328296</v>
          </cell>
          <cell r="D98">
            <v>1</v>
          </cell>
          <cell r="E98">
            <v>1</v>
          </cell>
          <cell r="F98">
            <v>4.5184045632152898E-47</v>
          </cell>
        </row>
        <row r="99">
          <cell r="A99" t="str">
            <v>Slc5a8</v>
          </cell>
          <cell r="B99">
            <v>1.0687099446168701E-16</v>
          </cell>
          <cell r="C99">
            <v>-0.58525645696133499</v>
          </cell>
          <cell r="D99">
            <v>0.65700000000000003</v>
          </cell>
          <cell r="E99">
            <v>0.85299999999999998</v>
          </cell>
          <cell r="F99">
            <v>3.4503300561955702E-12</v>
          </cell>
        </row>
        <row r="100">
          <cell r="A100" t="str">
            <v>Eci3</v>
          </cell>
          <cell r="B100">
            <v>4.8286560225140005E-16</v>
          </cell>
          <cell r="C100">
            <v>-0.58391145182793103</v>
          </cell>
          <cell r="D100">
            <v>0.81799999999999995</v>
          </cell>
          <cell r="E100">
            <v>0.89700000000000002</v>
          </cell>
          <cell r="F100">
            <v>1.55893159686864E-11</v>
          </cell>
        </row>
        <row r="101">
          <cell r="A101" t="str">
            <v>mt-Nd5</v>
          </cell>
          <cell r="B101">
            <v>9.3594262633290892E-19</v>
          </cell>
          <cell r="C101">
            <v>-0.58106969588365198</v>
          </cell>
          <cell r="D101">
            <v>0.92800000000000005</v>
          </cell>
          <cell r="E101">
            <v>0.96799999999999997</v>
          </cell>
          <cell r="F101">
            <v>3.0216907691157899E-14</v>
          </cell>
        </row>
        <row r="102">
          <cell r="A102" t="str">
            <v>Spink1</v>
          </cell>
          <cell r="B102">
            <v>6.4385738708714204E-32</v>
          </cell>
          <cell r="C102">
            <v>-0.58018825627770698</v>
          </cell>
          <cell r="D102">
            <v>0.99399999999999999</v>
          </cell>
          <cell r="E102">
            <v>1</v>
          </cell>
          <cell r="F102">
            <v>2.0786935742108399E-27</v>
          </cell>
        </row>
        <row r="103">
          <cell r="A103" t="str">
            <v>Lamtor4</v>
          </cell>
          <cell r="B103">
            <v>2.5290065552588799E-23</v>
          </cell>
          <cell r="C103">
            <v>-0.57826805660900704</v>
          </cell>
          <cell r="D103">
            <v>0.89</v>
          </cell>
          <cell r="E103">
            <v>0.96799999999999997</v>
          </cell>
          <cell r="F103">
            <v>8.16489766365331E-19</v>
          </cell>
        </row>
        <row r="104">
          <cell r="A104" t="str">
            <v>Dnaja1</v>
          </cell>
          <cell r="B104">
            <v>4.4678179112220101E-27</v>
          </cell>
          <cell r="C104">
            <v>-0.57505069486383897</v>
          </cell>
          <cell r="D104">
            <v>0.98899999999999999</v>
          </cell>
          <cell r="E104">
            <v>0.98399999999999999</v>
          </cell>
          <cell r="F104">
            <v>1.4424350126380199E-22</v>
          </cell>
        </row>
        <row r="105">
          <cell r="A105" t="str">
            <v>Cdh16</v>
          </cell>
          <cell r="B105">
            <v>3.5976046457660602E-32</v>
          </cell>
          <cell r="C105">
            <v>-0.57493567240989896</v>
          </cell>
          <cell r="D105">
            <v>1</v>
          </cell>
          <cell r="E105">
            <v>1</v>
          </cell>
          <cell r="F105">
            <v>1.16148665988557E-27</v>
          </cell>
        </row>
        <row r="106">
          <cell r="A106" t="str">
            <v>Ccdc107</v>
          </cell>
          <cell r="B106">
            <v>7.3331740814095804E-21</v>
          </cell>
          <cell r="C106">
            <v>-0.57085055775387805</v>
          </cell>
          <cell r="D106">
            <v>0.93899999999999995</v>
          </cell>
          <cell r="E106">
            <v>0.99199999999999999</v>
          </cell>
          <cell r="F106">
            <v>2.3675152521830801E-16</v>
          </cell>
        </row>
        <row r="107">
          <cell r="A107" t="str">
            <v>Calml4</v>
          </cell>
          <cell r="B107">
            <v>1.5826825440882801E-22</v>
          </cell>
          <cell r="C107">
            <v>-0.56947526069009702</v>
          </cell>
          <cell r="D107">
            <v>0.95</v>
          </cell>
          <cell r="E107">
            <v>0.98399999999999999</v>
          </cell>
          <cell r="F107">
            <v>5.1096905935890202E-18</v>
          </cell>
        </row>
        <row r="108">
          <cell r="A108" t="str">
            <v>Cyp4a12a</v>
          </cell>
          <cell r="B108">
            <v>2.1295532817510699E-17</v>
          </cell>
          <cell r="C108">
            <v>-0.56834553854794501</v>
          </cell>
          <cell r="D108">
            <v>0.69599999999999995</v>
          </cell>
          <cell r="E108">
            <v>0.84499999999999997</v>
          </cell>
          <cell r="F108">
            <v>6.8752627701333395E-13</v>
          </cell>
        </row>
        <row r="109">
          <cell r="A109" t="str">
            <v>Timm13</v>
          </cell>
          <cell r="B109">
            <v>1.2798886001089E-21</v>
          </cell>
          <cell r="C109">
            <v>-0.565499520403828</v>
          </cell>
          <cell r="D109">
            <v>0.97799999999999998</v>
          </cell>
          <cell r="E109">
            <v>0.97199999999999998</v>
          </cell>
          <cell r="F109">
            <v>4.1321203454515999E-17</v>
          </cell>
        </row>
        <row r="110">
          <cell r="A110" t="str">
            <v>Acsm3</v>
          </cell>
          <cell r="B110">
            <v>6.1849591418472196E-16</v>
          </cell>
          <cell r="C110">
            <v>-0.56019912133135297</v>
          </cell>
          <cell r="D110">
            <v>0.873</v>
          </cell>
          <cell r="E110">
            <v>0.95599999999999996</v>
          </cell>
          <cell r="F110">
            <v>1.9968140589453699E-11</v>
          </cell>
        </row>
        <row r="111">
          <cell r="A111" t="str">
            <v>Rps27a</v>
          </cell>
          <cell r="B111">
            <v>1.19672711041431E-40</v>
          </cell>
          <cell r="C111">
            <v>-0.55710899981526796</v>
          </cell>
          <cell r="D111">
            <v>0.99399999999999999</v>
          </cell>
          <cell r="E111">
            <v>1</v>
          </cell>
          <cell r="F111">
            <v>3.8636334759725998E-36</v>
          </cell>
        </row>
        <row r="112">
          <cell r="A112" t="str">
            <v>Slc17a3</v>
          </cell>
          <cell r="B112">
            <v>1.7150710526753099E-21</v>
          </cell>
          <cell r="C112">
            <v>-0.55634041975439696</v>
          </cell>
          <cell r="D112">
            <v>0.95</v>
          </cell>
          <cell r="E112">
            <v>0.99199999999999999</v>
          </cell>
          <cell r="F112">
            <v>5.5371068935622403E-17</v>
          </cell>
        </row>
        <row r="113">
          <cell r="A113" t="str">
            <v>Hsp90aa1</v>
          </cell>
          <cell r="B113">
            <v>2.3027661161692702E-22</v>
          </cell>
          <cell r="C113">
            <v>-0.55585860277357702</v>
          </cell>
          <cell r="D113">
            <v>0.94499999999999995</v>
          </cell>
          <cell r="E113">
            <v>0.98</v>
          </cell>
          <cell r="F113">
            <v>7.4344804060525097E-18</v>
          </cell>
        </row>
        <row r="114">
          <cell r="A114" t="str">
            <v>Atp6v1g3</v>
          </cell>
          <cell r="B114">
            <v>2.4189071826772802E-9</v>
          </cell>
          <cell r="C114">
            <v>-0.55474146387406298</v>
          </cell>
          <cell r="D114">
            <v>0.71799999999999997</v>
          </cell>
          <cell r="E114">
            <v>0.81699999999999995</v>
          </cell>
          <cell r="F114">
            <v>7.8094418392736202E-5</v>
          </cell>
        </row>
        <row r="115">
          <cell r="A115" t="str">
            <v>Rplp2</v>
          </cell>
          <cell r="B115">
            <v>3.2994153701834298E-25</v>
          </cell>
          <cell r="C115">
            <v>-0.54986219005050596</v>
          </cell>
          <cell r="D115">
            <v>0.97199999999999998</v>
          </cell>
          <cell r="E115">
            <v>0.98799999999999999</v>
          </cell>
          <cell r="F115">
            <v>1.0652162522637199E-20</v>
          </cell>
        </row>
        <row r="116">
          <cell r="A116" t="str">
            <v>Anapc13</v>
          </cell>
          <cell r="B116">
            <v>1.8267494259007999E-20</v>
          </cell>
          <cell r="C116">
            <v>-0.54428066106665896</v>
          </cell>
          <cell r="D116">
            <v>0.92800000000000005</v>
          </cell>
          <cell r="E116">
            <v>0.94799999999999995</v>
          </cell>
          <cell r="F116">
            <v>5.8976605215207501E-16</v>
          </cell>
        </row>
        <row r="117">
          <cell r="A117" t="str">
            <v>Prdx5</v>
          </cell>
          <cell r="B117">
            <v>7.0145145990361094E-39</v>
          </cell>
          <cell r="C117">
            <v>-0.54280814703643099</v>
          </cell>
          <cell r="D117">
            <v>1</v>
          </cell>
          <cell r="E117">
            <v>1</v>
          </cell>
          <cell r="F117">
            <v>2.2646360382988E-34</v>
          </cell>
        </row>
        <row r="118">
          <cell r="A118" t="str">
            <v>Park7</v>
          </cell>
          <cell r="B118">
            <v>1.8823578166282401E-26</v>
          </cell>
          <cell r="C118">
            <v>-0.54176640161283496</v>
          </cell>
          <cell r="D118">
            <v>0.99399999999999999</v>
          </cell>
          <cell r="E118">
            <v>1</v>
          </cell>
          <cell r="F118">
            <v>6.0771922109842999E-22</v>
          </cell>
        </row>
        <row r="119">
          <cell r="A119" t="str">
            <v>Clcnkb</v>
          </cell>
          <cell r="B119">
            <v>3.1253593155932099E-13</v>
          </cell>
          <cell r="C119">
            <v>-0.53584426436957</v>
          </cell>
          <cell r="D119">
            <v>0.93400000000000005</v>
          </cell>
          <cell r="E119">
            <v>0.95599999999999996</v>
          </cell>
          <cell r="F119">
            <v>1.00902225503926E-8</v>
          </cell>
        </row>
        <row r="120">
          <cell r="A120" t="str">
            <v>Mettl7b</v>
          </cell>
          <cell r="B120">
            <v>1.0844174428567099E-15</v>
          </cell>
          <cell r="C120">
            <v>-0.53544280620879803</v>
          </cell>
          <cell r="D120">
            <v>0.873</v>
          </cell>
          <cell r="E120">
            <v>0.93700000000000006</v>
          </cell>
          <cell r="F120">
            <v>3.5010417142629001E-11</v>
          </cell>
        </row>
        <row r="121">
          <cell r="A121" t="str">
            <v>Slc22a7</v>
          </cell>
          <cell r="B121">
            <v>4.4196463851449202E-18</v>
          </cell>
          <cell r="C121">
            <v>-0.53509876253518995</v>
          </cell>
          <cell r="D121">
            <v>7.1999999999999995E-2</v>
          </cell>
          <cell r="E121">
            <v>0.44400000000000001</v>
          </cell>
          <cell r="F121">
            <v>1.4268828354440299E-13</v>
          </cell>
        </row>
        <row r="122">
          <cell r="A122" t="str">
            <v>Khk</v>
          </cell>
          <cell r="B122">
            <v>9.1261365452319397E-22</v>
          </cell>
          <cell r="C122">
            <v>-0.53473533679075003</v>
          </cell>
          <cell r="D122">
            <v>0.96699999999999997</v>
          </cell>
          <cell r="E122">
            <v>1</v>
          </cell>
          <cell r="F122">
            <v>2.9463731836281297E-17</v>
          </cell>
        </row>
        <row r="123">
          <cell r="A123" t="str">
            <v>Acads</v>
          </cell>
          <cell r="B123">
            <v>4.5852100347122097E-21</v>
          </cell>
          <cell r="C123">
            <v>-0.53408435990579095</v>
          </cell>
          <cell r="D123">
            <v>0.96099999999999997</v>
          </cell>
          <cell r="E123">
            <v>0.97599999999999998</v>
          </cell>
          <cell r="F123">
            <v>1.4803350597068301E-16</v>
          </cell>
        </row>
        <row r="124">
          <cell r="A124" t="str">
            <v>mt-Nd1</v>
          </cell>
          <cell r="B124">
            <v>3.2208276644330799E-25</v>
          </cell>
          <cell r="C124">
            <v>-0.53216648149492496</v>
          </cell>
          <cell r="D124">
            <v>1</v>
          </cell>
          <cell r="E124">
            <v>1</v>
          </cell>
          <cell r="F124">
            <v>1.03984421146222E-20</v>
          </cell>
        </row>
        <row r="125">
          <cell r="A125" t="str">
            <v>Cox6c</v>
          </cell>
          <cell r="B125">
            <v>8.4465358526780304E-40</v>
          </cell>
          <cell r="C125">
            <v>-0.53027250463731201</v>
          </cell>
          <cell r="D125">
            <v>1</v>
          </cell>
          <cell r="E125">
            <v>1</v>
          </cell>
          <cell r="F125">
            <v>2.7269641000371002E-35</v>
          </cell>
        </row>
        <row r="126">
          <cell r="A126" t="str">
            <v>Elob</v>
          </cell>
          <cell r="B126">
            <v>8.8942440499603303E-28</v>
          </cell>
          <cell r="C126">
            <v>-0.52799088554832796</v>
          </cell>
          <cell r="D126">
            <v>0.98299999999999998</v>
          </cell>
          <cell r="E126">
            <v>0.996</v>
          </cell>
          <cell r="F126">
            <v>2.8715066915296899E-23</v>
          </cell>
        </row>
        <row r="127">
          <cell r="A127" t="str">
            <v>Slc3a1</v>
          </cell>
          <cell r="B127">
            <v>9.796688278486929E-16</v>
          </cell>
          <cell r="C127">
            <v>-0.52705542445798204</v>
          </cell>
          <cell r="D127">
            <v>0.88400000000000001</v>
          </cell>
          <cell r="E127">
            <v>0.95199999999999996</v>
          </cell>
          <cell r="F127">
            <v>3.1628608107094999E-11</v>
          </cell>
        </row>
        <row r="128">
          <cell r="A128" t="str">
            <v>Atp5d</v>
          </cell>
          <cell r="B128">
            <v>1.65060592008589E-34</v>
          </cell>
          <cell r="C128">
            <v>-0.52451420577621199</v>
          </cell>
          <cell r="D128">
            <v>0.99399999999999999</v>
          </cell>
          <cell r="E128">
            <v>1</v>
          </cell>
          <cell r="F128">
            <v>5.3289812129973002E-30</v>
          </cell>
        </row>
        <row r="129">
          <cell r="A129" t="str">
            <v>Rpl37</v>
          </cell>
          <cell r="B129">
            <v>2.6858530425231902E-35</v>
          </cell>
          <cell r="C129">
            <v>-0.52427731839965996</v>
          </cell>
          <cell r="D129">
            <v>1</v>
          </cell>
          <cell r="E129">
            <v>1</v>
          </cell>
          <cell r="F129">
            <v>8.6712765477861299E-31</v>
          </cell>
        </row>
        <row r="130">
          <cell r="A130" t="str">
            <v>Acss2</v>
          </cell>
          <cell r="B130">
            <v>3.11348394086022E-17</v>
          </cell>
          <cell r="C130">
            <v>-0.51843025289637201</v>
          </cell>
          <cell r="D130">
            <v>0.80700000000000005</v>
          </cell>
          <cell r="E130">
            <v>0.90900000000000003</v>
          </cell>
          <cell r="F130">
            <v>1.00518829030672E-12</v>
          </cell>
        </row>
        <row r="131">
          <cell r="A131" t="str">
            <v>Gchfr</v>
          </cell>
          <cell r="B131">
            <v>2.44693959949093E-16</v>
          </cell>
          <cell r="C131">
            <v>-0.51829620336027804</v>
          </cell>
          <cell r="D131">
            <v>0.53</v>
          </cell>
          <cell r="E131">
            <v>0.74199999999999999</v>
          </cell>
          <cell r="F131">
            <v>7.8999444969564795E-12</v>
          </cell>
        </row>
        <row r="132">
          <cell r="A132" t="str">
            <v>Serf2</v>
          </cell>
          <cell r="B132">
            <v>4.6825686245177002E-32</v>
          </cell>
          <cell r="C132">
            <v>-0.51403227534403995</v>
          </cell>
          <cell r="D132">
            <v>0.98899999999999999</v>
          </cell>
          <cell r="E132">
            <v>1</v>
          </cell>
          <cell r="F132">
            <v>1.51176728042553E-27</v>
          </cell>
        </row>
        <row r="133">
          <cell r="A133" t="str">
            <v>Mien1</v>
          </cell>
          <cell r="B133">
            <v>2.6253621983806299E-16</v>
          </cell>
          <cell r="C133">
            <v>-0.51150383733467397</v>
          </cell>
          <cell r="D133">
            <v>0.84</v>
          </cell>
          <cell r="E133">
            <v>0.93300000000000005</v>
          </cell>
          <cell r="F133">
            <v>8.4759818574718593E-12</v>
          </cell>
        </row>
        <row r="134">
          <cell r="A134" t="str">
            <v>Ces1d</v>
          </cell>
          <cell r="B134">
            <v>4.2482541254780498E-17</v>
          </cell>
          <cell r="C134">
            <v>-0.50881064206879001</v>
          </cell>
          <cell r="D134">
            <v>0.873</v>
          </cell>
          <cell r="E134">
            <v>0.97199999999999998</v>
          </cell>
          <cell r="F134">
            <v>1.3715488444105799E-12</v>
          </cell>
        </row>
        <row r="135">
          <cell r="A135" t="str">
            <v>mt-Cytb</v>
          </cell>
          <cell r="B135">
            <v>1.93349753305903E-23</v>
          </cell>
          <cell r="C135">
            <v>-0.507769102246872</v>
          </cell>
          <cell r="D135">
            <v>1</v>
          </cell>
          <cell r="E135">
            <v>1</v>
          </cell>
          <cell r="F135">
            <v>6.2422967854810801E-19</v>
          </cell>
        </row>
        <row r="136">
          <cell r="A136" t="str">
            <v>Guca2b</v>
          </cell>
          <cell r="B136">
            <v>9.3264437772303099E-19</v>
          </cell>
          <cell r="C136">
            <v>-0.50660295178123005</v>
          </cell>
          <cell r="D136">
            <v>0.95</v>
          </cell>
          <cell r="E136">
            <v>0.98399999999999999</v>
          </cell>
          <cell r="F136">
            <v>3.0110423734788002E-14</v>
          </cell>
        </row>
        <row r="137">
          <cell r="A137" t="str">
            <v>Fkbp2</v>
          </cell>
          <cell r="B137">
            <v>1.3053926660649499E-14</v>
          </cell>
          <cell r="C137">
            <v>-0.50631504939034899</v>
          </cell>
          <cell r="D137">
            <v>0.79600000000000004</v>
          </cell>
          <cell r="E137">
            <v>0.88500000000000001</v>
          </cell>
          <cell r="F137">
            <v>4.2144602223907098E-10</v>
          </cell>
        </row>
        <row r="138">
          <cell r="A138" t="str">
            <v>Ndufa1</v>
          </cell>
          <cell r="B138">
            <v>1.1013193511881599E-21</v>
          </cell>
          <cell r="C138">
            <v>-0.50512195722112596</v>
          </cell>
          <cell r="D138">
            <v>0.97799999999999998</v>
          </cell>
          <cell r="E138">
            <v>0.97599999999999998</v>
          </cell>
          <cell r="F138">
            <v>3.5556095253109897E-17</v>
          </cell>
        </row>
        <row r="139">
          <cell r="A139" t="str">
            <v>Selenbp1</v>
          </cell>
          <cell r="B139">
            <v>6.1333908594622005E-19</v>
          </cell>
          <cell r="C139">
            <v>-0.50397438893249402</v>
          </cell>
          <cell r="D139">
            <v>0.94499999999999995</v>
          </cell>
          <cell r="E139">
            <v>0.99199999999999999</v>
          </cell>
          <cell r="F139">
            <v>1.98016523897737E-14</v>
          </cell>
        </row>
        <row r="140">
          <cell r="A140" t="str">
            <v>Fah</v>
          </cell>
          <cell r="B140">
            <v>3.0576003396438001E-19</v>
          </cell>
          <cell r="C140">
            <v>-0.50320588742667305</v>
          </cell>
          <cell r="D140">
            <v>0.95599999999999996</v>
          </cell>
          <cell r="E140">
            <v>0.996</v>
          </cell>
          <cell r="F140">
            <v>9.8714626965400198E-15</v>
          </cell>
        </row>
        <row r="141">
          <cell r="A141" t="str">
            <v>Ndufa5</v>
          </cell>
          <cell r="B141">
            <v>1.5359146592389299E-20</v>
          </cell>
          <cell r="C141">
            <v>-0.50236977404920602</v>
          </cell>
          <cell r="D141">
            <v>0.98299999999999998</v>
          </cell>
          <cell r="E141">
            <v>0.98799999999999999</v>
          </cell>
          <cell r="F141">
            <v>4.9587004773528999E-16</v>
          </cell>
        </row>
        <row r="142">
          <cell r="A142" t="str">
            <v>Akr7a5</v>
          </cell>
          <cell r="B142">
            <v>1.08305645310332E-19</v>
          </cell>
          <cell r="C142">
            <v>-0.50091467701009695</v>
          </cell>
          <cell r="D142">
            <v>0.96699999999999997</v>
          </cell>
          <cell r="E142">
            <v>0.996</v>
          </cell>
          <cell r="F142">
            <v>3.4966477588440901E-15</v>
          </cell>
        </row>
        <row r="143">
          <cell r="A143" t="str">
            <v>Rhcg</v>
          </cell>
          <cell r="B143">
            <v>1.75411262080056E-9</v>
          </cell>
          <cell r="C143">
            <v>-0.50020149243471002</v>
          </cell>
          <cell r="D143">
            <v>0.60199999999999998</v>
          </cell>
          <cell r="E143">
            <v>0.76200000000000001</v>
          </cell>
          <cell r="F143">
            <v>5.6631525962546303E-5</v>
          </cell>
        </row>
        <row r="144">
          <cell r="A144" t="str">
            <v>Nenf</v>
          </cell>
          <cell r="B144">
            <v>1.6987078968327101E-16</v>
          </cell>
          <cell r="C144">
            <v>-0.50015139701579003</v>
          </cell>
          <cell r="D144">
            <v>0.90100000000000002</v>
          </cell>
          <cell r="E144">
            <v>0.97599999999999998</v>
          </cell>
          <cell r="F144">
            <v>5.4842784449244097E-12</v>
          </cell>
        </row>
        <row r="145">
          <cell r="A145" t="str">
            <v>Atp5mpl</v>
          </cell>
          <cell r="B145">
            <v>3.6817933594457402E-26</v>
          </cell>
          <cell r="C145">
            <v>-0.498375067793907</v>
          </cell>
          <cell r="D145">
            <v>0.99399999999999999</v>
          </cell>
          <cell r="E145">
            <v>0.99199999999999999</v>
          </cell>
          <cell r="F145">
            <v>1.18866698609705E-21</v>
          </cell>
        </row>
        <row r="146">
          <cell r="A146" t="str">
            <v>Hsd11b1</v>
          </cell>
          <cell r="B146">
            <v>6.2024237253340898E-14</v>
          </cell>
          <cell r="C146">
            <v>-0.49652924925122799</v>
          </cell>
          <cell r="D146">
            <v>0.79</v>
          </cell>
          <cell r="E146">
            <v>0.90500000000000003</v>
          </cell>
          <cell r="F146">
            <v>2.0024524997241098E-9</v>
          </cell>
        </row>
        <row r="147">
          <cell r="A147" t="str">
            <v>Cox6b1</v>
          </cell>
          <cell r="B147">
            <v>5.7640856765816002E-28</v>
          </cell>
          <cell r="C147">
            <v>-0.49481846714830002</v>
          </cell>
          <cell r="D147">
            <v>0.99399999999999999</v>
          </cell>
          <cell r="E147">
            <v>0.996</v>
          </cell>
          <cell r="F147">
            <v>1.8609350606843701E-23</v>
          </cell>
        </row>
        <row r="148">
          <cell r="A148" t="str">
            <v>Sec23b</v>
          </cell>
          <cell r="B148">
            <v>4.7227369526691997E-15</v>
          </cell>
          <cell r="C148">
            <v>-0.49363529710047899</v>
          </cell>
          <cell r="D148">
            <v>0.65200000000000002</v>
          </cell>
          <cell r="E148">
            <v>0.83699999999999997</v>
          </cell>
          <cell r="F148">
            <v>1.5247356251692501E-10</v>
          </cell>
        </row>
        <row r="149">
          <cell r="A149" t="str">
            <v>Ivd</v>
          </cell>
          <cell r="B149">
            <v>3.8911828434871903E-18</v>
          </cell>
          <cell r="C149">
            <v>-0.49265638508347498</v>
          </cell>
          <cell r="D149">
            <v>0.94499999999999995</v>
          </cell>
          <cell r="E149">
            <v>0.96799999999999997</v>
          </cell>
          <cell r="F149">
            <v>1.2562683810198401E-13</v>
          </cell>
        </row>
        <row r="150">
          <cell r="A150" t="str">
            <v>Pank1</v>
          </cell>
          <cell r="B150">
            <v>7.05710708898098E-15</v>
          </cell>
          <cell r="C150">
            <v>-0.49134331591510499</v>
          </cell>
          <cell r="D150">
            <v>0.89</v>
          </cell>
          <cell r="E150">
            <v>0.94399999999999995</v>
          </cell>
          <cell r="F150">
            <v>2.2783870236775101E-10</v>
          </cell>
        </row>
        <row r="151">
          <cell r="A151" t="str">
            <v>Haao</v>
          </cell>
          <cell r="B151">
            <v>2.9234501140075301E-14</v>
          </cell>
          <cell r="C151">
            <v>-0.48076149142545799</v>
          </cell>
          <cell r="D151">
            <v>0.70199999999999996</v>
          </cell>
          <cell r="E151">
            <v>0.84899999999999998</v>
          </cell>
          <cell r="F151">
            <v>9.4383586930733191E-10</v>
          </cell>
        </row>
        <row r="152">
          <cell r="A152" t="str">
            <v>Ndufa3</v>
          </cell>
          <cell r="B152">
            <v>9.6416073084236895E-21</v>
          </cell>
          <cell r="C152">
            <v>-0.48073176444744598</v>
          </cell>
          <cell r="D152">
            <v>0.99399999999999999</v>
          </cell>
          <cell r="E152">
            <v>0.996</v>
          </cell>
          <cell r="F152">
            <v>3.1127929195245902E-16</v>
          </cell>
        </row>
        <row r="153">
          <cell r="A153" t="str">
            <v>Aspdh</v>
          </cell>
          <cell r="B153">
            <v>4.2119971058213801E-14</v>
          </cell>
          <cell r="C153">
            <v>-0.47957426396254599</v>
          </cell>
          <cell r="D153">
            <v>0.65200000000000002</v>
          </cell>
          <cell r="E153">
            <v>0.82099999999999995</v>
          </cell>
          <cell r="F153">
            <v>1.3598432656144301E-9</v>
          </cell>
        </row>
        <row r="154">
          <cell r="A154" t="str">
            <v>Pgam2</v>
          </cell>
          <cell r="B154">
            <v>5.0917872508425796E-10</v>
          </cell>
          <cell r="C154">
            <v>-0.47857947396571998</v>
          </cell>
          <cell r="D154">
            <v>0.59099999999999997</v>
          </cell>
          <cell r="E154">
            <v>0.76600000000000001</v>
          </cell>
          <cell r="F154">
            <v>1.6438835139345199E-5</v>
          </cell>
        </row>
        <row r="155">
          <cell r="A155" t="str">
            <v>Micos10</v>
          </cell>
          <cell r="B155">
            <v>1.57251865456329E-22</v>
          </cell>
          <cell r="C155">
            <v>-0.47736131669001303</v>
          </cell>
          <cell r="D155">
            <v>0.97799999999999998</v>
          </cell>
          <cell r="E155">
            <v>0.996</v>
          </cell>
          <cell r="F155">
            <v>5.0768764762575896E-18</v>
          </cell>
        </row>
        <row r="156">
          <cell r="A156" t="str">
            <v>Etfb</v>
          </cell>
          <cell r="B156">
            <v>1.22549910810627E-23</v>
          </cell>
          <cell r="C156">
            <v>-0.47687840650305302</v>
          </cell>
          <cell r="D156">
            <v>0.98299999999999998</v>
          </cell>
          <cell r="E156">
            <v>1</v>
          </cell>
          <cell r="F156">
            <v>3.9565238705211001E-19</v>
          </cell>
        </row>
        <row r="157">
          <cell r="A157" t="str">
            <v>Mfsd4b5</v>
          </cell>
          <cell r="B157">
            <v>3.5448324947936703E-14</v>
          </cell>
          <cell r="C157">
            <v>-0.47667569087860201</v>
          </cell>
          <cell r="D157">
            <v>0.86199999999999999</v>
          </cell>
          <cell r="E157">
            <v>0.96399999999999997</v>
          </cell>
          <cell r="F157">
            <v>1.14444917094413E-9</v>
          </cell>
        </row>
        <row r="158">
          <cell r="A158" t="str">
            <v>Slc17a1</v>
          </cell>
          <cell r="B158">
            <v>1.0892137907207099E-15</v>
          </cell>
          <cell r="C158">
            <v>-0.47626627232635299</v>
          </cell>
          <cell r="D158">
            <v>0.97799999999999998</v>
          </cell>
          <cell r="E158">
            <v>0.97599999999999998</v>
          </cell>
          <cell r="F158">
            <v>3.5165267233418201E-11</v>
          </cell>
        </row>
        <row r="159">
          <cell r="A159" t="str">
            <v>Coasy</v>
          </cell>
          <cell r="B159">
            <v>2.5599413563836301E-14</v>
          </cell>
          <cell r="C159">
            <v>-0.47369008523191902</v>
          </cell>
          <cell r="D159">
            <v>0.89</v>
          </cell>
          <cell r="E159">
            <v>0.95199999999999996</v>
          </cell>
          <cell r="F159">
            <v>8.2647706690845703E-10</v>
          </cell>
        </row>
        <row r="160">
          <cell r="A160" t="str">
            <v>Cgref1</v>
          </cell>
          <cell r="B160">
            <v>4.4816077318988303E-15</v>
          </cell>
          <cell r="C160">
            <v>-0.47329287576073098</v>
          </cell>
          <cell r="D160">
            <v>0.86199999999999999</v>
          </cell>
          <cell r="E160">
            <v>0.94799999999999995</v>
          </cell>
          <cell r="F160">
            <v>1.4468870562435299E-10</v>
          </cell>
        </row>
        <row r="161">
          <cell r="A161" t="str">
            <v>Eno1</v>
          </cell>
          <cell r="B161">
            <v>1.7362426160486901E-11</v>
          </cell>
          <cell r="C161">
            <v>-0.470194558197011</v>
          </cell>
          <cell r="D161">
            <v>0.51900000000000002</v>
          </cell>
          <cell r="E161">
            <v>0.73399999999999999</v>
          </cell>
          <cell r="F161">
            <v>5.6054592859132198E-7</v>
          </cell>
        </row>
        <row r="162">
          <cell r="A162" t="str">
            <v>Micos13</v>
          </cell>
          <cell r="B162">
            <v>1.87973107356296E-17</v>
          </cell>
          <cell r="C162">
            <v>-0.46909545887258702</v>
          </cell>
          <cell r="D162">
            <v>0.97799999999999998</v>
          </cell>
          <cell r="E162">
            <v>0.99199999999999999</v>
          </cell>
          <cell r="F162">
            <v>6.0687117709980302E-13</v>
          </cell>
        </row>
        <row r="163">
          <cell r="A163" t="str">
            <v>Rpl30</v>
          </cell>
          <cell r="B163">
            <v>1.73769711666965E-22</v>
          </cell>
          <cell r="C163">
            <v>-0.46715695535577301</v>
          </cell>
          <cell r="D163">
            <v>0.98899999999999999</v>
          </cell>
          <cell r="E163">
            <v>1</v>
          </cell>
          <cell r="F163">
            <v>5.6101551411679802E-18</v>
          </cell>
        </row>
        <row r="164">
          <cell r="A164" t="str">
            <v>Aadat</v>
          </cell>
          <cell r="B164">
            <v>1.43713272184652E-11</v>
          </cell>
          <cell r="C164">
            <v>-0.46700180885433701</v>
          </cell>
          <cell r="D164">
            <v>0.70699999999999996</v>
          </cell>
          <cell r="E164">
            <v>0.84899999999999998</v>
          </cell>
          <cell r="F164">
            <v>4.6397829924815098E-7</v>
          </cell>
        </row>
        <row r="165">
          <cell r="A165" t="str">
            <v>Atp1a1</v>
          </cell>
          <cell r="B165">
            <v>9.8162564120999696E-28</v>
          </cell>
          <cell r="C165">
            <v>-0.464860545816839</v>
          </cell>
          <cell r="D165">
            <v>1</v>
          </cell>
          <cell r="E165">
            <v>1</v>
          </cell>
          <cell r="F165">
            <v>3.1691783826464699E-23</v>
          </cell>
        </row>
        <row r="166">
          <cell r="A166" t="str">
            <v>Ly6a</v>
          </cell>
          <cell r="B166">
            <v>6.5952205254471199E-22</v>
          </cell>
          <cell r="C166">
            <v>-0.46414061427230502</v>
          </cell>
          <cell r="D166">
            <v>1</v>
          </cell>
          <cell r="E166">
            <v>1</v>
          </cell>
          <cell r="F166">
            <v>2.1292669466406E-17</v>
          </cell>
        </row>
        <row r="167">
          <cell r="A167" t="str">
            <v>Slc6a18</v>
          </cell>
          <cell r="B167">
            <v>1.19629269971023E-11</v>
          </cell>
          <cell r="C167">
            <v>-0.462315947380809</v>
          </cell>
          <cell r="D167">
            <v>0.80100000000000005</v>
          </cell>
          <cell r="E167">
            <v>0.92900000000000005</v>
          </cell>
          <cell r="F167">
            <v>3.8622309810145002E-7</v>
          </cell>
        </row>
        <row r="168">
          <cell r="A168" t="str">
            <v>Mrpl12</v>
          </cell>
          <cell r="B168">
            <v>2.6842922508500799E-17</v>
          </cell>
          <cell r="C168">
            <v>-0.462049159488293</v>
          </cell>
          <cell r="D168">
            <v>0.95</v>
          </cell>
          <cell r="E168">
            <v>0.97199999999999998</v>
          </cell>
          <cell r="F168">
            <v>8.6662375318695003E-13</v>
          </cell>
        </row>
        <row r="169">
          <cell r="A169" t="str">
            <v>Atp5l</v>
          </cell>
          <cell r="B169">
            <v>1.9941180726469202E-30</v>
          </cell>
          <cell r="C169">
            <v>-0.46197193305485501</v>
          </cell>
          <cell r="D169">
            <v>1</v>
          </cell>
          <cell r="E169">
            <v>1</v>
          </cell>
          <cell r="F169">
            <v>6.4380101975405803E-26</v>
          </cell>
        </row>
        <row r="170">
          <cell r="A170" t="str">
            <v>Stard10</v>
          </cell>
          <cell r="B170">
            <v>1.5715128174746699E-14</v>
          </cell>
          <cell r="C170">
            <v>-0.45965810984671801</v>
          </cell>
          <cell r="D170">
            <v>0.96099999999999997</v>
          </cell>
          <cell r="E170">
            <v>0.98799999999999999</v>
          </cell>
          <cell r="F170">
            <v>5.0736291312169798E-10</v>
          </cell>
        </row>
        <row r="171">
          <cell r="A171" t="str">
            <v>Aqp1</v>
          </cell>
          <cell r="B171">
            <v>2.0959537942610001E-16</v>
          </cell>
          <cell r="C171">
            <v>-0.45917103078835098</v>
          </cell>
          <cell r="D171">
            <v>0.96099999999999997</v>
          </cell>
          <cell r="E171">
            <v>0.98799999999999999</v>
          </cell>
          <cell r="F171">
            <v>6.7667868247716597E-12</v>
          </cell>
        </row>
        <row r="172">
          <cell r="A172" t="str">
            <v>mt-Nd2</v>
          </cell>
          <cell r="B172">
            <v>4.8894257111782402E-18</v>
          </cell>
          <cell r="C172">
            <v>-0.45806061028878797</v>
          </cell>
          <cell r="D172">
            <v>1</v>
          </cell>
          <cell r="E172">
            <v>1</v>
          </cell>
          <cell r="F172">
            <v>1.5785510908538899E-13</v>
          </cell>
        </row>
        <row r="173">
          <cell r="A173" t="str">
            <v>Nr1h4</v>
          </cell>
          <cell r="B173">
            <v>4.7741727248907302E-11</v>
          </cell>
          <cell r="C173">
            <v>-0.45746083696767198</v>
          </cell>
          <cell r="D173">
            <v>0.65200000000000002</v>
          </cell>
          <cell r="E173">
            <v>0.80600000000000005</v>
          </cell>
          <cell r="F173">
            <v>1.5413416642309699E-6</v>
          </cell>
        </row>
        <row r="174">
          <cell r="A174" t="str">
            <v>mt-Co2</v>
          </cell>
          <cell r="B174">
            <v>2.5043537567080999E-20</v>
          </cell>
          <cell r="C174">
            <v>-0.45591689101904398</v>
          </cell>
          <cell r="D174">
            <v>1</v>
          </cell>
          <cell r="E174">
            <v>1</v>
          </cell>
          <cell r="F174">
            <v>8.0853061035321004E-16</v>
          </cell>
        </row>
        <row r="175">
          <cell r="A175" t="str">
            <v>Nop10</v>
          </cell>
          <cell r="B175">
            <v>5.86154009160837E-15</v>
          </cell>
          <cell r="C175">
            <v>-0.455563246210267</v>
          </cell>
          <cell r="D175">
            <v>0.873</v>
          </cell>
          <cell r="E175">
            <v>0.96399999999999997</v>
          </cell>
          <cell r="F175">
            <v>1.8923982185757599E-10</v>
          </cell>
        </row>
        <row r="176">
          <cell r="A176" t="str">
            <v>Rps24</v>
          </cell>
          <cell r="B176">
            <v>5.6903725066543401E-25</v>
          </cell>
          <cell r="C176">
            <v>-0.45467391665505602</v>
          </cell>
          <cell r="D176">
            <v>0.99399999999999999</v>
          </cell>
          <cell r="E176">
            <v>1</v>
          </cell>
          <cell r="F176">
            <v>1.83713676377335E-20</v>
          </cell>
        </row>
        <row r="177">
          <cell r="A177" t="str">
            <v>Nat8f1</v>
          </cell>
          <cell r="B177">
            <v>1.2160749143879101E-18</v>
          </cell>
          <cell r="C177">
            <v>-0.45441753749723601</v>
          </cell>
          <cell r="D177">
            <v>0.97199999999999998</v>
          </cell>
          <cell r="E177">
            <v>0.99199999999999999</v>
          </cell>
          <cell r="F177">
            <v>3.9260978611013901E-14</v>
          </cell>
        </row>
        <row r="178">
          <cell r="A178" t="str">
            <v>Cox5b</v>
          </cell>
          <cell r="B178">
            <v>2.4676936614562299E-27</v>
          </cell>
          <cell r="C178">
            <v>-0.45434250072243698</v>
          </cell>
          <cell r="D178">
            <v>0.98899999999999999</v>
          </cell>
          <cell r="E178">
            <v>0.996</v>
          </cell>
          <cell r="F178">
            <v>7.9669489860114604E-23</v>
          </cell>
        </row>
        <row r="179">
          <cell r="A179" t="str">
            <v>Cda</v>
          </cell>
          <cell r="B179">
            <v>6.3518538865436998E-17</v>
          </cell>
          <cell r="C179">
            <v>-0.45076655209009397</v>
          </cell>
          <cell r="D179">
            <v>0.99399999999999999</v>
          </cell>
          <cell r="E179">
            <v>0.99199999999999999</v>
          </cell>
          <cell r="F179">
            <v>2.05069602727063E-12</v>
          </cell>
        </row>
        <row r="180">
          <cell r="A180" t="str">
            <v>Cisd1</v>
          </cell>
          <cell r="B180">
            <v>8.6165585828335802E-19</v>
          </cell>
          <cell r="C180">
            <v>-0.450434804926164</v>
          </cell>
          <cell r="D180">
            <v>0.98299999999999998</v>
          </cell>
          <cell r="E180">
            <v>0.996</v>
          </cell>
          <cell r="F180">
            <v>2.78185593846782E-14</v>
          </cell>
        </row>
        <row r="181">
          <cell r="A181" t="str">
            <v>Iscu</v>
          </cell>
          <cell r="B181">
            <v>1.2360177022860001E-16</v>
          </cell>
          <cell r="C181">
            <v>-0.45010830532860302</v>
          </cell>
          <cell r="D181">
            <v>0.96099999999999997</v>
          </cell>
          <cell r="E181">
            <v>0.97599999999999998</v>
          </cell>
          <cell r="F181">
            <v>3.9904831518303697E-12</v>
          </cell>
        </row>
        <row r="182">
          <cell r="A182" t="str">
            <v>Gpx4</v>
          </cell>
          <cell r="B182">
            <v>5.2395877067939104E-29</v>
          </cell>
          <cell r="C182">
            <v>-0.44979622899334898</v>
          </cell>
          <cell r="D182">
            <v>0.99399999999999999</v>
          </cell>
          <cell r="E182">
            <v>1</v>
          </cell>
          <cell r="F182">
            <v>1.6916008911384099E-24</v>
          </cell>
        </row>
        <row r="183">
          <cell r="A183" t="str">
            <v>Hint1</v>
          </cell>
          <cell r="B183">
            <v>4.9132272395910403E-24</v>
          </cell>
          <cell r="C183">
            <v>-0.44868032116649997</v>
          </cell>
          <cell r="D183">
            <v>0.99399999999999999</v>
          </cell>
          <cell r="E183">
            <v>1</v>
          </cell>
          <cell r="F183">
            <v>1.58623541430196E-19</v>
          </cell>
        </row>
        <row r="184">
          <cell r="A184" t="str">
            <v>Ndufb4</v>
          </cell>
          <cell r="B184">
            <v>1.3420823189290201E-19</v>
          </cell>
          <cell r="C184">
            <v>-0.44717749204007301</v>
          </cell>
          <cell r="D184">
            <v>0.97799999999999998</v>
          </cell>
          <cell r="E184">
            <v>0.996</v>
          </cell>
          <cell r="F184">
            <v>4.33291276666235E-15</v>
          </cell>
        </row>
        <row r="185">
          <cell r="A185" t="str">
            <v>Tmem120a</v>
          </cell>
          <cell r="B185">
            <v>7.8945307211650795E-13</v>
          </cell>
          <cell r="C185">
            <v>-0.444803389380175</v>
          </cell>
          <cell r="D185">
            <v>0.79600000000000004</v>
          </cell>
          <cell r="E185">
            <v>0.85299999999999998</v>
          </cell>
          <cell r="F185">
            <v>2.54874924332814E-8</v>
          </cell>
        </row>
        <row r="186">
          <cell r="A186" t="str">
            <v>Rpl22</v>
          </cell>
          <cell r="B186">
            <v>4.4728716142131203E-18</v>
          </cell>
          <cell r="C186">
            <v>-0.44208111302532099</v>
          </cell>
          <cell r="D186">
            <v>0.95599999999999996</v>
          </cell>
          <cell r="E186">
            <v>1</v>
          </cell>
          <cell r="F186">
            <v>1.4440666006487E-13</v>
          </cell>
        </row>
        <row r="187">
          <cell r="A187" t="str">
            <v>Rpl36a</v>
          </cell>
          <cell r="B187">
            <v>3.7390105856895001E-14</v>
          </cell>
          <cell r="C187">
            <v>-0.44205088721935298</v>
          </cell>
          <cell r="D187">
            <v>0.89</v>
          </cell>
          <cell r="E187">
            <v>0.96399999999999997</v>
          </cell>
          <cell r="F187">
            <v>1.20713956758985E-9</v>
          </cell>
        </row>
        <row r="188">
          <cell r="A188" t="str">
            <v>Cenpx</v>
          </cell>
          <cell r="B188">
            <v>2.2826169944763899E-13</v>
          </cell>
          <cell r="C188">
            <v>-0.44145662255886903</v>
          </cell>
          <cell r="D188">
            <v>0.71299999999999997</v>
          </cell>
          <cell r="E188">
            <v>0.873</v>
          </cell>
          <cell r="F188">
            <v>7.36942896666703E-9</v>
          </cell>
        </row>
        <row r="189">
          <cell r="A189" t="str">
            <v>Cyp2e1</v>
          </cell>
          <cell r="B189">
            <v>2.0089372519793198E-15</v>
          </cell>
          <cell r="C189">
            <v>-0.441398693411934</v>
          </cell>
          <cell r="D189">
            <v>0.98899999999999999</v>
          </cell>
          <cell r="E189">
            <v>1</v>
          </cell>
          <cell r="F189">
            <v>6.4858539180152505E-11</v>
          </cell>
        </row>
        <row r="190">
          <cell r="A190" t="str">
            <v>4833439L19Rik</v>
          </cell>
          <cell r="B190">
            <v>1.1864217902057299E-15</v>
          </cell>
          <cell r="C190">
            <v>-0.44010203127761999</v>
          </cell>
          <cell r="D190">
            <v>0.96699999999999997</v>
          </cell>
          <cell r="E190">
            <v>0.98399999999999999</v>
          </cell>
          <cell r="F190">
            <v>3.8303627496792203E-11</v>
          </cell>
        </row>
        <row r="191">
          <cell r="A191" t="str">
            <v>Ndufs6</v>
          </cell>
          <cell r="B191">
            <v>1.8954818409937099E-16</v>
          </cell>
          <cell r="C191">
            <v>-0.43856632049648903</v>
          </cell>
          <cell r="D191">
            <v>0.96699999999999997</v>
          </cell>
          <cell r="E191">
            <v>0.98799999999999999</v>
          </cell>
          <cell r="F191">
            <v>6.1195631236482104E-12</v>
          </cell>
        </row>
        <row r="192">
          <cell r="A192" t="str">
            <v>Dnajb1</v>
          </cell>
          <cell r="B192">
            <v>6.1098082866982197E-11</v>
          </cell>
          <cell r="C192">
            <v>-0.43503883726502501</v>
          </cell>
          <cell r="D192">
            <v>0.60799999999999998</v>
          </cell>
          <cell r="E192">
            <v>0.78600000000000003</v>
          </cell>
          <cell r="F192">
            <v>1.9725516053605202E-6</v>
          </cell>
        </row>
        <row r="193">
          <cell r="A193" t="str">
            <v>Bola3</v>
          </cell>
          <cell r="B193">
            <v>2.66295658024282E-12</v>
          </cell>
          <cell r="C193">
            <v>-0.43224036684135603</v>
          </cell>
          <cell r="D193">
            <v>0.88400000000000001</v>
          </cell>
          <cell r="E193">
            <v>0.90500000000000003</v>
          </cell>
          <cell r="F193">
            <v>8.5973553193139704E-8</v>
          </cell>
        </row>
        <row r="194">
          <cell r="A194" t="str">
            <v>Por</v>
          </cell>
          <cell r="B194">
            <v>5.8964941401828803E-14</v>
          </cell>
          <cell r="C194">
            <v>-0.42981082580852498</v>
          </cell>
          <cell r="D194">
            <v>0.93899999999999995</v>
          </cell>
          <cell r="E194">
            <v>0.98799999999999999</v>
          </cell>
          <cell r="F194">
            <v>1.9036831331580402E-9</v>
          </cell>
        </row>
        <row r="195">
          <cell r="A195" t="str">
            <v>Gng5</v>
          </cell>
          <cell r="B195">
            <v>9.9701058586839692E-16</v>
          </cell>
          <cell r="C195">
            <v>-0.42810384129024598</v>
          </cell>
          <cell r="D195">
            <v>0.97799999999999998</v>
          </cell>
          <cell r="E195">
            <v>0.99199999999999999</v>
          </cell>
          <cell r="F195">
            <v>3.2188486764761201E-11</v>
          </cell>
        </row>
        <row r="196">
          <cell r="A196" t="str">
            <v>Ndufb8</v>
          </cell>
          <cell r="B196">
            <v>5.8178857121507497E-18</v>
          </cell>
          <cell r="C196">
            <v>-0.427988165049495</v>
          </cell>
          <cell r="D196">
            <v>0.98299999999999998</v>
          </cell>
          <cell r="E196">
            <v>0.996</v>
          </cell>
          <cell r="F196">
            <v>1.8783044021678699E-13</v>
          </cell>
        </row>
        <row r="197">
          <cell r="A197" t="str">
            <v>Tpi1</v>
          </cell>
          <cell r="B197">
            <v>9.3867165896842005E-20</v>
          </cell>
          <cell r="C197">
            <v>-0.42792373505910403</v>
          </cell>
          <cell r="D197">
            <v>0.97799999999999998</v>
          </cell>
          <cell r="E197">
            <v>0.996</v>
          </cell>
          <cell r="F197">
            <v>3.03050145097954E-15</v>
          </cell>
        </row>
        <row r="198">
          <cell r="A198" t="str">
            <v>Uqcrh</v>
          </cell>
          <cell r="B198">
            <v>6.5086182325669798E-20</v>
          </cell>
          <cell r="C198">
            <v>-0.42734237856667201</v>
          </cell>
          <cell r="D198">
            <v>1</v>
          </cell>
          <cell r="E198">
            <v>1</v>
          </cell>
          <cell r="F198">
            <v>2.10130739638425E-15</v>
          </cell>
        </row>
        <row r="199">
          <cell r="A199" t="str">
            <v>2310039H08Rik</v>
          </cell>
          <cell r="B199">
            <v>1.00937943473752E-10</v>
          </cell>
          <cell r="C199">
            <v>-0.42608131734653498</v>
          </cell>
          <cell r="D199">
            <v>0.64100000000000001</v>
          </cell>
          <cell r="E199">
            <v>0.79800000000000004</v>
          </cell>
          <cell r="F199">
            <v>3.2587815050501001E-6</v>
          </cell>
        </row>
        <row r="200">
          <cell r="A200" t="str">
            <v>Sardh</v>
          </cell>
          <cell r="B200">
            <v>9.4467668369931504E-14</v>
          </cell>
          <cell r="C200">
            <v>-0.42588166022676199</v>
          </cell>
          <cell r="D200">
            <v>0.96699999999999997</v>
          </cell>
          <cell r="E200">
            <v>0.97599999999999998</v>
          </cell>
          <cell r="F200">
            <v>3.0498886733232301E-9</v>
          </cell>
        </row>
        <row r="201">
          <cell r="A201" t="str">
            <v>Ndufa6</v>
          </cell>
          <cell r="B201">
            <v>1.16592528300588E-21</v>
          </cell>
          <cell r="C201">
            <v>-0.42532198769684498</v>
          </cell>
          <cell r="D201">
            <v>0.98899999999999999</v>
          </cell>
          <cell r="E201">
            <v>1</v>
          </cell>
          <cell r="F201">
            <v>3.76418977618451E-17</v>
          </cell>
        </row>
        <row r="202">
          <cell r="A202" t="str">
            <v>Gm10076</v>
          </cell>
          <cell r="B202">
            <v>1.15488206275799E-13</v>
          </cell>
          <cell r="C202">
            <v>-0.42514407684299499</v>
          </cell>
          <cell r="D202">
            <v>0.33700000000000002</v>
          </cell>
          <cell r="E202">
            <v>0.61099999999999999</v>
          </cell>
          <cell r="F202">
            <v>3.7285367396141901E-9</v>
          </cell>
        </row>
        <row r="203">
          <cell r="A203" t="str">
            <v>Tmem205</v>
          </cell>
          <cell r="B203">
            <v>1.45527876325125E-12</v>
          </cell>
          <cell r="C203">
            <v>-0.41924948815146901</v>
          </cell>
          <cell r="D203">
            <v>0.91200000000000003</v>
          </cell>
          <cell r="E203">
            <v>0.95199999999999996</v>
          </cell>
          <cell r="F203">
            <v>4.69836748715669E-8</v>
          </cell>
        </row>
        <row r="204">
          <cell r="A204" t="str">
            <v>mt-Nd4l</v>
          </cell>
          <cell r="B204">
            <v>5.5793164302376795E-10</v>
          </cell>
          <cell r="C204">
            <v>-0.41893370622117898</v>
          </cell>
          <cell r="D204">
            <v>0.40300000000000002</v>
          </cell>
          <cell r="E204">
            <v>0.61099999999999999</v>
          </cell>
          <cell r="F204">
            <v>1.8012823095022298E-5</v>
          </cell>
        </row>
        <row r="205">
          <cell r="A205" t="str">
            <v>Hykk</v>
          </cell>
          <cell r="B205">
            <v>1.28782157042276E-11</v>
          </cell>
          <cell r="C205">
            <v>-0.41890722097871902</v>
          </cell>
          <cell r="D205">
            <v>0.83399999999999996</v>
          </cell>
          <cell r="E205">
            <v>0.94799999999999995</v>
          </cell>
          <cell r="F205">
            <v>4.1577319401099101E-7</v>
          </cell>
        </row>
        <row r="206">
          <cell r="A206" t="str">
            <v>Acot12</v>
          </cell>
          <cell r="B206">
            <v>5.6250908074642499E-12</v>
          </cell>
          <cell r="C206">
            <v>-0.41610606834947</v>
          </cell>
          <cell r="D206">
            <v>0.65200000000000002</v>
          </cell>
          <cell r="E206">
            <v>0.80600000000000005</v>
          </cell>
          <cell r="F206">
            <v>1.8160605671898299E-7</v>
          </cell>
        </row>
        <row r="207">
          <cell r="A207" t="str">
            <v>Nat8f5</v>
          </cell>
          <cell r="B207">
            <v>1.6584157205210099E-11</v>
          </cell>
          <cell r="C207">
            <v>-0.41501645249291202</v>
          </cell>
          <cell r="D207">
            <v>0.34799999999999998</v>
          </cell>
          <cell r="E207">
            <v>0.60299999999999998</v>
          </cell>
          <cell r="F207">
            <v>5.3541951537020999E-7</v>
          </cell>
        </row>
        <row r="208">
          <cell r="A208" t="str">
            <v>Prss8</v>
          </cell>
          <cell r="B208">
            <v>1.1550393074335401E-13</v>
          </cell>
          <cell r="C208">
            <v>-0.41140164663708301</v>
          </cell>
          <cell r="D208">
            <v>0.92800000000000005</v>
          </cell>
          <cell r="E208">
            <v>0.97199999999999998</v>
          </cell>
          <cell r="F208">
            <v>3.7290444040491897E-9</v>
          </cell>
        </row>
        <row r="209">
          <cell r="A209" t="str">
            <v>Smdt1</v>
          </cell>
          <cell r="B209">
            <v>7.0944191242140302E-15</v>
          </cell>
          <cell r="C209">
            <v>-0.41056758890192302</v>
          </cell>
          <cell r="D209">
            <v>0.95599999999999996</v>
          </cell>
          <cell r="E209">
            <v>0.99199999999999999</v>
          </cell>
          <cell r="F209">
            <v>2.2904332142525E-10</v>
          </cell>
        </row>
        <row r="210">
          <cell r="A210" t="str">
            <v>Car4</v>
          </cell>
          <cell r="B210">
            <v>1.23347755581776E-10</v>
          </cell>
          <cell r="C210">
            <v>-0.41004387740762799</v>
          </cell>
          <cell r="D210">
            <v>0.74</v>
          </cell>
          <cell r="E210">
            <v>0.877</v>
          </cell>
          <cell r="F210">
            <v>3.9822822889576598E-6</v>
          </cell>
        </row>
        <row r="211">
          <cell r="A211" t="str">
            <v>Cox20</v>
          </cell>
          <cell r="B211">
            <v>2.3336398377047601E-11</v>
          </cell>
          <cell r="C211">
            <v>-0.40979320980164102</v>
          </cell>
          <cell r="D211">
            <v>0.83399999999999996</v>
          </cell>
          <cell r="E211">
            <v>0.92100000000000004</v>
          </cell>
          <cell r="F211">
            <v>7.5341562160298304E-7</v>
          </cell>
        </row>
        <row r="212">
          <cell r="A212" t="str">
            <v>Ndufs7</v>
          </cell>
          <cell r="B212">
            <v>3.3215686088892599E-13</v>
          </cell>
          <cell r="C212">
            <v>-0.40910851671874998</v>
          </cell>
          <cell r="D212">
            <v>0.95</v>
          </cell>
          <cell r="E212">
            <v>0.98</v>
          </cell>
          <cell r="F212">
            <v>1.07236842537989E-8</v>
          </cell>
        </row>
        <row r="213">
          <cell r="A213" t="str">
            <v>Ndufb10</v>
          </cell>
          <cell r="B213">
            <v>2.6876795718657901E-15</v>
          </cell>
          <cell r="C213">
            <v>-0.40764106778502301</v>
          </cell>
          <cell r="D213">
            <v>0.97799999999999998</v>
          </cell>
          <cell r="E213">
            <v>0.98399999999999999</v>
          </cell>
          <cell r="F213">
            <v>8.6771734977687101E-11</v>
          </cell>
        </row>
        <row r="214">
          <cell r="A214" t="str">
            <v>Keg1</v>
          </cell>
          <cell r="B214">
            <v>1.2462010502059001E-18</v>
          </cell>
          <cell r="C214">
            <v>-0.40484110933886702</v>
          </cell>
          <cell r="D214">
            <v>1</v>
          </cell>
          <cell r="E214">
            <v>1</v>
          </cell>
          <cell r="F214">
            <v>4.0233600905897601E-14</v>
          </cell>
        </row>
        <row r="215">
          <cell r="A215" t="str">
            <v>Proc</v>
          </cell>
          <cell r="B215">
            <v>1.6069253773068801E-8</v>
          </cell>
          <cell r="C215">
            <v>-0.40374580880841499</v>
          </cell>
          <cell r="D215">
            <v>0.76800000000000002</v>
          </cell>
          <cell r="E215">
            <v>0.84899999999999998</v>
          </cell>
          <cell r="F215">
            <v>5.1879585806352698E-4</v>
          </cell>
        </row>
        <row r="216">
          <cell r="A216" t="str">
            <v>Mrpl34</v>
          </cell>
          <cell r="B216">
            <v>3.40443049947942E-12</v>
          </cell>
          <cell r="C216">
            <v>-0.40311837140873902</v>
          </cell>
          <cell r="D216">
            <v>0.79600000000000004</v>
          </cell>
          <cell r="E216">
            <v>0.92100000000000004</v>
          </cell>
          <cell r="F216">
            <v>1.09912038675693E-7</v>
          </cell>
        </row>
        <row r="217">
          <cell r="A217" t="str">
            <v>Pfdn5</v>
          </cell>
          <cell r="B217">
            <v>4.7944818675110502E-15</v>
          </cell>
          <cell r="C217">
            <v>-0.40276926972654398</v>
          </cell>
          <cell r="D217">
            <v>0.97799999999999998</v>
          </cell>
          <cell r="E217">
            <v>0.99199999999999999</v>
          </cell>
          <cell r="F217">
            <v>1.5478984709259399E-10</v>
          </cell>
        </row>
        <row r="218">
          <cell r="A218" t="str">
            <v>Rpl36al</v>
          </cell>
          <cell r="B218">
            <v>6.5429746884968496E-17</v>
          </cell>
          <cell r="C218">
            <v>-0.40129213348241899</v>
          </cell>
          <cell r="D218">
            <v>0.98299999999999998</v>
          </cell>
          <cell r="E218">
            <v>0.99199999999999999</v>
          </cell>
          <cell r="F218">
            <v>2.1123993781811999E-12</v>
          </cell>
        </row>
        <row r="219">
          <cell r="A219" t="str">
            <v>Nme2</v>
          </cell>
          <cell r="B219">
            <v>6.4749380273039495E-23</v>
          </cell>
          <cell r="C219">
            <v>-0.40090530469845898</v>
          </cell>
          <cell r="D219">
            <v>1</v>
          </cell>
          <cell r="E219">
            <v>1</v>
          </cell>
          <cell r="F219">
            <v>2.09043374211508E-18</v>
          </cell>
        </row>
        <row r="220">
          <cell r="A220" t="str">
            <v>Slc22a18</v>
          </cell>
          <cell r="B220">
            <v>9.3670550659461005E-12</v>
          </cell>
          <cell r="C220">
            <v>-0.40037106394314598</v>
          </cell>
          <cell r="D220">
            <v>0.93400000000000005</v>
          </cell>
          <cell r="E220">
            <v>0.98399999999999999</v>
          </cell>
          <cell r="F220">
            <v>3.0241537280406998E-7</v>
          </cell>
        </row>
        <row r="221">
          <cell r="A221" t="str">
            <v>Bckdha</v>
          </cell>
          <cell r="B221">
            <v>8.5069626911168699E-16</v>
          </cell>
          <cell r="C221">
            <v>-0.40014793288630301</v>
          </cell>
          <cell r="D221">
            <v>0.98299999999999998</v>
          </cell>
          <cell r="E221">
            <v>1</v>
          </cell>
          <cell r="F221">
            <v>2.7464729048270801E-11</v>
          </cell>
        </row>
        <row r="222">
          <cell r="A222" t="str">
            <v>Gss</v>
          </cell>
          <cell r="B222">
            <v>6.4784308547388903E-11</v>
          </cell>
          <cell r="C222">
            <v>-0.40014392627247503</v>
          </cell>
          <cell r="D222">
            <v>0.89</v>
          </cell>
          <cell r="E222">
            <v>0.93700000000000006</v>
          </cell>
          <cell r="F222">
            <v>2.0915614014524499E-6</v>
          </cell>
        </row>
        <row r="223">
          <cell r="A223" t="str">
            <v>2300009A05Rik</v>
          </cell>
          <cell r="B223">
            <v>1.28914279896341E-10</v>
          </cell>
          <cell r="C223">
            <v>-0.39886023518589703</v>
          </cell>
          <cell r="D223">
            <v>0.746</v>
          </cell>
          <cell r="E223">
            <v>0.86499999999999999</v>
          </cell>
          <cell r="F223">
            <v>4.1619975264533802E-6</v>
          </cell>
        </row>
        <row r="224">
          <cell r="A224" t="str">
            <v>Ubc</v>
          </cell>
          <cell r="B224">
            <v>4.5921726896850902E-24</v>
          </cell>
          <cell r="C224">
            <v>-0.39749161762856999</v>
          </cell>
          <cell r="D224">
            <v>1</v>
          </cell>
          <cell r="E224">
            <v>1</v>
          </cell>
          <cell r="F224">
            <v>1.48258295286483E-19</v>
          </cell>
        </row>
        <row r="225">
          <cell r="A225" t="str">
            <v>Hspb1</v>
          </cell>
          <cell r="B225">
            <v>8.4914635170856706E-9</v>
          </cell>
          <cell r="C225">
            <v>-0.396084379828616</v>
          </cell>
          <cell r="D225">
            <v>0.59099999999999997</v>
          </cell>
          <cell r="E225">
            <v>0.754</v>
          </cell>
          <cell r="F225">
            <v>2.7414689964911E-4</v>
          </cell>
        </row>
        <row r="226">
          <cell r="A226" t="str">
            <v>Ugt8a</v>
          </cell>
          <cell r="B226">
            <v>4.9390306549280301E-10</v>
          </cell>
          <cell r="C226">
            <v>-0.39603467492857802</v>
          </cell>
          <cell r="D226">
            <v>0.45300000000000001</v>
          </cell>
          <cell r="E226">
            <v>0.66300000000000003</v>
          </cell>
          <cell r="F226">
            <v>1.5945660469435101E-5</v>
          </cell>
        </row>
        <row r="227">
          <cell r="A227" t="str">
            <v>Pop5</v>
          </cell>
          <cell r="B227">
            <v>6.3068833039403098E-11</v>
          </cell>
          <cell r="C227">
            <v>-0.39520718516022701</v>
          </cell>
          <cell r="D227">
            <v>0.76800000000000002</v>
          </cell>
          <cell r="E227">
            <v>0.85699999999999998</v>
          </cell>
          <cell r="F227">
            <v>2.03617727467713E-6</v>
          </cell>
        </row>
        <row r="228">
          <cell r="A228" t="str">
            <v>Dnajc19</v>
          </cell>
          <cell r="B228">
            <v>1.0900726623696499E-10</v>
          </cell>
          <cell r="C228">
            <v>-0.39403075249607999</v>
          </cell>
          <cell r="D228">
            <v>0.89500000000000002</v>
          </cell>
          <cell r="E228">
            <v>0.91700000000000004</v>
          </cell>
          <cell r="F228">
            <v>3.5192995904604102E-6</v>
          </cell>
        </row>
        <row r="229">
          <cell r="A229" t="str">
            <v>Mcrip2</v>
          </cell>
          <cell r="B229">
            <v>2.5127049205264699E-12</v>
          </cell>
          <cell r="C229">
            <v>-0.39227342587817898</v>
          </cell>
          <cell r="D229">
            <v>0.90100000000000002</v>
          </cell>
          <cell r="E229">
            <v>0.95199999999999996</v>
          </cell>
          <cell r="F229">
            <v>8.1122678359197094E-8</v>
          </cell>
        </row>
        <row r="230">
          <cell r="A230" t="str">
            <v>Pxmp2</v>
          </cell>
          <cell r="B230">
            <v>4.1438145250545198E-10</v>
          </cell>
          <cell r="C230">
            <v>-0.39179548853139401</v>
          </cell>
          <cell r="D230">
            <v>0.55800000000000005</v>
          </cell>
          <cell r="E230">
            <v>0.746</v>
          </cell>
          <cell r="F230">
            <v>1.33783051941385E-5</v>
          </cell>
        </row>
        <row r="231">
          <cell r="A231" t="str">
            <v>Dpm3</v>
          </cell>
          <cell r="B231">
            <v>3.67628413791651E-11</v>
          </cell>
          <cell r="C231">
            <v>-0.38674056219743003</v>
          </cell>
          <cell r="D231">
            <v>0.81200000000000006</v>
          </cell>
          <cell r="E231">
            <v>0.90900000000000003</v>
          </cell>
          <cell r="F231">
            <v>1.18688833392634E-6</v>
          </cell>
        </row>
        <row r="232">
          <cell r="A232" t="str">
            <v>Msrb1</v>
          </cell>
          <cell r="B232">
            <v>3.1920295791565001E-11</v>
          </cell>
          <cell r="C232">
            <v>-0.38644127337918199</v>
          </cell>
          <cell r="D232">
            <v>0.95</v>
          </cell>
          <cell r="E232">
            <v>0.95199999999999996</v>
          </cell>
          <cell r="F232">
            <v>1.03054674963067E-6</v>
          </cell>
        </row>
        <row r="233">
          <cell r="A233" t="str">
            <v>D630029K05Rik</v>
          </cell>
          <cell r="B233">
            <v>3.7569672675070201E-9</v>
          </cell>
          <cell r="C233">
            <v>-0.383822583934257</v>
          </cell>
          <cell r="D233">
            <v>0.61899999999999999</v>
          </cell>
          <cell r="E233">
            <v>0.77400000000000002</v>
          </cell>
          <cell r="F233">
            <v>1.21293688231464E-4</v>
          </cell>
        </row>
        <row r="234">
          <cell r="A234" t="str">
            <v>Osgin1</v>
          </cell>
          <cell r="B234">
            <v>1.0370074059334301E-8</v>
          </cell>
          <cell r="C234">
            <v>-0.38245436665625498</v>
          </cell>
          <cell r="D234">
            <v>0.76800000000000002</v>
          </cell>
          <cell r="E234">
            <v>0.85699999999999998</v>
          </cell>
          <cell r="F234">
            <v>3.34797841005608E-4</v>
          </cell>
        </row>
        <row r="235">
          <cell r="A235" t="str">
            <v>Miox</v>
          </cell>
          <cell r="B235">
            <v>4.8561438834798502E-18</v>
          </cell>
          <cell r="C235">
            <v>-0.38130708302344102</v>
          </cell>
          <cell r="D235">
            <v>1</v>
          </cell>
          <cell r="E235">
            <v>1</v>
          </cell>
          <cell r="F235">
            <v>1.56780605278147E-13</v>
          </cell>
        </row>
        <row r="236">
          <cell r="A236" t="str">
            <v>Pam16</v>
          </cell>
          <cell r="B236">
            <v>1.1876450065923901E-10</v>
          </cell>
          <cell r="C236">
            <v>-0.38127304206992602</v>
          </cell>
          <cell r="D236">
            <v>0.37</v>
          </cell>
          <cell r="E236">
            <v>0.63500000000000001</v>
          </cell>
          <cell r="F236">
            <v>3.8343119037835499E-6</v>
          </cell>
        </row>
        <row r="237">
          <cell r="A237" t="str">
            <v>Bhmt2</v>
          </cell>
          <cell r="B237">
            <v>2.9204147605570498E-9</v>
          </cell>
          <cell r="C237">
            <v>-0.38092038539251699</v>
          </cell>
          <cell r="D237">
            <v>0.33700000000000002</v>
          </cell>
          <cell r="E237">
            <v>0.57499999999999996</v>
          </cell>
          <cell r="F237">
            <v>9.4285590544584502E-5</v>
          </cell>
        </row>
        <row r="238">
          <cell r="A238" t="str">
            <v>Susd2</v>
          </cell>
          <cell r="B238">
            <v>1.01676511435102E-10</v>
          </cell>
          <cell r="C238">
            <v>-0.37965574191249402</v>
          </cell>
          <cell r="D238">
            <v>0.76800000000000002</v>
          </cell>
          <cell r="E238">
            <v>0.85699999999999998</v>
          </cell>
          <cell r="F238">
            <v>3.2826261716822701E-6</v>
          </cell>
        </row>
        <row r="239">
          <cell r="A239" t="str">
            <v>Fmo5</v>
          </cell>
          <cell r="B239">
            <v>4.5588119938975099E-9</v>
          </cell>
          <cell r="C239">
            <v>-0.37952089881165102</v>
          </cell>
          <cell r="D239">
            <v>0.61899999999999999</v>
          </cell>
          <cell r="E239">
            <v>0.76200000000000001</v>
          </cell>
          <cell r="F239">
            <v>1.47181245222981E-4</v>
          </cell>
        </row>
        <row r="240">
          <cell r="A240" t="str">
            <v>Ndufb2</v>
          </cell>
          <cell r="B240">
            <v>1.27943786236825E-13</v>
          </cell>
          <cell r="C240">
            <v>-0.37908801323124902</v>
          </cell>
          <cell r="D240">
            <v>0.97199999999999998</v>
          </cell>
          <cell r="E240">
            <v>0.98</v>
          </cell>
          <cell r="F240">
            <v>4.1306651386559101E-9</v>
          </cell>
        </row>
        <row r="241">
          <cell r="A241" t="str">
            <v>Mcee</v>
          </cell>
          <cell r="B241">
            <v>2.5212804735719098E-9</v>
          </cell>
          <cell r="C241">
            <v>-0.37723063381533301</v>
          </cell>
          <cell r="D241">
            <v>0.77900000000000003</v>
          </cell>
          <cell r="E241">
            <v>0.88500000000000001</v>
          </cell>
          <cell r="F241">
            <v>8.1399540089269393E-5</v>
          </cell>
        </row>
        <row r="242">
          <cell r="A242" t="str">
            <v>Mrpl54</v>
          </cell>
          <cell r="B242">
            <v>7.8506579107212902E-9</v>
          </cell>
          <cell r="C242">
            <v>-0.37667108605893901</v>
          </cell>
          <cell r="D242">
            <v>0.80700000000000005</v>
          </cell>
          <cell r="E242">
            <v>0.88500000000000001</v>
          </cell>
          <cell r="F242">
            <v>2.5345849064763599E-4</v>
          </cell>
        </row>
        <row r="243">
          <cell r="A243" t="str">
            <v>Higd1a</v>
          </cell>
          <cell r="B243">
            <v>1.86614831629622E-9</v>
          </cell>
          <cell r="C243">
            <v>-0.376270241565478</v>
          </cell>
          <cell r="D243">
            <v>0.89500000000000002</v>
          </cell>
          <cell r="E243">
            <v>0.92900000000000005</v>
          </cell>
          <cell r="F243">
            <v>6.0248598391623399E-5</v>
          </cell>
        </row>
        <row r="244">
          <cell r="A244" t="str">
            <v>Slc37a4</v>
          </cell>
          <cell r="B244">
            <v>3.4612595346426403E-11</v>
          </cell>
          <cell r="C244">
            <v>-0.37613830657995401</v>
          </cell>
          <cell r="D244">
            <v>0.91700000000000004</v>
          </cell>
          <cell r="E244">
            <v>0.96799999999999997</v>
          </cell>
          <cell r="F244">
            <v>1.1174676407593699E-6</v>
          </cell>
        </row>
        <row r="245">
          <cell r="A245" t="str">
            <v>Cox8a</v>
          </cell>
          <cell r="B245">
            <v>4.3000912574485602E-25</v>
          </cell>
          <cell r="C245">
            <v>-0.37339404403586302</v>
          </cell>
          <cell r="D245">
            <v>1</v>
          </cell>
          <cell r="E245">
            <v>1</v>
          </cell>
          <cell r="F245">
            <v>1.3882844624672599E-20</v>
          </cell>
        </row>
        <row r="246">
          <cell r="A246" t="str">
            <v>Smim22</v>
          </cell>
          <cell r="B246">
            <v>2.8180756409222301E-9</v>
          </cell>
          <cell r="C246">
            <v>-0.37289806440152401</v>
          </cell>
          <cell r="D246">
            <v>0.68</v>
          </cell>
          <cell r="E246">
            <v>0.79800000000000004</v>
          </cell>
          <cell r="F246">
            <v>9.09815720671743E-5</v>
          </cell>
        </row>
        <row r="247">
          <cell r="A247" t="str">
            <v>Hpd</v>
          </cell>
          <cell r="B247">
            <v>6.0251139183721097E-14</v>
          </cell>
          <cell r="C247">
            <v>-0.37224507173022803</v>
          </cell>
          <cell r="D247">
            <v>5.5E-2</v>
          </cell>
          <cell r="E247">
            <v>0.35699999999999998</v>
          </cell>
          <cell r="F247">
            <v>1.9452080285464301E-9</v>
          </cell>
        </row>
        <row r="248">
          <cell r="A248" t="str">
            <v>Slc22a1</v>
          </cell>
          <cell r="B248">
            <v>5.2270037961562597E-11</v>
          </cell>
          <cell r="C248">
            <v>-0.37145529852545001</v>
          </cell>
          <cell r="D248">
            <v>0.97199999999999998</v>
          </cell>
          <cell r="E248">
            <v>0.97199999999999998</v>
          </cell>
          <cell r="F248">
            <v>1.6875381755890401E-6</v>
          </cell>
        </row>
        <row r="249">
          <cell r="A249" t="str">
            <v>Pepd</v>
          </cell>
          <cell r="B249">
            <v>4.7867714885476299E-11</v>
          </cell>
          <cell r="C249">
            <v>-0.370771829894885</v>
          </cell>
          <cell r="D249">
            <v>0.91700000000000004</v>
          </cell>
          <cell r="E249">
            <v>0.95599999999999996</v>
          </cell>
          <cell r="F249">
            <v>1.5454091750776001E-6</v>
          </cell>
        </row>
        <row r="250">
          <cell r="A250" t="str">
            <v>Hsp90ab1</v>
          </cell>
          <cell r="B250">
            <v>4.2153863952882698E-21</v>
          </cell>
          <cell r="C250">
            <v>-0.37043636845025102</v>
          </cell>
          <cell r="D250">
            <v>1</v>
          </cell>
          <cell r="E250">
            <v>1</v>
          </cell>
          <cell r="F250">
            <v>1.3609374977188201E-16</v>
          </cell>
        </row>
        <row r="251">
          <cell r="A251" t="str">
            <v>Nhp2</v>
          </cell>
          <cell r="B251">
            <v>1.23105080494674E-8</v>
          </cell>
          <cell r="C251">
            <v>-0.37034422475379097</v>
          </cell>
          <cell r="D251">
            <v>0.69099999999999995</v>
          </cell>
          <cell r="E251">
            <v>0.83299999999999996</v>
          </cell>
          <cell r="F251">
            <v>3.9744475237705698E-4</v>
          </cell>
        </row>
        <row r="252">
          <cell r="A252" t="str">
            <v>Dmgdh</v>
          </cell>
          <cell r="B252">
            <v>2.45665794874857E-12</v>
          </cell>
          <cell r="C252">
            <v>-0.37032468082880499</v>
          </cell>
          <cell r="D252">
            <v>0.26500000000000001</v>
          </cell>
          <cell r="E252">
            <v>0.56699999999999995</v>
          </cell>
          <cell r="F252">
            <v>7.9313201875347702E-8</v>
          </cell>
        </row>
        <row r="253">
          <cell r="A253" t="str">
            <v>Sugct</v>
          </cell>
          <cell r="B253">
            <v>1.8676278038478099E-9</v>
          </cell>
          <cell r="C253">
            <v>-0.37013382636449699</v>
          </cell>
          <cell r="D253">
            <v>0.67400000000000004</v>
          </cell>
          <cell r="E253">
            <v>0.78200000000000003</v>
          </cell>
          <cell r="F253">
            <v>6.0296363647226603E-5</v>
          </cell>
        </row>
        <row r="254">
          <cell r="A254" t="str">
            <v>Clpp</v>
          </cell>
          <cell r="B254">
            <v>1.8601405641661301E-9</v>
          </cell>
          <cell r="C254">
            <v>-0.36894767264188</v>
          </cell>
          <cell r="D254">
            <v>0.751</v>
          </cell>
          <cell r="E254">
            <v>0.88100000000000001</v>
          </cell>
          <cell r="F254">
            <v>6.0054638114103602E-5</v>
          </cell>
        </row>
        <row r="255">
          <cell r="A255" t="str">
            <v>Rps8</v>
          </cell>
          <cell r="B255">
            <v>4.5878375039758899E-20</v>
          </cell>
          <cell r="C255">
            <v>-0.36842131436273101</v>
          </cell>
          <cell r="D255">
            <v>1</v>
          </cell>
          <cell r="E255">
            <v>1</v>
          </cell>
          <cell r="F255">
            <v>1.48118333815861E-15</v>
          </cell>
        </row>
        <row r="256">
          <cell r="A256" t="str">
            <v>Slc25a25</v>
          </cell>
          <cell r="B256">
            <v>7.3341412498461703E-11</v>
          </cell>
          <cell r="C256">
            <v>-0.36782959920137198</v>
          </cell>
          <cell r="D256">
            <v>0.29299999999999998</v>
          </cell>
          <cell r="E256">
            <v>0.57899999999999996</v>
          </cell>
          <cell r="F256">
            <v>2.3678275025128302E-6</v>
          </cell>
        </row>
        <row r="257">
          <cell r="A257" t="str">
            <v>Mep1b</v>
          </cell>
          <cell r="B257">
            <v>3.4990481519422799E-11</v>
          </cell>
          <cell r="C257">
            <v>-0.36735615153128898</v>
          </cell>
          <cell r="D257">
            <v>9.9000000000000005E-2</v>
          </cell>
          <cell r="E257">
            <v>0.36099999999999999</v>
          </cell>
          <cell r="F257">
            <v>1.1296676958545601E-6</v>
          </cell>
        </row>
        <row r="258">
          <cell r="A258" t="str">
            <v>Atp11a</v>
          </cell>
          <cell r="B258">
            <v>2.2795695358833801E-11</v>
          </cell>
          <cell r="C258">
            <v>-0.36617451071172202</v>
          </cell>
          <cell r="D258">
            <v>0.97199999999999998</v>
          </cell>
          <cell r="E258">
            <v>0.99199999999999999</v>
          </cell>
          <cell r="F258">
            <v>7.3595902465994903E-7</v>
          </cell>
        </row>
        <row r="259">
          <cell r="A259" t="str">
            <v>Map1lc3a</v>
          </cell>
          <cell r="B259">
            <v>1.3326803058636901E-9</v>
          </cell>
          <cell r="C259">
            <v>-0.36512354588997298</v>
          </cell>
          <cell r="D259">
            <v>0.89500000000000002</v>
          </cell>
          <cell r="E259">
            <v>0.94399999999999995</v>
          </cell>
          <cell r="F259">
            <v>4.3025583674809299E-5</v>
          </cell>
        </row>
        <row r="260">
          <cell r="A260" t="str">
            <v>Lrpap1</v>
          </cell>
          <cell r="B260">
            <v>3.6039175386198101E-13</v>
          </cell>
          <cell r="C260">
            <v>-0.36386629653904701</v>
          </cell>
          <cell r="D260">
            <v>0.97199999999999998</v>
          </cell>
          <cell r="E260">
            <v>0.996</v>
          </cell>
          <cell r="F260">
            <v>1.1635247773434E-8</v>
          </cell>
        </row>
        <row r="261">
          <cell r="A261" t="str">
            <v>Tcn2</v>
          </cell>
          <cell r="B261">
            <v>1.45679296763359E-18</v>
          </cell>
          <cell r="C261">
            <v>-0.36155461269588501</v>
          </cell>
          <cell r="D261">
            <v>1</v>
          </cell>
          <cell r="E261">
            <v>1</v>
          </cell>
          <cell r="F261">
            <v>4.7032560960050401E-14</v>
          </cell>
        </row>
        <row r="262">
          <cell r="A262" t="str">
            <v>Tmem256</v>
          </cell>
          <cell r="B262">
            <v>8.0065399285120899E-11</v>
          </cell>
          <cell r="C262">
            <v>-0.35943480705731801</v>
          </cell>
          <cell r="D262">
            <v>0.96099999999999997</v>
          </cell>
          <cell r="E262">
            <v>0.98</v>
          </cell>
          <cell r="F262">
            <v>2.5849114159201201E-6</v>
          </cell>
        </row>
        <row r="263">
          <cell r="A263" t="str">
            <v>Cox5a</v>
          </cell>
          <cell r="B263">
            <v>2.9742078583027701E-16</v>
          </cell>
          <cell r="C263">
            <v>-0.35895613335242899</v>
          </cell>
          <cell r="D263">
            <v>0.99399999999999999</v>
          </cell>
          <cell r="E263">
            <v>0.996</v>
          </cell>
          <cell r="F263">
            <v>9.6022300705304895E-12</v>
          </cell>
        </row>
        <row r="264">
          <cell r="A264" t="str">
            <v>Ddrgk1</v>
          </cell>
          <cell r="B264">
            <v>8.6407301879663695E-9</v>
          </cell>
          <cell r="C264">
            <v>-0.35870328282095398</v>
          </cell>
          <cell r="D264">
            <v>0.89500000000000002</v>
          </cell>
          <cell r="E264">
            <v>0.92100000000000004</v>
          </cell>
          <cell r="F264">
            <v>2.7896597411849398E-4</v>
          </cell>
        </row>
        <row r="265">
          <cell r="A265" t="str">
            <v>Gm4450</v>
          </cell>
          <cell r="B265">
            <v>1.6689411289493701E-9</v>
          </cell>
          <cell r="C265">
            <v>-0.35660553082278501</v>
          </cell>
          <cell r="D265">
            <v>0.376</v>
          </cell>
          <cell r="E265">
            <v>0.61099999999999999</v>
          </cell>
          <cell r="F265">
            <v>5.3881764348130499E-5</v>
          </cell>
        </row>
        <row r="266">
          <cell r="A266" t="str">
            <v>Fis1</v>
          </cell>
          <cell r="B266">
            <v>9.5871910940721406E-11</v>
          </cell>
          <cell r="C266">
            <v>-0.35570644131552798</v>
          </cell>
          <cell r="D266">
            <v>0.95</v>
          </cell>
          <cell r="E266">
            <v>0.97199999999999998</v>
          </cell>
          <cell r="F266">
            <v>3.0952246447211902E-6</v>
          </cell>
        </row>
        <row r="267">
          <cell r="A267" t="str">
            <v>Mpv17l</v>
          </cell>
          <cell r="B267">
            <v>4.5333136829331098E-7</v>
          </cell>
          <cell r="C267">
            <v>-0.35477359936199099</v>
          </cell>
          <cell r="D267">
            <v>0.74</v>
          </cell>
          <cell r="E267">
            <v>0.81</v>
          </cell>
          <cell r="F267">
            <v>1.4635803225349501E-2</v>
          </cell>
        </row>
        <row r="268">
          <cell r="A268" t="str">
            <v>Edf1</v>
          </cell>
          <cell r="B268">
            <v>1.9535559856659501E-10</v>
          </cell>
          <cell r="C268">
            <v>-0.354403636297981</v>
          </cell>
          <cell r="D268">
            <v>0.97799999999999998</v>
          </cell>
          <cell r="E268">
            <v>0.98799999999999999</v>
          </cell>
          <cell r="F268">
            <v>6.30705549972254E-6</v>
          </cell>
        </row>
        <row r="269">
          <cell r="A269" t="str">
            <v>Hao2</v>
          </cell>
          <cell r="B269">
            <v>5.8588345772646199E-8</v>
          </cell>
          <cell r="C269">
            <v>-0.35428509206019099</v>
          </cell>
          <cell r="D269">
            <v>0.80700000000000005</v>
          </cell>
          <cell r="E269">
            <v>0.90100000000000002</v>
          </cell>
          <cell r="F269">
            <v>1.89152474326988E-3</v>
          </cell>
        </row>
        <row r="270">
          <cell r="A270" t="str">
            <v>Chchd2</v>
          </cell>
          <cell r="B270">
            <v>2.8578435934971698E-24</v>
          </cell>
          <cell r="C270">
            <v>-0.35366028615835499</v>
          </cell>
          <cell r="D270">
            <v>0.99399999999999999</v>
          </cell>
          <cell r="E270">
            <v>1</v>
          </cell>
          <cell r="F270">
            <v>9.2265480416056401E-20</v>
          </cell>
        </row>
        <row r="271">
          <cell r="A271" t="str">
            <v>S100a1</v>
          </cell>
          <cell r="B271">
            <v>2.9794713369359403E-11</v>
          </cell>
          <cell r="C271">
            <v>-0.35265684001194098</v>
          </cell>
          <cell r="D271">
            <v>0.97199999999999998</v>
          </cell>
          <cell r="E271">
            <v>0.98799999999999999</v>
          </cell>
          <cell r="F271">
            <v>9.6192232112976992E-7</v>
          </cell>
        </row>
        <row r="272">
          <cell r="A272" t="str">
            <v>Ugt3a2</v>
          </cell>
          <cell r="B272">
            <v>1.12564476176278E-9</v>
          </cell>
          <cell r="C272">
            <v>-0.352612372434773</v>
          </cell>
          <cell r="D272">
            <v>0.97199999999999998</v>
          </cell>
          <cell r="E272">
            <v>0.996</v>
          </cell>
          <cell r="F272">
            <v>3.6341441133511599E-5</v>
          </cell>
        </row>
        <row r="273">
          <cell r="A273" t="str">
            <v>Sec61g</v>
          </cell>
          <cell r="B273">
            <v>4.7221122195868699E-11</v>
          </cell>
          <cell r="C273">
            <v>-0.351775149707449</v>
          </cell>
          <cell r="D273">
            <v>0.97799999999999998</v>
          </cell>
          <cell r="E273">
            <v>0.99199999999999999</v>
          </cell>
          <cell r="F273">
            <v>1.52453393009362E-6</v>
          </cell>
        </row>
        <row r="274">
          <cell r="A274" t="str">
            <v>Rpl18</v>
          </cell>
          <cell r="B274">
            <v>2.3901770743122499E-13</v>
          </cell>
          <cell r="C274">
            <v>-0.35122712765964098</v>
          </cell>
          <cell r="D274">
            <v>0.99399999999999999</v>
          </cell>
          <cell r="E274">
            <v>0.98799999999999999</v>
          </cell>
          <cell r="F274">
            <v>7.7166866844171001E-9</v>
          </cell>
        </row>
        <row r="275">
          <cell r="A275" t="str">
            <v>Fkbp5</v>
          </cell>
          <cell r="B275">
            <v>2.50409245519551E-9</v>
          </cell>
          <cell r="C275">
            <v>-0.35071278701335501</v>
          </cell>
          <cell r="D275">
            <v>0.442</v>
          </cell>
          <cell r="E275">
            <v>0.64300000000000002</v>
          </cell>
          <cell r="F275">
            <v>8.0844624915987203E-5</v>
          </cell>
        </row>
        <row r="276">
          <cell r="A276" t="str">
            <v>Med28</v>
          </cell>
          <cell r="B276">
            <v>2.1482861501800099E-8</v>
          </cell>
          <cell r="C276">
            <v>-0.35063661729168899</v>
          </cell>
          <cell r="D276">
            <v>0.86199999999999999</v>
          </cell>
          <cell r="E276">
            <v>0.90100000000000002</v>
          </cell>
          <cell r="F276">
            <v>6.9357418358561695E-4</v>
          </cell>
        </row>
        <row r="277">
          <cell r="A277" t="str">
            <v>Akr1c14</v>
          </cell>
          <cell r="B277">
            <v>5.0447940475729997E-10</v>
          </cell>
          <cell r="C277">
            <v>-0.34926189936885499</v>
          </cell>
          <cell r="D277">
            <v>0.32</v>
          </cell>
          <cell r="E277">
            <v>0.59499999999999997</v>
          </cell>
          <cell r="F277">
            <v>1.6287117582589398E-5</v>
          </cell>
        </row>
        <row r="278">
          <cell r="A278" t="str">
            <v>Pdzk1</v>
          </cell>
          <cell r="B278">
            <v>3.3055103848231099E-14</v>
          </cell>
          <cell r="C278">
            <v>-0.34911431237378499</v>
          </cell>
          <cell r="D278">
            <v>0.99399999999999999</v>
          </cell>
          <cell r="E278">
            <v>0.996</v>
          </cell>
          <cell r="F278">
            <v>1.0671840277401401E-9</v>
          </cell>
        </row>
        <row r="279">
          <cell r="A279" t="str">
            <v>Atp6v1f</v>
          </cell>
          <cell r="B279">
            <v>3.55052585864008E-11</v>
          </cell>
          <cell r="C279">
            <v>-0.34884978737474898</v>
          </cell>
          <cell r="D279">
            <v>0.95599999999999996</v>
          </cell>
          <cell r="E279">
            <v>0.96</v>
          </cell>
          <cell r="F279">
            <v>1.14628727346195E-6</v>
          </cell>
        </row>
        <row r="280">
          <cell r="A280" t="str">
            <v>Slc6a20b</v>
          </cell>
          <cell r="B280">
            <v>2.3642235272817301E-8</v>
          </cell>
          <cell r="C280">
            <v>-0.347245799527509</v>
          </cell>
          <cell r="D280">
            <v>0.81799999999999995</v>
          </cell>
          <cell r="E280">
            <v>0.90500000000000003</v>
          </cell>
          <cell r="F280">
            <v>7.6328956578290696E-4</v>
          </cell>
        </row>
        <row r="281">
          <cell r="A281" t="str">
            <v>Mtor</v>
          </cell>
          <cell r="B281">
            <v>5.1556118038071398E-8</v>
          </cell>
          <cell r="C281">
            <v>-0.34568924872863099</v>
          </cell>
          <cell r="D281">
            <v>0.78500000000000003</v>
          </cell>
          <cell r="E281">
            <v>0.88500000000000001</v>
          </cell>
          <cell r="F281">
            <v>1.6644892708591299E-3</v>
          </cell>
        </row>
        <row r="282">
          <cell r="A282" t="str">
            <v>Cyp2j5</v>
          </cell>
          <cell r="B282">
            <v>1.23779207696496E-12</v>
          </cell>
          <cell r="C282">
            <v>-0.345441215198587</v>
          </cell>
          <cell r="D282">
            <v>1</v>
          </cell>
          <cell r="E282">
            <v>1</v>
          </cell>
          <cell r="F282">
            <v>3.9962117204813703E-8</v>
          </cell>
        </row>
        <row r="283">
          <cell r="A283" t="str">
            <v>Morn2</v>
          </cell>
          <cell r="B283">
            <v>1.4303489425111199E-9</v>
          </cell>
          <cell r="C283">
            <v>-0.34533554813009898</v>
          </cell>
          <cell r="D283">
            <v>0.436</v>
          </cell>
          <cell r="E283">
            <v>0.65100000000000002</v>
          </cell>
          <cell r="F283">
            <v>4.6178815608971702E-5</v>
          </cell>
        </row>
        <row r="284">
          <cell r="A284" t="str">
            <v>Dgcr6</v>
          </cell>
          <cell r="B284">
            <v>1.48324862019202E-7</v>
          </cell>
          <cell r="C284">
            <v>-0.34520256590458798</v>
          </cell>
          <cell r="D284">
            <v>0.746</v>
          </cell>
          <cell r="E284">
            <v>0.81699999999999995</v>
          </cell>
          <cell r="F284">
            <v>4.7886681702899404E-3</v>
          </cell>
        </row>
        <row r="285">
          <cell r="A285" t="str">
            <v>Fkbp4</v>
          </cell>
          <cell r="B285">
            <v>6.59585494207265E-8</v>
          </cell>
          <cell r="C285">
            <v>-0.34351488910246403</v>
          </cell>
          <cell r="D285">
            <v>0.84</v>
          </cell>
          <cell r="E285">
            <v>0.92100000000000004</v>
          </cell>
          <cell r="F285">
            <v>2.1294717680481498E-3</v>
          </cell>
        </row>
        <row r="286">
          <cell r="A286" t="str">
            <v>Pnkd</v>
          </cell>
          <cell r="B286">
            <v>2.6138174299219602E-7</v>
          </cell>
          <cell r="C286">
            <v>-0.342290692091819</v>
          </cell>
          <cell r="D286">
            <v>0.878</v>
          </cell>
          <cell r="E286">
            <v>0.93700000000000006</v>
          </cell>
          <cell r="F286">
            <v>8.4387095725030701E-3</v>
          </cell>
        </row>
        <row r="287">
          <cell r="A287" t="str">
            <v>Ndufa7</v>
          </cell>
          <cell r="B287">
            <v>6.1960444689591504E-13</v>
          </cell>
          <cell r="C287">
            <v>-0.34053314847154498</v>
          </cell>
          <cell r="D287">
            <v>0.98899999999999999</v>
          </cell>
          <cell r="E287">
            <v>0.97599999999999998</v>
          </cell>
          <cell r="F287">
            <v>2.00039295680346E-8</v>
          </cell>
        </row>
        <row r="288">
          <cell r="A288" t="str">
            <v>Ldhb</v>
          </cell>
          <cell r="B288">
            <v>5.2245777056434298E-20</v>
          </cell>
          <cell r="C288">
            <v>-0.33951432470294102</v>
          </cell>
          <cell r="D288">
            <v>1</v>
          </cell>
          <cell r="E288">
            <v>1</v>
          </cell>
          <cell r="F288">
            <v>1.6867549122669799E-15</v>
          </cell>
        </row>
        <row r="289">
          <cell r="A289" t="str">
            <v>Ldc1</v>
          </cell>
          <cell r="B289">
            <v>3.91558074627337E-8</v>
          </cell>
          <cell r="C289">
            <v>-0.33942067486983302</v>
          </cell>
          <cell r="D289">
            <v>0.23799999999999999</v>
          </cell>
          <cell r="E289">
            <v>0.45600000000000002</v>
          </cell>
          <cell r="F289">
            <v>1.2641452439343501E-3</v>
          </cell>
        </row>
        <row r="290">
          <cell r="A290" t="str">
            <v>Ppia</v>
          </cell>
          <cell r="B290">
            <v>2.84614015021E-17</v>
          </cell>
          <cell r="C290">
            <v>-0.33929779087010498</v>
          </cell>
          <cell r="D290">
            <v>0.99399999999999999</v>
          </cell>
          <cell r="E290">
            <v>1</v>
          </cell>
          <cell r="F290">
            <v>9.1887634749529805E-13</v>
          </cell>
        </row>
        <row r="291">
          <cell r="A291" t="str">
            <v>Uqcrc1</v>
          </cell>
          <cell r="B291">
            <v>2.7234476792175901E-11</v>
          </cell>
          <cell r="C291">
            <v>-0.33717184526246002</v>
          </cell>
          <cell r="D291">
            <v>0.98899999999999999</v>
          </cell>
          <cell r="E291">
            <v>1</v>
          </cell>
          <cell r="F291">
            <v>8.7926508323540101E-7</v>
          </cell>
        </row>
        <row r="292">
          <cell r="A292" t="str">
            <v>Gadd45g</v>
          </cell>
          <cell r="B292">
            <v>1.8985448149542901E-8</v>
          </cell>
          <cell r="C292">
            <v>-0.33628674622142501</v>
          </cell>
          <cell r="D292">
            <v>0.503</v>
          </cell>
          <cell r="E292">
            <v>0.71799999999999997</v>
          </cell>
          <cell r="F292">
            <v>6.1294519350799299E-4</v>
          </cell>
        </row>
        <row r="293">
          <cell r="A293" t="str">
            <v>Mpc2</v>
          </cell>
          <cell r="B293">
            <v>3.25805966670915E-13</v>
          </cell>
          <cell r="C293">
            <v>-0.33524535051731003</v>
          </cell>
          <cell r="D293">
            <v>0.98899999999999999</v>
          </cell>
          <cell r="E293">
            <v>0.996</v>
          </cell>
          <cell r="F293">
            <v>1.05186456339705E-8</v>
          </cell>
        </row>
        <row r="294">
          <cell r="A294" t="str">
            <v>Ndufa8</v>
          </cell>
          <cell r="B294">
            <v>6.7764023517613204E-10</v>
          </cell>
          <cell r="C294">
            <v>-0.33515779765074299</v>
          </cell>
          <cell r="D294">
            <v>0.93899999999999995</v>
          </cell>
          <cell r="E294">
            <v>0.98</v>
          </cell>
          <cell r="F294">
            <v>2.1877614992661401E-5</v>
          </cell>
        </row>
        <row r="295">
          <cell r="A295" t="str">
            <v>Ndufv1</v>
          </cell>
          <cell r="B295">
            <v>5.0537716308773999E-11</v>
          </cell>
          <cell r="C295">
            <v>-0.33443332497170097</v>
          </cell>
          <cell r="D295">
            <v>0.97199999999999998</v>
          </cell>
          <cell r="E295">
            <v>0.98399999999999999</v>
          </cell>
          <cell r="F295">
            <v>1.63161017102877E-6</v>
          </cell>
        </row>
        <row r="296">
          <cell r="A296" t="str">
            <v>Vamp8</v>
          </cell>
          <cell r="B296">
            <v>2.61100597495261E-9</v>
          </cell>
          <cell r="C296">
            <v>-0.333457722149195</v>
          </cell>
          <cell r="D296">
            <v>0.95</v>
          </cell>
          <cell r="E296">
            <v>0.97599999999999998</v>
          </cell>
          <cell r="F296">
            <v>8.4296327901345095E-5</v>
          </cell>
        </row>
        <row r="297">
          <cell r="A297" t="str">
            <v>Ndufa10</v>
          </cell>
          <cell r="B297">
            <v>2.9951290795374301E-9</v>
          </cell>
          <cell r="C297">
            <v>-0.331482570779842</v>
          </cell>
          <cell r="D297">
            <v>0.94499999999999995</v>
          </cell>
          <cell r="E297">
            <v>0.96799999999999997</v>
          </cell>
          <cell r="F297">
            <v>9.6697742332866197E-5</v>
          </cell>
        </row>
        <row r="298">
          <cell r="A298" t="str">
            <v>Acsm2</v>
          </cell>
          <cell r="B298">
            <v>4.6774999568194698E-15</v>
          </cell>
          <cell r="C298">
            <v>-0.33145168452469997</v>
          </cell>
          <cell r="D298">
            <v>1</v>
          </cell>
          <cell r="E298">
            <v>1</v>
          </cell>
          <cell r="F298">
            <v>1.5101308610591599E-10</v>
          </cell>
        </row>
        <row r="299">
          <cell r="A299" t="str">
            <v>Mrps34</v>
          </cell>
          <cell r="B299">
            <v>1.0061915892152699E-7</v>
          </cell>
          <cell r="C299">
            <v>-0.330785755306927</v>
          </cell>
          <cell r="D299">
            <v>0.77900000000000003</v>
          </cell>
          <cell r="E299">
            <v>0.84099999999999997</v>
          </cell>
          <cell r="F299">
            <v>3.2484895457815001E-3</v>
          </cell>
        </row>
        <row r="300">
          <cell r="A300" t="str">
            <v>Ces1e</v>
          </cell>
          <cell r="B300">
            <v>2.4491985938653802E-8</v>
          </cell>
          <cell r="C300">
            <v>-0.330456599779825</v>
          </cell>
          <cell r="D300">
            <v>0.63500000000000001</v>
          </cell>
          <cell r="E300">
            <v>0.76200000000000001</v>
          </cell>
          <cell r="F300">
            <v>7.9072376602943803E-4</v>
          </cell>
        </row>
        <row r="301">
          <cell r="A301" t="str">
            <v>Ndufs5</v>
          </cell>
          <cell r="B301">
            <v>1.2525889783313301E-8</v>
          </cell>
          <cell r="C301">
            <v>-0.32916377007588599</v>
          </cell>
          <cell r="D301">
            <v>0.94499999999999995</v>
          </cell>
          <cell r="E301">
            <v>0.97199999999999998</v>
          </cell>
          <cell r="F301">
            <v>4.0439835165427199E-4</v>
          </cell>
        </row>
        <row r="302">
          <cell r="A302" t="str">
            <v>Mettl26</v>
          </cell>
          <cell r="B302">
            <v>2.3717463147192098E-9</v>
          </cell>
          <cell r="C302">
            <v>-0.328198370237893</v>
          </cell>
          <cell r="D302">
            <v>0.93400000000000005</v>
          </cell>
          <cell r="E302">
            <v>0.97199999999999998</v>
          </cell>
          <cell r="F302">
            <v>7.6571829770709794E-5</v>
          </cell>
        </row>
        <row r="303">
          <cell r="A303" t="str">
            <v>Atp5g2</v>
          </cell>
          <cell r="B303">
            <v>3.7877954712079397E-11</v>
          </cell>
          <cell r="C303">
            <v>-0.327508890780975</v>
          </cell>
          <cell r="D303">
            <v>0.98299999999999998</v>
          </cell>
          <cell r="E303">
            <v>0.98399999999999999</v>
          </cell>
          <cell r="F303">
            <v>1.22288976787948E-6</v>
          </cell>
        </row>
        <row r="304">
          <cell r="A304" t="str">
            <v>Atox1</v>
          </cell>
          <cell r="B304">
            <v>8.7161813693870207E-12</v>
          </cell>
          <cell r="C304">
            <v>-0.32740062274242199</v>
          </cell>
          <cell r="D304">
            <v>0.98299999999999998</v>
          </cell>
          <cell r="E304">
            <v>0.99199999999999999</v>
          </cell>
          <cell r="F304">
            <v>2.8140191551065999E-7</v>
          </cell>
        </row>
        <row r="305">
          <cell r="A305" t="str">
            <v>Timm8b</v>
          </cell>
          <cell r="B305">
            <v>4.7176048065876104E-9</v>
          </cell>
          <cell r="C305">
            <v>-0.32703784225534199</v>
          </cell>
          <cell r="D305">
            <v>0.93899999999999995</v>
          </cell>
          <cell r="E305">
            <v>0.93700000000000006</v>
          </cell>
          <cell r="F305">
            <v>1.52307871180681E-4</v>
          </cell>
        </row>
        <row r="306">
          <cell r="A306" t="str">
            <v>Cyp2j11</v>
          </cell>
          <cell r="B306">
            <v>7.2882232746223399E-8</v>
          </cell>
          <cell r="C306">
            <v>-0.32699956725125001</v>
          </cell>
          <cell r="D306">
            <v>0.49199999999999999</v>
          </cell>
          <cell r="E306">
            <v>0.69</v>
          </cell>
          <cell r="F306">
            <v>2.35300288421182E-3</v>
          </cell>
        </row>
        <row r="307">
          <cell r="A307" t="str">
            <v>Herpud1</v>
          </cell>
          <cell r="B307">
            <v>3.1747101922876901E-8</v>
          </cell>
          <cell r="C307">
            <v>-0.32565387482187802</v>
          </cell>
          <cell r="D307">
            <v>0.96099999999999997</v>
          </cell>
          <cell r="E307">
            <v>0.98</v>
          </cell>
          <cell r="F307">
            <v>1.0249551855800801E-3</v>
          </cell>
        </row>
        <row r="308">
          <cell r="A308" t="str">
            <v>B4galt5</v>
          </cell>
          <cell r="B308">
            <v>1.05238397905456E-6</v>
          </cell>
          <cell r="C308">
            <v>-0.32487989752079</v>
          </cell>
          <cell r="D308">
            <v>0.78500000000000003</v>
          </cell>
          <cell r="E308">
            <v>0.85699999999999998</v>
          </cell>
          <cell r="F308">
            <v>3.3976216763776698E-2</v>
          </cell>
        </row>
        <row r="309">
          <cell r="A309" t="str">
            <v>Scp2</v>
          </cell>
          <cell r="B309">
            <v>1.0309748030566599E-11</v>
          </cell>
          <cell r="C309">
            <v>-0.32420344128632</v>
          </cell>
          <cell r="D309">
            <v>1</v>
          </cell>
          <cell r="E309">
            <v>1</v>
          </cell>
          <cell r="F309">
            <v>3.32850215166843E-7</v>
          </cell>
        </row>
        <row r="310">
          <cell r="A310" t="str">
            <v>Pzp</v>
          </cell>
          <cell r="B310">
            <v>1.84695342790802E-7</v>
          </cell>
          <cell r="C310">
            <v>-0.32417437989256598</v>
          </cell>
          <cell r="D310">
            <v>0.40899999999999997</v>
          </cell>
          <cell r="E310">
            <v>0.61899999999999999</v>
          </cell>
          <cell r="F310">
            <v>5.9628891420010401E-3</v>
          </cell>
        </row>
        <row r="311">
          <cell r="A311" t="str">
            <v>Ndufb5</v>
          </cell>
          <cell r="B311">
            <v>5.7505820003262099E-9</v>
          </cell>
          <cell r="C311">
            <v>-0.32321311605548902</v>
          </cell>
          <cell r="D311">
            <v>0.96099999999999997</v>
          </cell>
          <cell r="E311">
            <v>0.98799999999999999</v>
          </cell>
          <cell r="F311">
            <v>1.85657539880531E-4</v>
          </cell>
        </row>
        <row r="312">
          <cell r="A312" t="str">
            <v>Trim7</v>
          </cell>
          <cell r="B312">
            <v>9.9775961763291495E-8</v>
          </cell>
          <cell r="C312">
            <v>-0.32294619252529699</v>
          </cell>
          <cell r="D312">
            <v>0.72399999999999998</v>
          </cell>
          <cell r="E312">
            <v>0.81299999999999994</v>
          </cell>
          <cell r="F312">
            <v>3.2212669255278601E-3</v>
          </cell>
        </row>
        <row r="313">
          <cell r="A313" t="str">
            <v>Hibadh</v>
          </cell>
          <cell r="B313">
            <v>8.3774999970736898E-8</v>
          </cell>
          <cell r="C313">
            <v>-0.32257130369201598</v>
          </cell>
          <cell r="D313">
            <v>0.91700000000000004</v>
          </cell>
          <cell r="E313">
            <v>0.95599999999999996</v>
          </cell>
          <cell r="F313">
            <v>2.7046758740552402E-3</v>
          </cell>
        </row>
        <row r="314">
          <cell r="A314" t="str">
            <v>Atp5o</v>
          </cell>
          <cell r="B314">
            <v>1.0215715185087699E-12</v>
          </cell>
          <cell r="C314">
            <v>-0.32165672509649501</v>
          </cell>
          <cell r="D314">
            <v>0.98899999999999999</v>
          </cell>
          <cell r="E314">
            <v>0.98399999999999999</v>
          </cell>
          <cell r="F314">
            <v>3.2981436475055698E-8</v>
          </cell>
        </row>
        <row r="315">
          <cell r="A315" t="str">
            <v>0610012G03Rik</v>
          </cell>
          <cell r="B315">
            <v>1.5958385966583899E-8</v>
          </cell>
          <cell r="C315">
            <v>-0.32130908894385102</v>
          </cell>
          <cell r="D315">
            <v>0.873</v>
          </cell>
          <cell r="E315">
            <v>0.90100000000000002</v>
          </cell>
          <cell r="F315">
            <v>5.15216490931163E-4</v>
          </cell>
        </row>
        <row r="316">
          <cell r="A316" t="str">
            <v>Gm10804</v>
          </cell>
          <cell r="B316">
            <v>2.6947405276117501E-7</v>
          </cell>
          <cell r="C316">
            <v>-0.321022059498285</v>
          </cell>
          <cell r="D316">
            <v>0.51900000000000002</v>
          </cell>
          <cell r="E316">
            <v>0.66300000000000003</v>
          </cell>
          <cell r="F316">
            <v>8.6999697933945394E-3</v>
          </cell>
        </row>
        <row r="317">
          <cell r="A317" t="str">
            <v>Smlr1</v>
          </cell>
          <cell r="B317">
            <v>2.42934295447386E-8</v>
          </cell>
          <cell r="C317">
            <v>-0.32093226008372999</v>
          </cell>
          <cell r="D317">
            <v>0.32600000000000001</v>
          </cell>
          <cell r="E317">
            <v>0.53600000000000003</v>
          </cell>
          <cell r="F317">
            <v>7.8431337285188795E-4</v>
          </cell>
        </row>
        <row r="318">
          <cell r="A318" t="str">
            <v>Rps10</v>
          </cell>
          <cell r="B318">
            <v>4.2956397166195602E-13</v>
          </cell>
          <cell r="C318">
            <v>-0.31997214615834102</v>
          </cell>
          <cell r="D318">
            <v>1</v>
          </cell>
          <cell r="E318">
            <v>1</v>
          </cell>
          <cell r="F318">
            <v>1.38684728251062E-8</v>
          </cell>
        </row>
        <row r="319">
          <cell r="A319" t="str">
            <v>Nedd8</v>
          </cell>
          <cell r="B319">
            <v>2.2424347488424198E-9</v>
          </cell>
          <cell r="C319">
            <v>-0.31963324765155898</v>
          </cell>
          <cell r="D319">
            <v>0.95599999999999996</v>
          </cell>
          <cell r="E319">
            <v>0.98799999999999999</v>
          </cell>
          <cell r="F319">
            <v>7.2397005866377796E-5</v>
          </cell>
        </row>
        <row r="320">
          <cell r="A320" t="str">
            <v>Akr1c21</v>
          </cell>
          <cell r="B320">
            <v>5.8570731338841904E-12</v>
          </cell>
          <cell r="C320">
            <v>-0.318054929934595</v>
          </cell>
          <cell r="D320">
            <v>0.99399999999999999</v>
          </cell>
          <cell r="E320">
            <v>1</v>
          </cell>
          <cell r="F320">
            <v>1.89095606127451E-7</v>
          </cell>
        </row>
        <row r="321">
          <cell r="A321" t="str">
            <v>Csrp2</v>
          </cell>
          <cell r="B321">
            <v>8.3340470957113695E-8</v>
          </cell>
          <cell r="C321">
            <v>-0.31751076095475</v>
          </cell>
          <cell r="D321">
            <v>0.95599999999999996</v>
          </cell>
          <cell r="E321">
            <v>0.94399999999999995</v>
          </cell>
          <cell r="F321">
            <v>2.69064710485041E-3</v>
          </cell>
        </row>
        <row r="322">
          <cell r="A322" t="str">
            <v>Ppdpf</v>
          </cell>
          <cell r="B322">
            <v>2.08911949768408E-7</v>
          </cell>
          <cell r="C322">
            <v>-0.31743715443016002</v>
          </cell>
          <cell r="D322">
            <v>0.77300000000000002</v>
          </cell>
          <cell r="E322">
            <v>0.85299999999999998</v>
          </cell>
          <cell r="F322">
            <v>6.7447222982730598E-3</v>
          </cell>
        </row>
        <row r="323">
          <cell r="A323" t="str">
            <v>Abca3</v>
          </cell>
          <cell r="B323">
            <v>1.8966167376317401E-7</v>
          </cell>
          <cell r="C323">
            <v>-0.31740504485679999</v>
          </cell>
          <cell r="D323">
            <v>0.94499999999999995</v>
          </cell>
          <cell r="E323">
            <v>0.98799999999999999</v>
          </cell>
          <cell r="F323">
            <v>6.1232271374440997E-3</v>
          </cell>
        </row>
        <row r="324">
          <cell r="A324" t="str">
            <v>Tmem252</v>
          </cell>
          <cell r="B324">
            <v>3.72172601596261E-7</v>
          </cell>
          <cell r="C324">
            <v>-0.31632166783631499</v>
          </cell>
          <cell r="D324">
            <v>0.92800000000000005</v>
          </cell>
          <cell r="E324">
            <v>0.91700000000000004</v>
          </cell>
          <cell r="F324">
            <v>1.20155924425353E-2</v>
          </cell>
        </row>
        <row r="325">
          <cell r="A325" t="str">
            <v>Rps7</v>
          </cell>
          <cell r="B325">
            <v>4.4068935069340001E-14</v>
          </cell>
          <cell r="C325">
            <v>-0.31527767486157199</v>
          </cell>
          <cell r="D325">
            <v>1</v>
          </cell>
          <cell r="E325">
            <v>1</v>
          </cell>
          <cell r="F325">
            <v>1.42276556871364E-9</v>
          </cell>
        </row>
        <row r="326">
          <cell r="A326" t="str">
            <v>Cox6a1</v>
          </cell>
          <cell r="B326">
            <v>7.4189712299202902E-16</v>
          </cell>
          <cell r="C326">
            <v>-0.31507518730963502</v>
          </cell>
          <cell r="D326">
            <v>1</v>
          </cell>
          <cell r="E326">
            <v>1</v>
          </cell>
          <cell r="F326">
            <v>2.39521486157976E-11</v>
          </cell>
        </row>
        <row r="327">
          <cell r="A327" t="str">
            <v>Fitm1</v>
          </cell>
          <cell r="B327">
            <v>6.5846015614615301E-7</v>
          </cell>
          <cell r="C327">
            <v>-0.31468529345616097</v>
          </cell>
          <cell r="D327">
            <v>0.42499999999999999</v>
          </cell>
          <cell r="E327">
            <v>0.59099999999999997</v>
          </cell>
          <cell r="F327">
            <v>2.12583861411785E-2</v>
          </cell>
        </row>
        <row r="328">
          <cell r="A328" t="str">
            <v>Xbp1</v>
          </cell>
          <cell r="B328">
            <v>1.1396245426265199E-6</v>
          </cell>
          <cell r="C328">
            <v>-0.312563486721534</v>
          </cell>
          <cell r="D328">
            <v>0.80100000000000005</v>
          </cell>
          <cell r="E328">
            <v>0.873</v>
          </cell>
          <cell r="F328">
            <v>3.6792778358697299E-2</v>
          </cell>
        </row>
        <row r="329">
          <cell r="A329" t="str">
            <v>Hsd17b11</v>
          </cell>
          <cell r="B329">
            <v>4.1408288961963701E-9</v>
          </cell>
          <cell r="C329">
            <v>-0.31210786351525499</v>
          </cell>
          <cell r="D329">
            <v>0.92800000000000005</v>
          </cell>
          <cell r="E329">
            <v>0.98799999999999999</v>
          </cell>
          <cell r="F329">
            <v>1.3368666091369901E-4</v>
          </cell>
        </row>
        <row r="330">
          <cell r="A330" t="str">
            <v>Pdzk1ip1</v>
          </cell>
          <cell r="B330">
            <v>4.1225693864095802E-10</v>
          </cell>
          <cell r="C330">
            <v>-0.311517670468547</v>
          </cell>
          <cell r="D330">
            <v>0.99399999999999999</v>
          </cell>
          <cell r="E330">
            <v>1</v>
          </cell>
          <cell r="F330">
            <v>1.33097152640233E-5</v>
          </cell>
        </row>
        <row r="331">
          <cell r="A331" t="str">
            <v>Slc22a22</v>
          </cell>
          <cell r="B331">
            <v>4.0664771739756797E-8</v>
          </cell>
          <cell r="C331">
            <v>-0.31147278274999302</v>
          </cell>
          <cell r="D331">
            <v>0.50800000000000001</v>
          </cell>
          <cell r="E331">
            <v>0.67900000000000005</v>
          </cell>
          <cell r="F331">
            <v>1.3128621556180501E-3</v>
          </cell>
        </row>
        <row r="332">
          <cell r="A332" t="str">
            <v>Bsg</v>
          </cell>
          <cell r="B332">
            <v>7.6453769693148896E-11</v>
          </cell>
          <cell r="C332">
            <v>-0.31136821387364</v>
          </cell>
          <cell r="D332">
            <v>0.98899999999999999</v>
          </cell>
          <cell r="E332">
            <v>0.996</v>
          </cell>
          <cell r="F332">
            <v>2.4683099545433099E-6</v>
          </cell>
        </row>
        <row r="333">
          <cell r="A333" t="str">
            <v>Grhpr</v>
          </cell>
          <cell r="B333">
            <v>1.6140140011186301E-7</v>
          </cell>
          <cell r="C333">
            <v>-0.30939544208799302</v>
          </cell>
          <cell r="D333">
            <v>0.92300000000000004</v>
          </cell>
          <cell r="E333">
            <v>0.96799999999999997</v>
          </cell>
          <cell r="F333">
            <v>5.2108442026114997E-3</v>
          </cell>
        </row>
        <row r="334">
          <cell r="A334" t="str">
            <v>Mrps24</v>
          </cell>
          <cell r="B334">
            <v>8.2287209533219805E-7</v>
          </cell>
          <cell r="C334">
            <v>-0.309107359406536</v>
          </cell>
          <cell r="D334">
            <v>0.90600000000000003</v>
          </cell>
          <cell r="E334">
            <v>0.89300000000000002</v>
          </cell>
          <cell r="F334">
            <v>2.6566425597800002E-2</v>
          </cell>
        </row>
        <row r="335">
          <cell r="A335" t="str">
            <v>Selenom</v>
          </cell>
          <cell r="B335">
            <v>1.0336742166034199E-6</v>
          </cell>
          <cell r="C335">
            <v>-0.30896331771389102</v>
          </cell>
          <cell r="D335">
            <v>0.82299999999999995</v>
          </cell>
          <cell r="E335">
            <v>0.88900000000000001</v>
          </cell>
          <cell r="F335">
            <v>3.3372172083041503E-2</v>
          </cell>
        </row>
        <row r="336">
          <cell r="A336" t="str">
            <v>Manf</v>
          </cell>
          <cell r="B336">
            <v>1.9477415192958699E-7</v>
          </cell>
          <cell r="C336">
            <v>-0.30890500476440502</v>
          </cell>
          <cell r="D336">
            <v>0.78500000000000003</v>
          </cell>
          <cell r="E336">
            <v>0.873</v>
          </cell>
          <cell r="F336">
            <v>6.2882834950467401E-3</v>
          </cell>
        </row>
        <row r="337">
          <cell r="A337" t="str">
            <v>Acy1</v>
          </cell>
          <cell r="B337">
            <v>1.1638908156732999E-6</v>
          </cell>
          <cell r="C337">
            <v>-0.308474548529583</v>
          </cell>
          <cell r="D337">
            <v>0.48099999999999998</v>
          </cell>
          <cell r="E337">
            <v>0.63100000000000001</v>
          </cell>
          <cell r="F337">
            <v>3.7576214984012597E-2</v>
          </cell>
        </row>
        <row r="338">
          <cell r="A338" t="str">
            <v>Ascc1</v>
          </cell>
          <cell r="B338">
            <v>5.33441756003918E-8</v>
          </cell>
          <cell r="C338">
            <v>-0.30761052409939799</v>
          </cell>
          <cell r="D338">
            <v>0.82899999999999996</v>
          </cell>
          <cell r="E338">
            <v>0.93300000000000005</v>
          </cell>
          <cell r="F338">
            <v>1.72221670925865E-3</v>
          </cell>
        </row>
        <row r="339">
          <cell r="A339" t="str">
            <v>Spr</v>
          </cell>
          <cell r="B339">
            <v>2.8075219930692499E-7</v>
          </cell>
          <cell r="C339">
            <v>-0.302799858977298</v>
          </cell>
          <cell r="D339">
            <v>0.91700000000000004</v>
          </cell>
          <cell r="E339">
            <v>0.94399999999999995</v>
          </cell>
          <cell r="F339">
            <v>9.0640847546240907E-3</v>
          </cell>
        </row>
        <row r="340">
          <cell r="A340" t="str">
            <v>Scnn1b</v>
          </cell>
          <cell r="B340">
            <v>1.9271727793174801E-7</v>
          </cell>
          <cell r="C340">
            <v>-0.30108532208581601</v>
          </cell>
          <cell r="D340">
            <v>0.40300000000000002</v>
          </cell>
          <cell r="E340">
            <v>0.61899999999999999</v>
          </cell>
          <cell r="F340">
            <v>6.2218773180265103E-3</v>
          </cell>
        </row>
        <row r="341">
          <cell r="A341" t="str">
            <v>Ddt</v>
          </cell>
          <cell r="B341">
            <v>7.0352604660123897E-10</v>
          </cell>
          <cell r="C341">
            <v>-0.29984083480655699</v>
          </cell>
          <cell r="D341">
            <v>0.95599999999999996</v>
          </cell>
          <cell r="E341">
            <v>0.98399999999999999</v>
          </cell>
          <cell r="F341">
            <v>2.2713338414520999E-5</v>
          </cell>
        </row>
        <row r="342">
          <cell r="A342" t="str">
            <v>Atp5j</v>
          </cell>
          <cell r="B342">
            <v>2.2417015535005501E-12</v>
          </cell>
          <cell r="C342">
            <v>-0.29824021109835902</v>
          </cell>
          <cell r="D342">
            <v>0.98899999999999999</v>
          </cell>
          <cell r="E342">
            <v>1</v>
          </cell>
          <cell r="F342">
            <v>7.2373334654765497E-8</v>
          </cell>
        </row>
        <row r="343">
          <cell r="A343" t="str">
            <v>Bphl</v>
          </cell>
          <cell r="B343">
            <v>4.2128105101918802E-7</v>
          </cell>
          <cell r="C343">
            <v>-0.29805586726981997</v>
          </cell>
          <cell r="D343">
            <v>0.92800000000000005</v>
          </cell>
          <cell r="E343">
            <v>0.94399999999999995</v>
          </cell>
          <cell r="F343">
            <v>1.3601058732154401E-2</v>
          </cell>
        </row>
        <row r="344">
          <cell r="A344" t="str">
            <v>Gpx1</v>
          </cell>
          <cell r="B344">
            <v>8.5427671811288403E-17</v>
          </cell>
          <cell r="C344">
            <v>-0.29801982803611399</v>
          </cell>
          <cell r="D344">
            <v>1</v>
          </cell>
          <cell r="E344">
            <v>1</v>
          </cell>
          <cell r="F344">
            <v>2.7580323844274399E-12</v>
          </cell>
        </row>
        <row r="345">
          <cell r="A345" t="str">
            <v>Creld2</v>
          </cell>
          <cell r="B345">
            <v>1.04313765660417E-6</v>
          </cell>
          <cell r="C345">
            <v>-0.29801540760380302</v>
          </cell>
          <cell r="D345">
            <v>0.48599999999999999</v>
          </cell>
          <cell r="E345">
            <v>0.63500000000000001</v>
          </cell>
          <cell r="F345">
            <v>3.3677699243465697E-2</v>
          </cell>
        </row>
        <row r="346">
          <cell r="A346" t="str">
            <v>Cystm1</v>
          </cell>
          <cell r="B346">
            <v>1.7437441571300501E-7</v>
          </cell>
          <cell r="C346">
            <v>-0.297987647499594</v>
          </cell>
          <cell r="D346">
            <v>0.95599999999999996</v>
          </cell>
          <cell r="E346">
            <v>0.98</v>
          </cell>
          <cell r="F346">
            <v>5.6296780112943898E-3</v>
          </cell>
        </row>
        <row r="347">
          <cell r="A347" t="str">
            <v>Atp5md</v>
          </cell>
          <cell r="B347">
            <v>4.2143979019279503E-12</v>
          </cell>
          <cell r="C347">
            <v>-0.29597491647398</v>
          </cell>
          <cell r="D347">
            <v>1</v>
          </cell>
          <cell r="E347">
            <v>0.996</v>
          </cell>
          <cell r="F347">
            <v>1.3606183626374399E-7</v>
          </cell>
        </row>
        <row r="348">
          <cell r="A348" t="str">
            <v>Rps27l</v>
          </cell>
          <cell r="B348">
            <v>8.6791056730132796E-8</v>
          </cell>
          <cell r="C348">
            <v>-0.29545532816710401</v>
          </cell>
          <cell r="D348">
            <v>0.96099999999999997</v>
          </cell>
          <cell r="E348">
            <v>0.99199999999999999</v>
          </cell>
          <cell r="F348">
            <v>2.8020492665323301E-3</v>
          </cell>
        </row>
        <row r="349">
          <cell r="A349" t="str">
            <v>Grina</v>
          </cell>
          <cell r="B349">
            <v>3.5059137722779098E-9</v>
          </cell>
          <cell r="C349">
            <v>-0.29316424539862801</v>
          </cell>
          <cell r="D349">
            <v>0.97199999999999998</v>
          </cell>
          <cell r="E349">
            <v>1</v>
          </cell>
          <cell r="F349">
            <v>1.13188426137992E-4</v>
          </cell>
        </row>
        <row r="350">
          <cell r="A350" t="str">
            <v>Ost4</v>
          </cell>
          <cell r="B350">
            <v>1.30225428249876E-7</v>
          </cell>
          <cell r="C350">
            <v>-0.29155609016440598</v>
          </cell>
          <cell r="D350">
            <v>0.95</v>
          </cell>
          <cell r="E350">
            <v>0.97599999999999998</v>
          </cell>
          <cell r="F350">
            <v>4.2043279510472599E-3</v>
          </cell>
        </row>
        <row r="351">
          <cell r="A351" t="str">
            <v>Pink1</v>
          </cell>
          <cell r="B351">
            <v>7.4277345201184994E-8</v>
          </cell>
          <cell r="C351">
            <v>-0.29111749554604399</v>
          </cell>
          <cell r="D351">
            <v>0.94499999999999995</v>
          </cell>
          <cell r="E351">
            <v>0.98399999999999999</v>
          </cell>
          <cell r="F351">
            <v>2.39804408982025E-3</v>
          </cell>
        </row>
        <row r="352">
          <cell r="A352" t="str">
            <v>Ndufb7</v>
          </cell>
          <cell r="B352">
            <v>3.8471282331558796E-9</v>
          </cell>
          <cell r="C352">
            <v>-0.29047290092073302</v>
          </cell>
          <cell r="D352">
            <v>0.96099999999999997</v>
          </cell>
          <cell r="E352">
            <v>0.95199999999999996</v>
          </cell>
          <cell r="F352">
            <v>1.24204535007437E-4</v>
          </cell>
        </row>
        <row r="353">
          <cell r="A353" t="str">
            <v>Ggct</v>
          </cell>
          <cell r="B353">
            <v>1.28752304974893E-6</v>
          </cell>
          <cell r="C353">
            <v>-0.289912082653562</v>
          </cell>
          <cell r="D353">
            <v>0.46400000000000002</v>
          </cell>
          <cell r="E353">
            <v>0.60299999999999998</v>
          </cell>
          <cell r="F353">
            <v>4.1567681661144197E-2</v>
          </cell>
        </row>
        <row r="354">
          <cell r="A354" t="str">
            <v>Vwa1</v>
          </cell>
          <cell r="B354">
            <v>2.7613542875115699E-7</v>
          </cell>
          <cell r="C354">
            <v>-0.28978891635253501</v>
          </cell>
          <cell r="D354">
            <v>0.40899999999999997</v>
          </cell>
          <cell r="E354">
            <v>0.60299999999999998</v>
          </cell>
          <cell r="F354">
            <v>8.9150323172311301E-3</v>
          </cell>
        </row>
        <row r="355">
          <cell r="A355" t="str">
            <v>Mogat1</v>
          </cell>
          <cell r="B355">
            <v>1.2460177103679999E-6</v>
          </cell>
          <cell r="C355">
            <v>-0.28971865423104598</v>
          </cell>
          <cell r="D355">
            <v>0.59699999999999998</v>
          </cell>
          <cell r="E355">
            <v>0.746</v>
          </cell>
          <cell r="F355">
            <v>4.0227681779230903E-2</v>
          </cell>
        </row>
        <row r="356">
          <cell r="A356" t="str">
            <v>Slc22a30</v>
          </cell>
          <cell r="B356">
            <v>1.1827842231973999E-6</v>
          </cell>
          <cell r="C356">
            <v>-0.28921913462507998</v>
          </cell>
          <cell r="D356">
            <v>0.82899999999999996</v>
          </cell>
          <cell r="E356">
            <v>0.877</v>
          </cell>
          <cell r="F356">
            <v>3.8186188645928001E-2</v>
          </cell>
        </row>
        <row r="357">
          <cell r="A357" t="str">
            <v>Rps12</v>
          </cell>
          <cell r="B357">
            <v>5.9665591241991498E-10</v>
          </cell>
          <cell r="C357">
            <v>-0.28684489501056298</v>
          </cell>
          <cell r="D357">
            <v>0.99399999999999999</v>
          </cell>
          <cell r="E357">
            <v>0.99199999999999999</v>
          </cell>
          <cell r="F357">
            <v>1.9263036132476898E-5</v>
          </cell>
        </row>
        <row r="358">
          <cell r="A358" t="str">
            <v>Dhrs4</v>
          </cell>
          <cell r="B358">
            <v>1.36198907653583E-7</v>
          </cell>
          <cell r="C358">
            <v>-0.286302858416283</v>
          </cell>
          <cell r="D358">
            <v>0.93899999999999995</v>
          </cell>
          <cell r="E358">
            <v>0.94799999999999995</v>
          </cell>
          <cell r="F358">
            <v>4.3971817335959297E-3</v>
          </cell>
        </row>
        <row r="359">
          <cell r="A359" t="str">
            <v>Apeh</v>
          </cell>
          <cell r="B359">
            <v>1.3358543291175599E-6</v>
          </cell>
          <cell r="C359">
            <v>-0.285533141181673</v>
          </cell>
          <cell r="D359">
            <v>0.88400000000000001</v>
          </cell>
          <cell r="E359">
            <v>0.94399999999999995</v>
          </cell>
          <cell r="F359">
            <v>4.3128057015560502E-2</v>
          </cell>
        </row>
        <row r="360">
          <cell r="A360" t="str">
            <v>Rpl13</v>
          </cell>
          <cell r="B360">
            <v>6.7767499848874504E-15</v>
          </cell>
          <cell r="C360">
            <v>-0.28438711812441297</v>
          </cell>
          <cell r="D360">
            <v>1</v>
          </cell>
          <cell r="E360">
            <v>1</v>
          </cell>
          <cell r="F360">
            <v>2.1878737326209099E-10</v>
          </cell>
        </row>
        <row r="361">
          <cell r="A361" t="str">
            <v>Slc34a1</v>
          </cell>
          <cell r="B361">
            <v>1.23592803948217E-14</v>
          </cell>
          <cell r="C361">
            <v>-0.28407583583331297</v>
          </cell>
          <cell r="D361">
            <v>1</v>
          </cell>
          <cell r="E361">
            <v>1</v>
          </cell>
          <cell r="F361">
            <v>3.9901936754681998E-10</v>
          </cell>
        </row>
        <row r="362">
          <cell r="A362" t="str">
            <v>Car3</v>
          </cell>
          <cell r="B362">
            <v>1.09333789199114E-7</v>
          </cell>
          <cell r="C362">
            <v>-0.28315769472739299</v>
          </cell>
          <cell r="D362">
            <v>0.19900000000000001</v>
          </cell>
          <cell r="E362">
            <v>0.42899999999999999</v>
          </cell>
          <cell r="F362">
            <v>3.5298413842933898E-3</v>
          </cell>
        </row>
        <row r="363">
          <cell r="A363" t="str">
            <v>Bdh2</v>
          </cell>
          <cell r="B363">
            <v>8.3505979517084603E-7</v>
          </cell>
          <cell r="C363">
            <v>-0.28248727567492798</v>
          </cell>
          <cell r="D363">
            <v>0.95599999999999996</v>
          </cell>
          <cell r="E363">
            <v>0.97199999999999998</v>
          </cell>
          <cell r="F363">
            <v>2.69599054870907E-2</v>
          </cell>
        </row>
        <row r="364">
          <cell r="A364" t="str">
            <v>Acad12</v>
          </cell>
          <cell r="B364">
            <v>1.2737105001855101E-7</v>
          </cell>
          <cell r="C364">
            <v>-0.28046330218501198</v>
          </cell>
          <cell r="D364">
            <v>0.40300000000000002</v>
          </cell>
          <cell r="E364">
            <v>0.60699999999999998</v>
          </cell>
          <cell r="F364">
            <v>4.1121743498489299E-3</v>
          </cell>
        </row>
        <row r="365">
          <cell r="A365" t="str">
            <v>Slc25a39</v>
          </cell>
          <cell r="B365">
            <v>5.0586419109396596E-9</v>
          </cell>
          <cell r="C365">
            <v>-0.28024593498508898</v>
          </cell>
          <cell r="D365">
            <v>0.98899999999999999</v>
          </cell>
          <cell r="E365">
            <v>0.99199999999999999</v>
          </cell>
          <cell r="F365">
            <v>1.6331825409468699E-4</v>
          </cell>
        </row>
        <row r="366">
          <cell r="A366" t="str">
            <v>Susd3</v>
          </cell>
          <cell r="B366">
            <v>2.2347249573095701E-7</v>
          </cell>
          <cell r="C366">
            <v>-0.27589103299475398</v>
          </cell>
          <cell r="D366">
            <v>0.57999999999999996</v>
          </cell>
          <cell r="E366">
            <v>0.73399999999999999</v>
          </cell>
          <cell r="F366">
            <v>7.2148095246739397E-3</v>
          </cell>
        </row>
        <row r="367">
          <cell r="A367" t="str">
            <v>Chchd10</v>
          </cell>
          <cell r="B367">
            <v>7.9072151367004695E-11</v>
          </cell>
          <cell r="C367">
            <v>-0.27537072639488802</v>
          </cell>
          <cell r="D367">
            <v>1</v>
          </cell>
          <cell r="E367">
            <v>1</v>
          </cell>
          <cell r="F367">
            <v>2.5528444068837398E-6</v>
          </cell>
        </row>
        <row r="368">
          <cell r="A368" t="str">
            <v>Nme1</v>
          </cell>
          <cell r="B368">
            <v>4.5086070179792603E-8</v>
          </cell>
          <cell r="C368">
            <v>-0.27505346973578598</v>
          </cell>
          <cell r="D368">
            <v>0.94499999999999995</v>
          </cell>
          <cell r="E368">
            <v>0.98</v>
          </cell>
          <cell r="F368">
            <v>1.4556037757546001E-3</v>
          </cell>
        </row>
        <row r="369">
          <cell r="A369" t="str">
            <v>Gnmt</v>
          </cell>
          <cell r="B369">
            <v>3.1957830170109898E-8</v>
          </cell>
          <cell r="C369">
            <v>-0.27484575860806298</v>
          </cell>
          <cell r="D369">
            <v>0.249</v>
          </cell>
          <cell r="E369">
            <v>0.49199999999999999</v>
          </cell>
          <cell r="F369">
            <v>1.0317585470419901E-3</v>
          </cell>
        </row>
        <row r="370">
          <cell r="A370" t="str">
            <v>Arl6ip1</v>
          </cell>
          <cell r="B370">
            <v>1.9013834474178E-9</v>
          </cell>
          <cell r="C370">
            <v>-0.27344412243515198</v>
          </cell>
          <cell r="D370">
            <v>0.98299999999999998</v>
          </cell>
          <cell r="E370">
            <v>0.98799999999999999</v>
          </cell>
          <cell r="F370">
            <v>6.1386164599883797E-5</v>
          </cell>
        </row>
        <row r="371">
          <cell r="A371" t="str">
            <v>Lrp2</v>
          </cell>
          <cell r="B371">
            <v>1.49232016896633E-7</v>
          </cell>
          <cell r="C371">
            <v>-0.270682845575902</v>
          </cell>
          <cell r="D371">
            <v>0.98899999999999999</v>
          </cell>
          <cell r="E371">
            <v>1</v>
          </cell>
          <cell r="F371">
            <v>4.8179556655078004E-3</v>
          </cell>
        </row>
        <row r="372">
          <cell r="A372" t="str">
            <v>Pth1r</v>
          </cell>
          <cell r="B372">
            <v>7.2489676532639897E-10</v>
          </cell>
          <cell r="C372">
            <v>-0.27017782326159301</v>
          </cell>
          <cell r="D372">
            <v>0.98899999999999999</v>
          </cell>
          <cell r="E372">
            <v>1</v>
          </cell>
          <cell r="F372">
            <v>2.3403292068562799E-5</v>
          </cell>
        </row>
        <row r="373">
          <cell r="A373" t="str">
            <v>Pcbd1</v>
          </cell>
          <cell r="B373">
            <v>1.2030660202053599E-8</v>
          </cell>
          <cell r="C373">
            <v>-0.26943665368810898</v>
          </cell>
          <cell r="D373">
            <v>0.96099999999999997</v>
          </cell>
          <cell r="E373">
            <v>0.98399999999999999</v>
          </cell>
          <cell r="F373">
            <v>3.8840986462330198E-4</v>
          </cell>
        </row>
        <row r="374">
          <cell r="A374" t="str">
            <v>Atp5h</v>
          </cell>
          <cell r="B374">
            <v>7.9042720247351304E-9</v>
          </cell>
          <cell r="C374">
            <v>-0.269151167137271</v>
          </cell>
          <cell r="D374">
            <v>0.98899999999999999</v>
          </cell>
          <cell r="E374">
            <v>0.99199999999999999</v>
          </cell>
          <cell r="F374">
            <v>2.5518942231857297E-4</v>
          </cell>
        </row>
        <row r="375">
          <cell r="A375" t="str">
            <v>Folr1</v>
          </cell>
          <cell r="B375">
            <v>2.51509893797962E-9</v>
          </cell>
          <cell r="C375">
            <v>-0.26811189797190899</v>
          </cell>
          <cell r="D375">
            <v>0.97199999999999998</v>
          </cell>
          <cell r="E375">
            <v>0.99199999999999999</v>
          </cell>
          <cell r="F375">
            <v>8.1199969212672094E-5</v>
          </cell>
        </row>
        <row r="376">
          <cell r="A376" t="str">
            <v>Sec61b</v>
          </cell>
          <cell r="B376">
            <v>6.2240863878633399E-7</v>
          </cell>
          <cell r="C376">
            <v>-0.26770846386680802</v>
          </cell>
          <cell r="D376">
            <v>0.873</v>
          </cell>
          <cell r="E376">
            <v>0.93300000000000005</v>
          </cell>
          <cell r="F376">
            <v>2.00944629032168E-2</v>
          </cell>
        </row>
        <row r="377">
          <cell r="A377" t="str">
            <v>Atp5g1</v>
          </cell>
          <cell r="B377">
            <v>2.9148377222651899E-9</v>
          </cell>
          <cell r="C377">
            <v>-0.26712251708788098</v>
          </cell>
          <cell r="D377">
            <v>1</v>
          </cell>
          <cell r="E377">
            <v>0.99199999999999999</v>
          </cell>
          <cell r="F377">
            <v>9.4105535863331702E-5</v>
          </cell>
        </row>
        <row r="378">
          <cell r="A378" t="str">
            <v>Echs1</v>
          </cell>
          <cell r="B378">
            <v>1.3440050764037901E-6</v>
          </cell>
          <cell r="C378">
            <v>-0.26628542472203698</v>
          </cell>
          <cell r="D378">
            <v>0.95599999999999996</v>
          </cell>
          <cell r="E378">
            <v>0.98</v>
          </cell>
          <cell r="F378">
            <v>4.3391203891696602E-2</v>
          </cell>
        </row>
        <row r="379">
          <cell r="A379" t="str">
            <v>Cox17</v>
          </cell>
          <cell r="B379">
            <v>2.5980140859113199E-8</v>
          </cell>
          <cell r="C379">
            <v>-0.26532972428794399</v>
          </cell>
          <cell r="D379">
            <v>0.96099999999999997</v>
          </cell>
          <cell r="E379">
            <v>0.97599999999999998</v>
          </cell>
          <cell r="F379">
            <v>8.3876884763646996E-4</v>
          </cell>
        </row>
        <row r="380">
          <cell r="A380" t="str">
            <v>Cltrn</v>
          </cell>
          <cell r="B380">
            <v>2.47444496865831E-8</v>
          </cell>
          <cell r="C380">
            <v>-0.26514628761712999</v>
          </cell>
          <cell r="D380">
            <v>0.99399999999999999</v>
          </cell>
          <cell r="E380">
            <v>1</v>
          </cell>
          <cell r="F380">
            <v>7.9887455813133497E-4</v>
          </cell>
        </row>
        <row r="381">
          <cell r="A381" t="str">
            <v>Atp5k</v>
          </cell>
          <cell r="B381">
            <v>9.9756731027940603E-11</v>
          </cell>
          <cell r="C381">
            <v>-0.261818214772989</v>
          </cell>
          <cell r="D381">
            <v>1</v>
          </cell>
          <cell r="E381">
            <v>0.996</v>
          </cell>
          <cell r="F381">
            <v>3.2206460612370602E-6</v>
          </cell>
        </row>
        <row r="382">
          <cell r="A382" t="str">
            <v>Ndufa11</v>
          </cell>
          <cell r="B382">
            <v>5.8505769818625597E-8</v>
          </cell>
          <cell r="C382">
            <v>-0.26169570701507</v>
          </cell>
          <cell r="D382">
            <v>0.96099999999999997</v>
          </cell>
          <cell r="E382">
            <v>0.97599999999999998</v>
          </cell>
          <cell r="F382">
            <v>1.8888587785943201E-3</v>
          </cell>
        </row>
        <row r="383">
          <cell r="A383" t="str">
            <v>Atp6v0b</v>
          </cell>
          <cell r="B383">
            <v>5.1377259583029999E-7</v>
          </cell>
          <cell r="C383">
            <v>-0.255770134726514</v>
          </cell>
          <cell r="D383">
            <v>0.99399999999999999</v>
          </cell>
          <cell r="E383">
            <v>0.996</v>
          </cell>
          <cell r="F383">
            <v>1.65871482563812E-2</v>
          </cell>
        </row>
        <row r="384">
          <cell r="A384" t="str">
            <v>Ech1</v>
          </cell>
          <cell r="B384">
            <v>8.43847300144575E-7</v>
          </cell>
          <cell r="C384">
            <v>-0.25380496314529499</v>
          </cell>
          <cell r="D384">
            <v>0.98899999999999999</v>
          </cell>
          <cell r="E384">
            <v>0.99199999999999999</v>
          </cell>
          <cell r="F384">
            <v>2.72436100851676E-2</v>
          </cell>
        </row>
        <row r="385">
          <cell r="A385" t="str">
            <v>Ahsa1</v>
          </cell>
          <cell r="B385">
            <v>4.9320329272809404E-7</v>
          </cell>
          <cell r="C385">
            <v>-0.25202309873333401</v>
          </cell>
          <cell r="D385">
            <v>0.315</v>
          </cell>
          <cell r="E385">
            <v>0.54</v>
          </cell>
          <cell r="F385">
            <v>1.5923068305726502E-2</v>
          </cell>
        </row>
        <row r="386">
          <cell r="A386" t="str">
            <v>Ndufb6</v>
          </cell>
          <cell r="B386">
            <v>2.7381496552988401E-7</v>
          </cell>
          <cell r="C386">
            <v>-0.25189360619493101</v>
          </cell>
          <cell r="D386">
            <v>0.97199999999999998</v>
          </cell>
          <cell r="E386">
            <v>0.98399999999999999</v>
          </cell>
          <cell r="F386">
            <v>8.8401161621323304E-3</v>
          </cell>
        </row>
        <row r="387">
          <cell r="A387" t="str">
            <v>Aoc1</v>
          </cell>
          <cell r="B387">
            <v>2.99601190545959E-13</v>
          </cell>
          <cell r="C387">
            <v>0.25008622475902997</v>
          </cell>
          <cell r="D387">
            <v>0.254</v>
          </cell>
          <cell r="E387">
            <v>2.4E-2</v>
          </cell>
          <cell r="F387">
            <v>9.6726244367763104E-9</v>
          </cell>
        </row>
        <row r="388">
          <cell r="A388" t="str">
            <v>Ankrd46</v>
          </cell>
          <cell r="B388">
            <v>1.4176442683350901E-6</v>
          </cell>
          <cell r="C388">
            <v>0.250356698236058</v>
          </cell>
          <cell r="D388">
            <v>0.70199999999999996</v>
          </cell>
          <cell r="E388">
            <v>0.48</v>
          </cell>
          <cell r="F388">
            <v>4.5768645203198399E-2</v>
          </cell>
        </row>
        <row r="389">
          <cell r="A389" t="str">
            <v>Lbp</v>
          </cell>
          <cell r="B389">
            <v>1.90023329695383E-8</v>
          </cell>
          <cell r="C389">
            <v>0.250364964462154</v>
          </cell>
          <cell r="D389">
            <v>0.41399999999999998</v>
          </cell>
          <cell r="E389">
            <v>0.17100000000000001</v>
          </cell>
          <cell r="F389">
            <v>6.1349031992154396E-4</v>
          </cell>
        </row>
        <row r="390">
          <cell r="A390" t="str">
            <v>Slc22a23</v>
          </cell>
          <cell r="B390">
            <v>5.5525064130267695E-7</v>
          </cell>
          <cell r="C390">
            <v>0.25038714988038502</v>
          </cell>
          <cell r="D390">
            <v>0.70199999999999996</v>
          </cell>
          <cell r="E390">
            <v>0.48</v>
          </cell>
          <cell r="F390">
            <v>1.7926266954456899E-2</v>
          </cell>
        </row>
        <row r="391">
          <cell r="A391" t="str">
            <v>Ywhaq</v>
          </cell>
          <cell r="B391">
            <v>9.32330366195706E-7</v>
          </cell>
          <cell r="C391">
            <v>0.25045710523822101</v>
          </cell>
          <cell r="D391">
            <v>0.97199999999999998</v>
          </cell>
          <cell r="E391">
            <v>0.93300000000000005</v>
          </cell>
          <cell r="F391">
            <v>3.01002858726283E-2</v>
          </cell>
        </row>
        <row r="392">
          <cell r="A392" t="str">
            <v>Dkk3</v>
          </cell>
          <cell r="B392">
            <v>2.5499998208305701E-7</v>
          </cell>
          <cell r="C392">
            <v>0.25056707789754701</v>
          </cell>
          <cell r="D392">
            <v>0.60799999999999998</v>
          </cell>
          <cell r="E392">
            <v>0.33300000000000002</v>
          </cell>
          <cell r="F392">
            <v>8.2326744215514992E-3</v>
          </cell>
        </row>
        <row r="393">
          <cell r="A393" t="str">
            <v>St6gal1</v>
          </cell>
          <cell r="B393">
            <v>3.1335089947096497E-8</v>
          </cell>
          <cell r="C393">
            <v>0.25077740821164402</v>
          </cell>
          <cell r="D393">
            <v>0.497</v>
          </cell>
          <cell r="E393">
            <v>0.25</v>
          </cell>
          <cell r="F393">
            <v>1.0116533789420101E-3</v>
          </cell>
        </row>
        <row r="394">
          <cell r="A394" t="str">
            <v>Tbl1xr1</v>
          </cell>
          <cell r="B394">
            <v>1.4300066391751E-6</v>
          </cell>
          <cell r="C394">
            <v>0.25129802478604102</v>
          </cell>
          <cell r="D394">
            <v>0.53</v>
          </cell>
          <cell r="E394">
            <v>0.29799999999999999</v>
          </cell>
          <cell r="F394">
            <v>4.6167764345768199E-2</v>
          </cell>
        </row>
        <row r="395">
          <cell r="A395" t="str">
            <v>Zcchc24</v>
          </cell>
          <cell r="B395">
            <v>1.1284662097602E-6</v>
          </cell>
          <cell r="C395">
            <v>0.251672832436454</v>
          </cell>
          <cell r="D395">
            <v>0.39200000000000002</v>
          </cell>
          <cell r="E395">
            <v>0.17899999999999999</v>
          </cell>
          <cell r="F395">
            <v>3.6432531582108199E-2</v>
          </cell>
        </row>
        <row r="396">
          <cell r="A396" t="str">
            <v>Exoc4</v>
          </cell>
          <cell r="B396">
            <v>2.3903176157009802E-10</v>
          </cell>
          <cell r="C396">
            <v>0.25176204267110402</v>
          </cell>
          <cell r="D396">
            <v>0.52500000000000002</v>
          </cell>
          <cell r="E396">
            <v>0.23400000000000001</v>
          </cell>
          <cell r="F396">
            <v>7.7171404222906192E-6</v>
          </cell>
        </row>
        <row r="397">
          <cell r="A397" t="str">
            <v>Itpripl2</v>
          </cell>
          <cell r="B397">
            <v>6.1092256303828901E-9</v>
          </cell>
          <cell r="C397">
            <v>0.25198747908489</v>
          </cell>
          <cell r="D397">
            <v>0.59699999999999998</v>
          </cell>
          <cell r="E397">
            <v>0.31</v>
          </cell>
          <cell r="F397">
            <v>1.97236349476911E-4</v>
          </cell>
        </row>
        <row r="398">
          <cell r="A398" t="str">
            <v>Ggh</v>
          </cell>
          <cell r="B398">
            <v>1.12727635888782E-7</v>
          </cell>
          <cell r="C398">
            <v>0.25227786081882803</v>
          </cell>
          <cell r="D398">
            <v>0.64100000000000001</v>
          </cell>
          <cell r="E398">
            <v>0.38500000000000001</v>
          </cell>
          <cell r="F398">
            <v>3.6394117246693401E-3</v>
          </cell>
        </row>
        <row r="399">
          <cell r="A399" t="str">
            <v>Cyb5r3</v>
          </cell>
          <cell r="B399">
            <v>1.4738980808068999E-6</v>
          </cell>
          <cell r="C399">
            <v>0.25238449862117901</v>
          </cell>
          <cell r="D399">
            <v>0.97199999999999998</v>
          </cell>
          <cell r="E399">
            <v>0.92900000000000005</v>
          </cell>
          <cell r="F399">
            <v>4.7584799538850898E-2</v>
          </cell>
        </row>
        <row r="400">
          <cell r="A400" t="str">
            <v>Gltp</v>
          </cell>
          <cell r="B400">
            <v>1.8707082335457899E-7</v>
          </cell>
          <cell r="C400">
            <v>0.252457005768573</v>
          </cell>
          <cell r="D400">
            <v>0.60799999999999998</v>
          </cell>
          <cell r="E400">
            <v>0.34100000000000003</v>
          </cell>
          <cell r="F400">
            <v>6.03958153200259E-3</v>
          </cell>
        </row>
        <row r="401">
          <cell r="A401" t="str">
            <v>Ldlr</v>
          </cell>
          <cell r="B401">
            <v>1.76107818821023E-10</v>
          </cell>
          <cell r="C401">
            <v>0.25256619670754399</v>
          </cell>
          <cell r="D401">
            <v>0.37</v>
          </cell>
          <cell r="E401">
            <v>0.111</v>
          </cell>
          <cell r="F401">
            <v>5.6856409306367497E-6</v>
          </cell>
        </row>
        <row r="402">
          <cell r="A402" t="str">
            <v>Amfr</v>
          </cell>
          <cell r="B402">
            <v>4.3223269286257502E-7</v>
          </cell>
          <cell r="C402">
            <v>0.25343778092214198</v>
          </cell>
          <cell r="D402">
            <v>0.90100000000000002</v>
          </cell>
          <cell r="E402">
            <v>0.76200000000000001</v>
          </cell>
          <cell r="F402">
            <v>1.3954632489068201E-2</v>
          </cell>
        </row>
        <row r="403">
          <cell r="A403" t="str">
            <v>Tnrc6a</v>
          </cell>
          <cell r="B403">
            <v>7.6850648295809897E-8</v>
          </cell>
          <cell r="C403">
            <v>0.25354133509537802</v>
          </cell>
          <cell r="D403">
            <v>0.64100000000000001</v>
          </cell>
          <cell r="E403">
            <v>0.38100000000000001</v>
          </cell>
          <cell r="F403">
            <v>2.4811231802302201E-3</v>
          </cell>
        </row>
        <row r="404">
          <cell r="A404" t="str">
            <v>Xdh</v>
          </cell>
          <cell r="B404">
            <v>2.28887435853107E-8</v>
          </cell>
          <cell r="C404">
            <v>0.25369376048790598</v>
          </cell>
          <cell r="D404">
            <v>0.45300000000000001</v>
          </cell>
          <cell r="E404">
            <v>0.21</v>
          </cell>
          <cell r="F404">
            <v>7.3896308665175796E-4</v>
          </cell>
        </row>
        <row r="405">
          <cell r="A405" t="str">
            <v>Luc7l3</v>
          </cell>
          <cell r="B405">
            <v>1.45203328330045E-6</v>
          </cell>
          <cell r="C405">
            <v>0.25400880376718799</v>
          </cell>
          <cell r="D405">
            <v>0.72899999999999998</v>
          </cell>
          <cell r="E405">
            <v>0.48799999999999999</v>
          </cell>
          <cell r="F405">
            <v>4.6878894551355098E-2</v>
          </cell>
        </row>
        <row r="406">
          <cell r="A406" t="str">
            <v>Cyp2d22</v>
          </cell>
          <cell r="B406">
            <v>1.9077896021722899E-7</v>
          </cell>
          <cell r="C406">
            <v>0.254020902664012</v>
          </cell>
          <cell r="D406">
            <v>0.54700000000000004</v>
          </cell>
          <cell r="E406">
            <v>0.28999999999999998</v>
          </cell>
          <cell r="F406">
            <v>6.1592987306132501E-3</v>
          </cell>
        </row>
        <row r="407">
          <cell r="A407" t="str">
            <v>Efr3a</v>
          </cell>
          <cell r="B407">
            <v>7.1804550089524099E-8</v>
          </cell>
          <cell r="C407">
            <v>0.25448349983570401</v>
          </cell>
          <cell r="D407">
            <v>0.63500000000000001</v>
          </cell>
          <cell r="E407">
            <v>0.35699999999999998</v>
          </cell>
          <cell r="F407">
            <v>2.3182098996402801E-3</v>
          </cell>
        </row>
        <row r="408">
          <cell r="A408" t="str">
            <v>Sox18</v>
          </cell>
          <cell r="B408">
            <v>1.5083755865289799E-6</v>
          </cell>
          <cell r="C408">
            <v>0.25469330179634198</v>
          </cell>
          <cell r="D408">
            <v>0.51900000000000002</v>
          </cell>
          <cell r="E408">
            <v>0.29799999999999999</v>
          </cell>
          <cell r="F408">
            <v>4.8697905811088203E-2</v>
          </cell>
        </row>
        <row r="409">
          <cell r="A409" t="str">
            <v>Mxra7</v>
          </cell>
          <cell r="B409">
            <v>3.7525324117641902E-8</v>
          </cell>
          <cell r="C409">
            <v>0.25486039472858302</v>
          </cell>
          <cell r="D409">
            <v>0.52500000000000002</v>
          </cell>
          <cell r="E409">
            <v>0.25800000000000001</v>
          </cell>
          <cell r="F409">
            <v>1.2115050891380701E-3</v>
          </cell>
        </row>
        <row r="410">
          <cell r="A410" t="str">
            <v>Sp100</v>
          </cell>
          <cell r="B410">
            <v>1.7233427398080101E-8</v>
          </cell>
          <cell r="C410">
            <v>0.25498069317350902</v>
          </cell>
          <cell r="D410">
            <v>0.44800000000000001</v>
          </cell>
          <cell r="E410">
            <v>0.19</v>
          </cell>
          <cell r="F410">
            <v>5.56381203547018E-4</v>
          </cell>
        </row>
        <row r="411">
          <cell r="A411" t="str">
            <v>Emd</v>
          </cell>
          <cell r="B411">
            <v>2.2992003543634E-7</v>
          </cell>
          <cell r="C411">
            <v>0.25501114100578498</v>
          </cell>
          <cell r="D411">
            <v>0.51900000000000002</v>
          </cell>
          <cell r="E411">
            <v>0.29399999999999998</v>
          </cell>
          <cell r="F411">
            <v>7.4229683440622399E-3</v>
          </cell>
        </row>
        <row r="412">
          <cell r="A412" t="str">
            <v>Spred2</v>
          </cell>
          <cell r="B412">
            <v>2.3454482003192501E-7</v>
          </cell>
          <cell r="C412">
            <v>0.25501192431020903</v>
          </cell>
          <cell r="D412">
            <v>0.57999999999999996</v>
          </cell>
          <cell r="E412">
            <v>0.33700000000000002</v>
          </cell>
          <cell r="F412">
            <v>7.5722795147307002E-3</v>
          </cell>
        </row>
        <row r="413">
          <cell r="A413" t="str">
            <v>Paxbp1</v>
          </cell>
          <cell r="B413">
            <v>3.9663469090089203E-8</v>
          </cell>
          <cell r="C413">
            <v>0.255109945985242</v>
          </cell>
          <cell r="D413">
            <v>0.51400000000000001</v>
          </cell>
          <cell r="E413">
            <v>0.254</v>
          </cell>
          <cell r="F413">
            <v>1.2805350995735299E-3</v>
          </cell>
        </row>
        <row r="414">
          <cell r="A414" t="str">
            <v>Plscr4</v>
          </cell>
          <cell r="B414">
            <v>5.1888434663210499E-8</v>
          </cell>
          <cell r="C414">
            <v>0.25539092374487199</v>
          </cell>
          <cell r="D414">
            <v>0.51400000000000001</v>
          </cell>
          <cell r="E414">
            <v>0.26200000000000001</v>
          </cell>
          <cell r="F414">
            <v>1.67521811310175E-3</v>
          </cell>
        </row>
        <row r="415">
          <cell r="A415" t="str">
            <v>Sae1</v>
          </cell>
          <cell r="B415">
            <v>1.23806427068294E-8</v>
          </cell>
          <cell r="C415">
            <v>0.25555399833529802</v>
          </cell>
          <cell r="D415">
            <v>0.67400000000000004</v>
          </cell>
          <cell r="E415">
            <v>0.38100000000000001</v>
          </cell>
          <cell r="F415">
            <v>3.9970904978998902E-4</v>
          </cell>
        </row>
        <row r="416">
          <cell r="A416" t="str">
            <v>Pip4k2a</v>
          </cell>
          <cell r="B416">
            <v>7.6311298051848399E-9</v>
          </cell>
          <cell r="C416">
            <v>0.25555812735873901</v>
          </cell>
          <cell r="D416">
            <v>0.54700000000000004</v>
          </cell>
          <cell r="E416">
            <v>0.27400000000000002</v>
          </cell>
          <cell r="F416">
            <v>2.4637102576039198E-4</v>
          </cell>
        </row>
        <row r="417">
          <cell r="A417" t="str">
            <v>Havcr1</v>
          </cell>
          <cell r="B417">
            <v>6.6339082446118802E-14</v>
          </cell>
          <cell r="C417">
            <v>0.25572589214449398</v>
          </cell>
          <cell r="D417">
            <v>0.23799999999999999</v>
          </cell>
          <cell r="E417">
            <v>1.2E-2</v>
          </cell>
          <cell r="F417">
            <v>2.1417572767729399E-9</v>
          </cell>
        </row>
        <row r="418">
          <cell r="A418" t="str">
            <v>Klhl5</v>
          </cell>
          <cell r="B418">
            <v>8.0433228682084695E-9</v>
          </cell>
          <cell r="C418">
            <v>0.25578551319711601</v>
          </cell>
          <cell r="D418">
            <v>0.56399999999999995</v>
          </cell>
          <cell r="E418">
            <v>0.27800000000000002</v>
          </cell>
          <cell r="F418">
            <v>2.5967867880010998E-4</v>
          </cell>
        </row>
        <row r="419">
          <cell r="A419" t="str">
            <v>Scin</v>
          </cell>
          <cell r="B419">
            <v>3.48336001403107E-9</v>
          </cell>
          <cell r="C419">
            <v>0.25584853232147597</v>
          </cell>
          <cell r="D419">
            <v>0.442</v>
          </cell>
          <cell r="E419">
            <v>0.183</v>
          </cell>
          <cell r="F419">
            <v>1.12460278052993E-4</v>
          </cell>
        </row>
        <row r="420">
          <cell r="A420" t="str">
            <v>St5</v>
          </cell>
          <cell r="B420">
            <v>2.10149534351649E-7</v>
          </cell>
          <cell r="C420">
            <v>0.25591625381598399</v>
          </cell>
          <cell r="D420">
            <v>0.55200000000000005</v>
          </cell>
          <cell r="E420">
            <v>0.31</v>
          </cell>
          <cell r="F420">
            <v>6.7846777165429797E-3</v>
          </cell>
        </row>
        <row r="421">
          <cell r="A421" t="str">
            <v>Tmem167b</v>
          </cell>
          <cell r="B421">
            <v>3.5485059996041401E-9</v>
          </cell>
          <cell r="C421">
            <v>0.25597492919617998</v>
          </cell>
          <cell r="D421">
            <v>0.55800000000000005</v>
          </cell>
          <cell r="E421">
            <v>0.27800000000000002</v>
          </cell>
          <cell r="F421">
            <v>1.14563516197219E-4</v>
          </cell>
        </row>
        <row r="422">
          <cell r="A422" t="str">
            <v>Fchsd2</v>
          </cell>
          <cell r="B422">
            <v>9.9863214857468996E-8</v>
          </cell>
          <cell r="C422">
            <v>0.25601209908655997</v>
          </cell>
          <cell r="D422">
            <v>0.39800000000000002</v>
          </cell>
          <cell r="E422">
            <v>0.183</v>
          </cell>
          <cell r="F422">
            <v>3.2240838916733801E-3</v>
          </cell>
        </row>
        <row r="423">
          <cell r="A423" t="str">
            <v>Abce1</v>
          </cell>
          <cell r="B423">
            <v>2.05068410416198E-8</v>
          </cell>
          <cell r="C423">
            <v>0.25621958577466802</v>
          </cell>
          <cell r="D423">
            <v>0.64600000000000002</v>
          </cell>
          <cell r="E423">
            <v>0.373</v>
          </cell>
          <cell r="F423">
            <v>6.6206336302869701E-4</v>
          </cell>
        </row>
        <row r="424">
          <cell r="A424" t="str">
            <v>Slfn5</v>
          </cell>
          <cell r="B424">
            <v>6.0698071973667198E-7</v>
          </cell>
          <cell r="C424">
            <v>0.25643082627768099</v>
          </cell>
          <cell r="D424">
            <v>0.65200000000000002</v>
          </cell>
          <cell r="E424">
            <v>0.40899999999999997</v>
          </cell>
          <cell r="F424">
            <v>1.9596372536698398E-2</v>
          </cell>
        </row>
        <row r="425">
          <cell r="A425" t="str">
            <v>Tmem98</v>
          </cell>
          <cell r="B425">
            <v>4.3473576689036403E-9</v>
          </cell>
          <cell r="C425">
            <v>0.256547428787814</v>
          </cell>
          <cell r="D425">
            <v>0.47499999999999998</v>
          </cell>
          <cell r="E425">
            <v>0.20200000000000001</v>
          </cell>
          <cell r="F425">
            <v>1.40354442340554E-4</v>
          </cell>
        </row>
        <row r="426">
          <cell r="A426">
            <v>44992</v>
          </cell>
          <cell r="B426">
            <v>1.15385397125196E-10</v>
          </cell>
          <cell r="C426">
            <v>0.25692137159798301</v>
          </cell>
          <cell r="D426">
            <v>0.53600000000000003</v>
          </cell>
          <cell r="E426">
            <v>0.23400000000000001</v>
          </cell>
          <cell r="F426">
            <v>3.7252175461869798E-6</v>
          </cell>
        </row>
        <row r="427">
          <cell r="A427" t="str">
            <v>Phldb1</v>
          </cell>
          <cell r="B427">
            <v>3.1849347330491898E-7</v>
          </cell>
          <cell r="C427">
            <v>0.256964576649723</v>
          </cell>
          <cell r="D427">
            <v>0.59099999999999997</v>
          </cell>
          <cell r="E427">
            <v>0.34499999999999997</v>
          </cell>
          <cell r="F427">
            <v>1.02825617856493E-2</v>
          </cell>
        </row>
        <row r="428">
          <cell r="A428" t="str">
            <v>Fcf1</v>
          </cell>
          <cell r="B428">
            <v>2.73194215287129E-8</v>
          </cell>
          <cell r="C428">
            <v>0.25717713777671602</v>
          </cell>
          <cell r="D428">
            <v>0.56899999999999995</v>
          </cell>
          <cell r="E428">
            <v>0.313</v>
          </cell>
          <cell r="F428">
            <v>8.8200752405449595E-4</v>
          </cell>
        </row>
        <row r="429">
          <cell r="A429" t="str">
            <v>Cpeb4</v>
          </cell>
          <cell r="B429">
            <v>6.2418600083896901E-7</v>
          </cell>
          <cell r="C429">
            <v>0.25747398044012099</v>
          </cell>
          <cell r="D429">
            <v>0.74</v>
          </cell>
          <cell r="E429">
            <v>0.52400000000000002</v>
          </cell>
          <cell r="F429">
            <v>2.01518450370861E-2</v>
          </cell>
        </row>
        <row r="430">
          <cell r="A430" t="str">
            <v>Sdc1</v>
          </cell>
          <cell r="B430">
            <v>1.1220018456796E-6</v>
          </cell>
          <cell r="C430">
            <v>0.25757167442403101</v>
          </cell>
          <cell r="D430">
            <v>0.497</v>
          </cell>
          <cell r="E430">
            <v>0.27800000000000002</v>
          </cell>
          <cell r="F430">
            <v>3.6223829587766099E-2</v>
          </cell>
        </row>
        <row r="431">
          <cell r="A431" t="str">
            <v>Foxc2</v>
          </cell>
          <cell r="B431">
            <v>1.01343868245029E-6</v>
          </cell>
          <cell r="C431">
            <v>0.25769696360066402</v>
          </cell>
          <cell r="D431">
            <v>0.54100000000000004</v>
          </cell>
          <cell r="E431">
            <v>0.317</v>
          </cell>
          <cell r="F431">
            <v>3.2718867862907702E-2</v>
          </cell>
        </row>
        <row r="432">
          <cell r="A432" t="str">
            <v>Crebrf</v>
          </cell>
          <cell r="B432">
            <v>3.6676379607480602E-7</v>
          </cell>
          <cell r="C432">
            <v>0.25818658090639102</v>
          </cell>
          <cell r="D432">
            <v>0.624</v>
          </cell>
          <cell r="E432">
            <v>0.373</v>
          </cell>
          <cell r="F432">
            <v>1.18409691562751E-2</v>
          </cell>
        </row>
        <row r="433">
          <cell r="A433" t="str">
            <v>Tmx3</v>
          </cell>
          <cell r="B433">
            <v>3.1686999564393E-7</v>
          </cell>
          <cell r="C433">
            <v>0.25822280967202299</v>
          </cell>
          <cell r="D433">
            <v>0.57999999999999996</v>
          </cell>
          <cell r="E433">
            <v>0.34100000000000003</v>
          </cell>
          <cell r="F433">
            <v>1.02301478093643E-2</v>
          </cell>
        </row>
        <row r="434">
          <cell r="A434" t="str">
            <v>Calcoco1</v>
          </cell>
          <cell r="B434">
            <v>1.8009759847568801E-7</v>
          </cell>
          <cell r="C434">
            <v>0.25830874960164801</v>
          </cell>
          <cell r="D434">
            <v>0.57499999999999996</v>
          </cell>
          <cell r="E434">
            <v>0.33300000000000002</v>
          </cell>
          <cell r="F434">
            <v>5.8144509667876002E-3</v>
          </cell>
        </row>
        <row r="435">
          <cell r="A435" t="str">
            <v>Arhgap45</v>
          </cell>
          <cell r="B435">
            <v>4.9443633210196998E-8</v>
          </cell>
          <cell r="C435">
            <v>0.25845103424979299</v>
          </cell>
          <cell r="D435">
            <v>0.51400000000000001</v>
          </cell>
          <cell r="E435">
            <v>0.24199999999999999</v>
          </cell>
          <cell r="F435">
            <v>1.59628769819121E-3</v>
          </cell>
        </row>
        <row r="436">
          <cell r="A436" t="str">
            <v>Lrrk1</v>
          </cell>
          <cell r="B436">
            <v>3.7525495050042001E-8</v>
          </cell>
          <cell r="C436">
            <v>0.25886065221445198</v>
          </cell>
          <cell r="D436">
            <v>0.56399999999999995</v>
          </cell>
          <cell r="E436">
            <v>0.28999999999999998</v>
          </cell>
          <cell r="F436">
            <v>1.2115106076905999E-3</v>
          </cell>
        </row>
        <row r="437">
          <cell r="A437" t="str">
            <v>Slc41a2</v>
          </cell>
          <cell r="B437">
            <v>8.5004537447550296E-9</v>
          </cell>
          <cell r="C437">
            <v>0.259117599163806</v>
          </cell>
          <cell r="D437">
            <v>0.51900000000000002</v>
          </cell>
          <cell r="E437">
            <v>0.254</v>
          </cell>
          <cell r="F437">
            <v>2.74437149149416E-4</v>
          </cell>
        </row>
        <row r="438">
          <cell r="A438" t="str">
            <v>Mrc2</v>
          </cell>
          <cell r="B438">
            <v>1.5022358657489101E-6</v>
          </cell>
          <cell r="C438">
            <v>0.259209541225978</v>
          </cell>
          <cell r="D438">
            <v>0.71799999999999997</v>
          </cell>
          <cell r="E438">
            <v>0.48799999999999999</v>
          </cell>
          <cell r="F438">
            <v>4.8499684925703598E-2</v>
          </cell>
        </row>
        <row r="439">
          <cell r="A439" t="str">
            <v>Prom1</v>
          </cell>
          <cell r="B439">
            <v>6.0055836604362704E-7</v>
          </cell>
          <cell r="C439">
            <v>0.25961685772262899</v>
          </cell>
          <cell r="D439">
            <v>0.63</v>
          </cell>
          <cell r="E439">
            <v>0.38100000000000001</v>
          </cell>
          <cell r="F439">
            <v>1.93890268477185E-2</v>
          </cell>
        </row>
        <row r="440">
          <cell r="A440" t="str">
            <v>Brd4</v>
          </cell>
          <cell r="B440">
            <v>3.7881390356556698E-7</v>
          </cell>
          <cell r="C440">
            <v>0.259837529679046</v>
          </cell>
          <cell r="D440">
            <v>0.66300000000000003</v>
          </cell>
          <cell r="E440">
            <v>0.44800000000000001</v>
          </cell>
          <cell r="F440">
            <v>1.22300068766143E-2</v>
          </cell>
        </row>
        <row r="441">
          <cell r="A441" t="str">
            <v>Bmp1</v>
          </cell>
          <cell r="B441">
            <v>1.0194137836717601E-6</v>
          </cell>
          <cell r="C441">
            <v>0.26030176986860198</v>
          </cell>
          <cell r="D441">
            <v>0.503</v>
          </cell>
          <cell r="E441">
            <v>0.27</v>
          </cell>
          <cell r="F441">
            <v>3.2911774005842998E-2</v>
          </cell>
        </row>
        <row r="442">
          <cell r="A442" t="str">
            <v>Lims1</v>
          </cell>
          <cell r="B442">
            <v>1.3157864372582099E-6</v>
          </cell>
          <cell r="C442">
            <v>0.26031322459856698</v>
          </cell>
          <cell r="D442">
            <v>0.64100000000000001</v>
          </cell>
          <cell r="E442">
            <v>0.42099999999999999</v>
          </cell>
          <cell r="F442">
            <v>4.2480165126881402E-2</v>
          </cell>
        </row>
        <row r="443">
          <cell r="A443" t="str">
            <v>Hnrnpul1</v>
          </cell>
          <cell r="B443">
            <v>1.8225445740788201E-8</v>
          </cell>
          <cell r="C443">
            <v>0.26042787678699902</v>
          </cell>
          <cell r="D443">
            <v>0.71799999999999997</v>
          </cell>
          <cell r="E443">
            <v>0.48</v>
          </cell>
          <cell r="F443">
            <v>5.8840851574134905E-4</v>
          </cell>
        </row>
        <row r="444">
          <cell r="A444" t="str">
            <v>Coro2b</v>
          </cell>
          <cell r="B444">
            <v>5.6652187840569305E-7</v>
          </cell>
          <cell r="C444">
            <v>0.26059574152554599</v>
          </cell>
          <cell r="D444">
            <v>0.47</v>
          </cell>
          <cell r="E444">
            <v>0.254</v>
          </cell>
          <cell r="F444">
            <v>1.8290158844327799E-2</v>
          </cell>
        </row>
        <row r="445">
          <cell r="A445" t="str">
            <v>Sfxn3</v>
          </cell>
          <cell r="B445">
            <v>7.2346012885078605E-8</v>
          </cell>
          <cell r="C445">
            <v>0.26060345476652202</v>
          </cell>
          <cell r="D445">
            <v>0.51400000000000001</v>
          </cell>
          <cell r="E445">
            <v>0.26200000000000001</v>
          </cell>
          <cell r="F445">
            <v>2.3356910259947601E-3</v>
          </cell>
        </row>
        <row r="446">
          <cell r="A446" t="str">
            <v>Arnt2</v>
          </cell>
          <cell r="B446">
            <v>2.26698530193493E-8</v>
          </cell>
          <cell r="C446">
            <v>0.26067390266745</v>
          </cell>
          <cell r="D446">
            <v>0.57999999999999996</v>
          </cell>
          <cell r="E446">
            <v>0.32100000000000001</v>
          </cell>
          <cell r="F446">
            <v>7.3189620472969403E-4</v>
          </cell>
        </row>
        <row r="447">
          <cell r="A447" t="str">
            <v>Rai14</v>
          </cell>
          <cell r="B447">
            <v>1.07589187747791E-6</v>
          </cell>
          <cell r="C447">
            <v>0.26069502267212102</v>
          </cell>
          <cell r="D447">
            <v>0.65200000000000002</v>
          </cell>
          <cell r="E447">
            <v>0.42099999999999999</v>
          </cell>
          <cell r="F447">
            <v>3.4735169264374498E-2</v>
          </cell>
        </row>
        <row r="448">
          <cell r="A448" t="str">
            <v>Abhd2</v>
          </cell>
          <cell r="B448">
            <v>1.10444654565592E-6</v>
          </cell>
          <cell r="C448">
            <v>0.26076686806638599</v>
          </cell>
          <cell r="D448">
            <v>0.71799999999999997</v>
          </cell>
          <cell r="E448">
            <v>0.50800000000000001</v>
          </cell>
          <cell r="F448">
            <v>3.56570567265014E-2</v>
          </cell>
        </row>
        <row r="449">
          <cell r="A449" t="str">
            <v>Epb41l2</v>
          </cell>
          <cell r="B449">
            <v>3.2399593292775203E-8</v>
          </cell>
          <cell r="C449">
            <v>0.26160246995729503</v>
          </cell>
          <cell r="D449">
            <v>0.57499999999999996</v>
          </cell>
          <cell r="E449">
            <v>0.30199999999999999</v>
          </cell>
          <cell r="F449">
            <v>1.0460208694572401E-3</v>
          </cell>
        </row>
        <row r="450">
          <cell r="A450" t="str">
            <v>Aldh1a1</v>
          </cell>
          <cell r="B450">
            <v>8.6060145316016305E-12</v>
          </cell>
          <cell r="C450">
            <v>0.26230222960162403</v>
          </cell>
          <cell r="D450">
            <v>0.42</v>
          </cell>
          <cell r="E450">
            <v>0.127</v>
          </cell>
          <cell r="F450">
            <v>2.77845179152758E-7</v>
          </cell>
        </row>
        <row r="451">
          <cell r="A451" t="str">
            <v>Taok2</v>
          </cell>
          <cell r="B451">
            <v>4.0794998534544301E-7</v>
          </cell>
          <cell r="C451">
            <v>0.26257944454387699</v>
          </cell>
          <cell r="D451">
            <v>0.58599999999999997</v>
          </cell>
          <cell r="E451">
            <v>0.34899999999999998</v>
          </cell>
          <cell r="F451">
            <v>1.3170665276877601E-2</v>
          </cell>
        </row>
        <row r="452">
          <cell r="A452" t="str">
            <v>Tmed10</v>
          </cell>
          <cell r="B452">
            <v>8.3094000449740095E-7</v>
          </cell>
          <cell r="C452">
            <v>0.26279875630864302</v>
          </cell>
          <cell r="D452">
            <v>0.90600000000000003</v>
          </cell>
          <cell r="E452">
            <v>0.86899999999999999</v>
          </cell>
          <cell r="F452">
            <v>2.68268980451985E-2</v>
          </cell>
        </row>
        <row r="453">
          <cell r="A453" t="str">
            <v>Snapin</v>
          </cell>
          <cell r="B453">
            <v>7.2191292323772999E-8</v>
          </cell>
          <cell r="C453">
            <v>0.262897482592723</v>
          </cell>
          <cell r="D453">
            <v>0.57499999999999996</v>
          </cell>
          <cell r="E453">
            <v>0.313</v>
          </cell>
          <cell r="F453">
            <v>2.3306958726730101E-3</v>
          </cell>
        </row>
        <row r="454">
          <cell r="A454" t="str">
            <v>Slain2</v>
          </cell>
          <cell r="B454">
            <v>1.05926368903198E-7</v>
          </cell>
          <cell r="C454">
            <v>0.262910419715364</v>
          </cell>
          <cell r="D454">
            <v>0.70699999999999996</v>
          </cell>
          <cell r="E454">
            <v>0.45200000000000001</v>
          </cell>
          <cell r="F454">
            <v>3.4198328200397599E-3</v>
          </cell>
        </row>
        <row r="455">
          <cell r="A455" t="str">
            <v>Rbfox2</v>
          </cell>
          <cell r="B455">
            <v>1.6216747644573799E-10</v>
          </cell>
          <cell r="C455">
            <v>0.26311783344734802</v>
          </cell>
          <cell r="D455">
            <v>0.53</v>
          </cell>
          <cell r="E455">
            <v>0.218</v>
          </cell>
          <cell r="F455">
            <v>5.2355769770506696E-6</v>
          </cell>
        </row>
        <row r="456">
          <cell r="A456" t="str">
            <v>Pip5k1c</v>
          </cell>
          <cell r="B456">
            <v>1.6313406819572699E-7</v>
          </cell>
          <cell r="C456">
            <v>0.26326980548437801</v>
          </cell>
          <cell r="D456">
            <v>0.68500000000000005</v>
          </cell>
          <cell r="E456">
            <v>0.41699999999999998</v>
          </cell>
          <cell r="F456">
            <v>5.2667833916990496E-3</v>
          </cell>
        </row>
        <row r="457">
          <cell r="A457" t="str">
            <v>Akap8</v>
          </cell>
          <cell r="B457">
            <v>2.9788702213630298E-7</v>
          </cell>
          <cell r="C457">
            <v>0.26334724185659297</v>
          </cell>
          <cell r="D457">
            <v>0.76200000000000001</v>
          </cell>
          <cell r="E457">
            <v>0.5</v>
          </cell>
          <cell r="F457">
            <v>9.6172825096705501E-3</v>
          </cell>
        </row>
        <row r="458">
          <cell r="A458" t="str">
            <v>Mdm4</v>
          </cell>
          <cell r="B458">
            <v>1.26651411246265E-7</v>
          </cell>
          <cell r="C458">
            <v>0.26379184941859901</v>
          </cell>
          <cell r="D458">
            <v>0.59099999999999997</v>
          </cell>
          <cell r="E458">
            <v>0.33700000000000002</v>
          </cell>
          <cell r="F458">
            <v>4.0889408120856697E-3</v>
          </cell>
        </row>
        <row r="459">
          <cell r="A459" t="str">
            <v>Rps25</v>
          </cell>
          <cell r="B459">
            <v>4.4158750919737196E-9</v>
          </cell>
          <cell r="C459">
            <v>0.26390523462763898</v>
          </cell>
          <cell r="D459">
            <v>1</v>
          </cell>
          <cell r="E459">
            <v>0.98399999999999999</v>
          </cell>
          <cell r="F459">
            <v>1.42566527344371E-4</v>
          </cell>
        </row>
        <row r="460">
          <cell r="A460" t="str">
            <v>Pltp</v>
          </cell>
          <cell r="B460">
            <v>3.3119742647990303E-11</v>
          </cell>
          <cell r="C460">
            <v>0.26415115310660198</v>
          </cell>
          <cell r="D460">
            <v>0.59099999999999997</v>
          </cell>
          <cell r="E460">
            <v>0.254</v>
          </cell>
          <cell r="F460">
            <v>1.0692708913903601E-6</v>
          </cell>
        </row>
        <row r="461">
          <cell r="A461" t="str">
            <v>Zfas1</v>
          </cell>
          <cell r="B461">
            <v>9.733358750781251E-7</v>
          </cell>
          <cell r="C461">
            <v>0.264193742189896</v>
          </cell>
          <cell r="D461">
            <v>0.68500000000000005</v>
          </cell>
          <cell r="E461">
            <v>0.47199999999999998</v>
          </cell>
          <cell r="F461">
            <v>3.1424148726897201E-2</v>
          </cell>
        </row>
        <row r="462">
          <cell r="A462" t="str">
            <v>Chtop</v>
          </cell>
          <cell r="B462">
            <v>1.39286684260519E-6</v>
          </cell>
          <cell r="C462">
            <v>0.26419768179436398</v>
          </cell>
          <cell r="D462">
            <v>0.77900000000000003</v>
          </cell>
          <cell r="E462">
            <v>0.59899999999999998</v>
          </cell>
          <cell r="F462">
            <v>4.4968706013508497E-2</v>
          </cell>
        </row>
        <row r="463">
          <cell r="A463" t="str">
            <v>Naaa</v>
          </cell>
          <cell r="B463">
            <v>7.0128192938498104E-9</v>
          </cell>
          <cell r="C463">
            <v>0.26430266619827603</v>
          </cell>
          <cell r="D463">
            <v>0.38700000000000001</v>
          </cell>
          <cell r="E463">
            <v>0.14699999999999999</v>
          </cell>
          <cell r="F463">
            <v>2.26408870901941E-4</v>
          </cell>
        </row>
        <row r="464">
          <cell r="A464" t="str">
            <v>4833420G17Rik</v>
          </cell>
          <cell r="B464">
            <v>1.2290249774273E-8</v>
          </cell>
          <cell r="C464">
            <v>0.26445835068580498</v>
          </cell>
          <cell r="D464">
            <v>0.56899999999999995</v>
          </cell>
          <cell r="E464">
            <v>0.30199999999999999</v>
          </cell>
          <cell r="F464">
            <v>3.9679071396240602E-4</v>
          </cell>
        </row>
        <row r="465">
          <cell r="A465" t="str">
            <v>Kif5b</v>
          </cell>
          <cell r="B465">
            <v>4.4487650939354499E-7</v>
          </cell>
          <cell r="C465">
            <v>0.26619455025331401</v>
          </cell>
          <cell r="D465">
            <v>0.82299999999999995</v>
          </cell>
          <cell r="E465">
            <v>0.64300000000000002</v>
          </cell>
          <cell r="F465">
            <v>1.43628381057706E-2</v>
          </cell>
        </row>
        <row r="466">
          <cell r="A466" t="str">
            <v>Gyg</v>
          </cell>
          <cell r="B466">
            <v>7.2506446380555297E-8</v>
          </cell>
          <cell r="C466">
            <v>0.26626941173040702</v>
          </cell>
          <cell r="D466">
            <v>0.59699999999999998</v>
          </cell>
          <cell r="E466">
            <v>0.317</v>
          </cell>
          <cell r="F466">
            <v>2.3408706213962202E-3</v>
          </cell>
        </row>
        <row r="467">
          <cell r="A467" t="str">
            <v>Ddah2</v>
          </cell>
          <cell r="B467">
            <v>2.26555119786308E-7</v>
          </cell>
          <cell r="C467">
            <v>0.26627225048303999</v>
          </cell>
          <cell r="D467">
            <v>0.58599999999999997</v>
          </cell>
          <cell r="E467">
            <v>0.33700000000000002</v>
          </cell>
          <cell r="F467">
            <v>7.3143320423009603E-3</v>
          </cell>
        </row>
        <row r="468">
          <cell r="A468" t="str">
            <v>Tprgl</v>
          </cell>
          <cell r="B468">
            <v>1.27281616910091E-6</v>
          </cell>
          <cell r="C468">
            <v>0.266435616186675</v>
          </cell>
          <cell r="D468">
            <v>0.91700000000000004</v>
          </cell>
          <cell r="E468">
            <v>0.82899999999999996</v>
          </cell>
          <cell r="F468">
            <v>4.1092870019423099E-2</v>
          </cell>
        </row>
        <row r="469">
          <cell r="A469" t="str">
            <v>Rapgef2</v>
          </cell>
          <cell r="B469">
            <v>1.2689514711901201E-8</v>
          </cell>
          <cell r="C469">
            <v>0.26654899264426601</v>
          </cell>
          <cell r="D469">
            <v>0.47499999999999998</v>
          </cell>
          <cell r="E469">
            <v>0.214</v>
          </cell>
          <cell r="F469">
            <v>4.0968098247373002E-4</v>
          </cell>
        </row>
        <row r="470">
          <cell r="A470" t="str">
            <v>Ptprc</v>
          </cell>
          <cell r="B470">
            <v>1.02594582946423E-13</v>
          </cell>
          <cell r="C470">
            <v>0.26680540298752697</v>
          </cell>
          <cell r="D470">
            <v>0.38700000000000001</v>
          </cell>
          <cell r="E470">
            <v>9.0999999999999998E-2</v>
          </cell>
          <cell r="F470">
            <v>3.31226611042528E-9</v>
          </cell>
        </row>
        <row r="471">
          <cell r="A471" t="str">
            <v>Mmd</v>
          </cell>
          <cell r="B471">
            <v>1.03113899900038E-7</v>
          </cell>
          <cell r="C471">
            <v>0.266855209455721</v>
          </cell>
          <cell r="D471">
            <v>0.54700000000000004</v>
          </cell>
          <cell r="E471">
            <v>0.29399999999999998</v>
          </cell>
          <cell r="F471">
            <v>3.32903225827274E-3</v>
          </cell>
        </row>
        <row r="472">
          <cell r="A472" t="str">
            <v>Chrnb1</v>
          </cell>
          <cell r="B472">
            <v>1.30865751033548E-14</v>
          </cell>
          <cell r="C472">
            <v>0.26696201699974498</v>
          </cell>
          <cell r="D472">
            <v>0.44800000000000001</v>
          </cell>
          <cell r="E472">
            <v>0.115</v>
          </cell>
          <cell r="F472">
            <v>4.22500077211812E-10</v>
          </cell>
        </row>
        <row r="473">
          <cell r="A473" t="str">
            <v>Nrbp2</v>
          </cell>
          <cell r="B473">
            <v>1.2509208964471101E-8</v>
          </cell>
          <cell r="C473">
            <v>0.26699251428781601</v>
          </cell>
          <cell r="D473">
            <v>0.624</v>
          </cell>
          <cell r="E473">
            <v>0.33300000000000002</v>
          </cell>
          <cell r="F473">
            <v>4.0385981141794901E-4</v>
          </cell>
        </row>
        <row r="474">
          <cell r="A474" t="str">
            <v>Eogt</v>
          </cell>
          <cell r="B474">
            <v>1.7963094055039599E-8</v>
          </cell>
          <cell r="C474">
            <v>0.26705920137280098</v>
          </cell>
          <cell r="D474">
            <v>0.48099999999999998</v>
          </cell>
          <cell r="E474">
            <v>0.23799999999999999</v>
          </cell>
          <cell r="F474">
            <v>5.7993849156695598E-4</v>
          </cell>
        </row>
        <row r="475">
          <cell r="A475" t="str">
            <v>Fbxl5</v>
          </cell>
          <cell r="B475">
            <v>2.4869280859385099E-7</v>
          </cell>
          <cell r="C475">
            <v>0.26730160163379402</v>
          </cell>
          <cell r="D475">
            <v>0.68500000000000005</v>
          </cell>
          <cell r="E475">
            <v>0.44</v>
          </cell>
          <cell r="F475">
            <v>8.0290473254524906E-3</v>
          </cell>
        </row>
        <row r="476">
          <cell r="A476" t="str">
            <v>Clec14a</v>
          </cell>
          <cell r="B476">
            <v>3.5396040133271899E-7</v>
          </cell>
          <cell r="C476">
            <v>0.26737880634393402</v>
          </cell>
          <cell r="D476">
            <v>0.54100000000000004</v>
          </cell>
          <cell r="E476">
            <v>0.31</v>
          </cell>
          <cell r="F476">
            <v>1.14276115570268E-2</v>
          </cell>
        </row>
        <row r="477">
          <cell r="A477" t="str">
            <v>Prxl2c</v>
          </cell>
          <cell r="B477">
            <v>1.53908470208887E-7</v>
          </cell>
          <cell r="C477">
            <v>0.26775557748268902</v>
          </cell>
          <cell r="D477">
            <v>0.65200000000000002</v>
          </cell>
          <cell r="E477">
            <v>0.39300000000000002</v>
          </cell>
          <cell r="F477">
            <v>4.9689349606939302E-3</v>
          </cell>
        </row>
        <row r="478">
          <cell r="A478" t="str">
            <v>Ttc3</v>
          </cell>
          <cell r="B478">
            <v>8.2476887684280603E-7</v>
          </cell>
          <cell r="C478">
            <v>0.26793261960305698</v>
          </cell>
          <cell r="D478">
            <v>0.63</v>
          </cell>
          <cell r="E478">
            <v>0.39700000000000002</v>
          </cell>
          <cell r="F478">
            <v>2.6627663188869999E-2</v>
          </cell>
        </row>
        <row r="479">
          <cell r="A479" t="str">
            <v>Dcaf6</v>
          </cell>
          <cell r="B479">
            <v>1.47271186939465E-8</v>
          </cell>
          <cell r="C479">
            <v>0.268276471372562</v>
          </cell>
          <cell r="D479">
            <v>0.442</v>
          </cell>
          <cell r="E479">
            <v>0.20200000000000001</v>
          </cell>
          <cell r="F479">
            <v>4.7546502703406498E-4</v>
          </cell>
        </row>
        <row r="480">
          <cell r="A480" t="str">
            <v>Gata3</v>
          </cell>
          <cell r="B480">
            <v>1.06381339303059E-7</v>
          </cell>
          <cell r="C480">
            <v>0.268692455426435</v>
          </cell>
          <cell r="D480">
            <v>0.51400000000000001</v>
          </cell>
          <cell r="E480">
            <v>0.27400000000000002</v>
          </cell>
          <cell r="F480">
            <v>3.4345215393992699E-3</v>
          </cell>
        </row>
        <row r="481">
          <cell r="A481" t="str">
            <v>Arhgef7</v>
          </cell>
          <cell r="B481">
            <v>7.5346015596977601E-9</v>
          </cell>
          <cell r="C481">
            <v>0.26885654864905101</v>
          </cell>
          <cell r="D481">
            <v>0.64100000000000001</v>
          </cell>
          <cell r="E481">
            <v>0.36099999999999999</v>
          </cell>
          <cell r="F481">
            <v>2.4325461135484201E-4</v>
          </cell>
        </row>
        <row r="482">
          <cell r="A482" t="str">
            <v>Arf6</v>
          </cell>
          <cell r="B482">
            <v>7.4131563878008598E-7</v>
          </cell>
          <cell r="C482">
            <v>0.26903369687355599</v>
          </cell>
          <cell r="D482">
            <v>0.68500000000000005</v>
          </cell>
          <cell r="E482">
            <v>0.437</v>
          </cell>
          <cell r="F482">
            <v>2.39333753980151E-2</v>
          </cell>
        </row>
        <row r="483">
          <cell r="A483" t="str">
            <v>Cd82</v>
          </cell>
          <cell r="B483">
            <v>1.1296425615618999E-6</v>
          </cell>
          <cell r="C483">
            <v>0.26915230955310099</v>
          </cell>
          <cell r="D483">
            <v>0.84</v>
          </cell>
          <cell r="E483">
            <v>0.623</v>
          </cell>
          <cell r="F483">
            <v>3.6470510100025902E-2</v>
          </cell>
        </row>
        <row r="484">
          <cell r="A484" t="str">
            <v>Gldc</v>
          </cell>
          <cell r="B484">
            <v>7.3509946763185602E-7</v>
          </cell>
          <cell r="C484">
            <v>0.26926881812606401</v>
          </cell>
          <cell r="D484">
            <v>0.68500000000000005</v>
          </cell>
          <cell r="E484">
            <v>0.437</v>
          </cell>
          <cell r="F484">
            <v>2.3732686312494401E-2</v>
          </cell>
        </row>
        <row r="485">
          <cell r="A485" t="str">
            <v>Tspan13</v>
          </cell>
          <cell r="B485">
            <v>1.5448231162851601E-9</v>
          </cell>
          <cell r="C485">
            <v>0.26939818088800799</v>
          </cell>
          <cell r="D485">
            <v>0.60799999999999998</v>
          </cell>
          <cell r="E485">
            <v>0.31</v>
          </cell>
          <cell r="F485">
            <v>4.9874614309266498E-5</v>
          </cell>
        </row>
        <row r="486">
          <cell r="A486" t="str">
            <v>Rassf3</v>
          </cell>
          <cell r="B486">
            <v>3.7272870012267302E-10</v>
          </cell>
          <cell r="C486">
            <v>0.26940344303435498</v>
          </cell>
          <cell r="D486">
            <v>0.60799999999999998</v>
          </cell>
          <cell r="E486">
            <v>0.28999999999999998</v>
          </cell>
          <cell r="F486">
            <v>1.2033546083460499E-5</v>
          </cell>
        </row>
        <row r="487">
          <cell r="A487" t="str">
            <v>Kmt2d</v>
          </cell>
          <cell r="B487">
            <v>1.2438038991907801E-6</v>
          </cell>
          <cell r="C487">
            <v>0.26966237543892801</v>
          </cell>
          <cell r="D487">
            <v>0.56899999999999995</v>
          </cell>
          <cell r="E487">
            <v>0.33300000000000002</v>
          </cell>
          <cell r="F487">
            <v>4.01562088853743E-2</v>
          </cell>
        </row>
        <row r="488">
          <cell r="A488" t="str">
            <v>Fubp3</v>
          </cell>
          <cell r="B488">
            <v>7.34962501217849E-9</v>
          </cell>
          <cell r="C488">
            <v>0.26976095741585498</v>
          </cell>
          <cell r="D488">
            <v>0.53600000000000003</v>
          </cell>
          <cell r="E488">
            <v>0.25</v>
          </cell>
          <cell r="F488">
            <v>2.37282643518182E-4</v>
          </cell>
        </row>
        <row r="489">
          <cell r="A489" t="str">
            <v>Colgalt1</v>
          </cell>
          <cell r="B489">
            <v>3.08482777352519E-7</v>
          </cell>
          <cell r="C489">
            <v>0.26977623617402202</v>
          </cell>
          <cell r="D489">
            <v>0.65700000000000003</v>
          </cell>
          <cell r="E489">
            <v>0.437</v>
          </cell>
          <cell r="F489">
            <v>9.9593664668260803E-3</v>
          </cell>
        </row>
        <row r="490">
          <cell r="A490" t="str">
            <v>Rpl23a</v>
          </cell>
          <cell r="B490">
            <v>8.0700318555337406E-9</v>
          </cell>
          <cell r="C490">
            <v>0.27013070782722998</v>
          </cell>
          <cell r="D490">
            <v>0.98299999999999998</v>
          </cell>
          <cell r="E490">
            <v>0.98799999999999999</v>
          </cell>
          <cell r="F490">
            <v>2.6054097845590698E-4</v>
          </cell>
        </row>
        <row r="491">
          <cell r="A491" t="str">
            <v>Psap</v>
          </cell>
          <cell r="B491">
            <v>1.60701207402573E-15</v>
          </cell>
          <cell r="C491">
            <v>0.27048578607398299</v>
          </cell>
          <cell r="D491">
            <v>1</v>
          </cell>
          <cell r="E491">
            <v>1</v>
          </cell>
          <cell r="F491">
            <v>5.18823848099207E-11</v>
          </cell>
        </row>
        <row r="492">
          <cell r="A492" t="str">
            <v>Shank3</v>
          </cell>
          <cell r="B492">
            <v>2.0583638933797101E-8</v>
          </cell>
          <cell r="C492">
            <v>0.27051885558755301</v>
          </cell>
          <cell r="D492">
            <v>0.48599999999999999</v>
          </cell>
          <cell r="E492">
            <v>0.23400000000000001</v>
          </cell>
          <cell r="F492">
            <v>6.6454278297764101E-4</v>
          </cell>
        </row>
        <row r="493">
          <cell r="A493">
            <v>45177</v>
          </cell>
          <cell r="B493">
            <v>1.0576868601618399E-8</v>
          </cell>
          <cell r="C493">
            <v>0.27065013357442502</v>
          </cell>
          <cell r="D493">
            <v>0.52500000000000002</v>
          </cell>
          <cell r="E493">
            <v>0.25</v>
          </cell>
          <cell r="F493">
            <v>3.4147420280324997E-4</v>
          </cell>
        </row>
        <row r="494">
          <cell r="A494" t="str">
            <v>Amotl1</v>
          </cell>
          <cell r="B494">
            <v>1.42800380518734E-7</v>
          </cell>
          <cell r="C494">
            <v>0.27077978009479597</v>
          </cell>
          <cell r="D494">
            <v>0.56399999999999995</v>
          </cell>
          <cell r="E494">
            <v>0.32500000000000001</v>
          </cell>
          <cell r="F494">
            <v>4.6103102850473497E-3</v>
          </cell>
        </row>
        <row r="495">
          <cell r="A495" t="str">
            <v>Meis2</v>
          </cell>
          <cell r="B495">
            <v>1.5398217146125499E-7</v>
          </cell>
          <cell r="C495">
            <v>0.27110685610330798</v>
          </cell>
          <cell r="D495">
            <v>0.55200000000000005</v>
          </cell>
          <cell r="E495">
            <v>0.31</v>
          </cell>
          <cell r="F495">
            <v>4.9713144056266296E-3</v>
          </cell>
        </row>
        <row r="496">
          <cell r="A496" t="str">
            <v>Erap1</v>
          </cell>
          <cell r="B496">
            <v>1.4030387806355401E-7</v>
          </cell>
          <cell r="C496">
            <v>0.27122246320446602</v>
          </cell>
          <cell r="D496">
            <v>0.57999999999999996</v>
          </cell>
          <cell r="E496">
            <v>0.34899999999999998</v>
          </cell>
          <cell r="F496">
            <v>4.5297107032818496E-3</v>
          </cell>
        </row>
        <row r="497">
          <cell r="A497" t="str">
            <v>Sgms1</v>
          </cell>
          <cell r="B497">
            <v>1.9969564192661101E-8</v>
          </cell>
          <cell r="C497">
            <v>0.271231428376557</v>
          </cell>
          <cell r="D497">
            <v>0.70199999999999996</v>
          </cell>
          <cell r="E497">
            <v>0.42499999999999999</v>
          </cell>
          <cell r="F497">
            <v>6.4471737996006596E-4</v>
          </cell>
        </row>
        <row r="498">
          <cell r="A498" t="str">
            <v>Lin7c</v>
          </cell>
          <cell r="B498">
            <v>1.4127576638664801E-6</v>
          </cell>
          <cell r="C498">
            <v>0.27135995107215</v>
          </cell>
          <cell r="D498">
            <v>0.72899999999999998</v>
          </cell>
          <cell r="E498">
            <v>0.55600000000000005</v>
          </cell>
          <cell r="F498">
            <v>4.5610881177929399E-2</v>
          </cell>
        </row>
        <row r="499">
          <cell r="A499" t="str">
            <v>Dnase1l1</v>
          </cell>
          <cell r="B499">
            <v>3.2032904122805502E-9</v>
          </cell>
          <cell r="C499">
            <v>0.27154329605359701</v>
          </cell>
          <cell r="D499">
            <v>0.47499999999999998</v>
          </cell>
          <cell r="E499">
            <v>0.21</v>
          </cell>
          <cell r="F499">
            <v>1.03418230960477E-4</v>
          </cell>
        </row>
        <row r="500">
          <cell r="A500" t="str">
            <v>Actg1</v>
          </cell>
          <cell r="B500">
            <v>2.7158235919899502E-12</v>
          </cell>
          <cell r="C500">
            <v>0.27156746076233601</v>
          </cell>
          <cell r="D500">
            <v>1</v>
          </cell>
          <cell r="E500">
            <v>1</v>
          </cell>
          <cell r="F500">
            <v>8.7680364667395694E-8</v>
          </cell>
        </row>
        <row r="501">
          <cell r="A501" t="str">
            <v>Mospd2</v>
          </cell>
          <cell r="B501">
            <v>5.09712480242705E-10</v>
          </cell>
          <cell r="C501">
            <v>0.27168049233828401</v>
          </cell>
          <cell r="D501">
            <v>0.41399999999999998</v>
          </cell>
          <cell r="E501">
            <v>0.151</v>
          </cell>
          <cell r="F501">
            <v>1.6456067424635699E-5</v>
          </cell>
        </row>
        <row r="502">
          <cell r="A502" t="str">
            <v>Rhoq</v>
          </cell>
          <cell r="B502">
            <v>4.2317142718113103E-8</v>
          </cell>
          <cell r="C502">
            <v>0.27190150140703101</v>
          </cell>
          <cell r="D502">
            <v>0.65200000000000002</v>
          </cell>
          <cell r="E502">
            <v>0.40100000000000002</v>
          </cell>
          <cell r="F502">
            <v>1.3662089526542799E-3</v>
          </cell>
        </row>
        <row r="503">
          <cell r="A503" t="str">
            <v>Dvl3</v>
          </cell>
          <cell r="B503">
            <v>2.4362654868786901E-8</v>
          </cell>
          <cell r="C503">
            <v>0.272052418658145</v>
          </cell>
          <cell r="D503">
            <v>0.58599999999999997</v>
          </cell>
          <cell r="E503">
            <v>0.313</v>
          </cell>
          <cell r="F503">
            <v>7.86548312438785E-4</v>
          </cell>
        </row>
        <row r="504">
          <cell r="A504" t="str">
            <v>Lgals8</v>
          </cell>
          <cell r="B504">
            <v>2.0918533214173401E-7</v>
          </cell>
          <cell r="C504">
            <v>0.27215503984398898</v>
          </cell>
          <cell r="D504">
            <v>0.69099999999999995</v>
          </cell>
          <cell r="E504">
            <v>0.44400000000000001</v>
          </cell>
          <cell r="F504">
            <v>6.7535484481959004E-3</v>
          </cell>
        </row>
        <row r="505">
          <cell r="A505" t="str">
            <v>Mef2a</v>
          </cell>
          <cell r="B505">
            <v>1.4212094209084199E-7</v>
          </cell>
          <cell r="C505">
            <v>0.27253806800688002</v>
          </cell>
          <cell r="D505">
            <v>0.61899999999999999</v>
          </cell>
          <cell r="E505">
            <v>0.36099999999999999</v>
          </cell>
          <cell r="F505">
            <v>4.5883746154028304E-3</v>
          </cell>
        </row>
        <row r="506">
          <cell r="A506" t="str">
            <v>Mcc</v>
          </cell>
          <cell r="B506">
            <v>3.8432755691243002E-10</v>
          </cell>
          <cell r="C506">
            <v>0.27270666504936902</v>
          </cell>
          <cell r="D506">
            <v>0.53</v>
          </cell>
          <cell r="E506">
            <v>0.23400000000000001</v>
          </cell>
          <cell r="F506">
            <v>1.2408015174917801E-5</v>
          </cell>
        </row>
        <row r="507">
          <cell r="A507" t="str">
            <v>Myh10</v>
          </cell>
          <cell r="B507">
            <v>1.59850669936721E-8</v>
          </cell>
          <cell r="C507">
            <v>0.27271996077729199</v>
          </cell>
          <cell r="D507">
            <v>0.57499999999999996</v>
          </cell>
          <cell r="E507">
            <v>0.31</v>
          </cell>
          <cell r="F507">
            <v>5.16077887890703E-4</v>
          </cell>
        </row>
        <row r="508">
          <cell r="A508" t="str">
            <v>Anxa4</v>
          </cell>
          <cell r="B508">
            <v>4.1462730465429602E-7</v>
          </cell>
          <cell r="C508">
            <v>0.27325983501066398</v>
          </cell>
          <cell r="D508">
            <v>0.83399999999999996</v>
          </cell>
          <cell r="E508">
            <v>0.66300000000000003</v>
          </cell>
          <cell r="F508">
            <v>1.3386242530763899E-2</v>
          </cell>
        </row>
        <row r="509">
          <cell r="A509" t="str">
            <v>Prnp</v>
          </cell>
          <cell r="B509">
            <v>1.3102861196485099E-6</v>
          </cell>
          <cell r="C509">
            <v>0.27336732280044101</v>
          </cell>
          <cell r="D509">
            <v>0.91700000000000004</v>
          </cell>
          <cell r="E509">
            <v>0.81</v>
          </cell>
          <cell r="F509">
            <v>4.2302587372852099E-2</v>
          </cell>
        </row>
        <row r="510">
          <cell r="A510" t="str">
            <v>Zc3h7b</v>
          </cell>
          <cell r="B510">
            <v>1.1046874987316901E-6</v>
          </cell>
          <cell r="C510">
            <v>0.27348066757467498</v>
          </cell>
          <cell r="D510">
            <v>0.66900000000000004</v>
          </cell>
          <cell r="E510">
            <v>0.46800000000000003</v>
          </cell>
          <cell r="F510">
            <v>3.5664835896552699E-2</v>
          </cell>
        </row>
        <row r="511">
          <cell r="A511" t="str">
            <v>Nectin1</v>
          </cell>
          <cell r="B511">
            <v>3.27819427423788E-9</v>
          </cell>
          <cell r="C511">
            <v>0.27359264189425903</v>
          </cell>
          <cell r="D511">
            <v>0.43099999999999999</v>
          </cell>
          <cell r="E511">
            <v>0.183</v>
          </cell>
          <cell r="F511">
            <v>1.0583650214377E-4</v>
          </cell>
        </row>
        <row r="512">
          <cell r="A512" t="str">
            <v>Mib1</v>
          </cell>
          <cell r="B512">
            <v>7.1187404176591395E-7</v>
          </cell>
          <cell r="C512">
            <v>0.27367769830822303</v>
          </cell>
          <cell r="D512">
            <v>0.70199999999999996</v>
          </cell>
          <cell r="E512">
            <v>0.47599999999999998</v>
          </cell>
          <cell r="F512">
            <v>2.2982853438412498E-2</v>
          </cell>
        </row>
        <row r="513">
          <cell r="A513" t="str">
            <v>Tdrd5</v>
          </cell>
          <cell r="B513">
            <v>2.5763300511227099E-8</v>
          </cell>
          <cell r="C513">
            <v>0.27372242656725398</v>
          </cell>
          <cell r="D513">
            <v>0.48599999999999999</v>
          </cell>
          <cell r="E513">
            <v>0.23799999999999999</v>
          </cell>
          <cell r="F513">
            <v>8.3176815700496804E-4</v>
          </cell>
        </row>
        <row r="514">
          <cell r="A514" t="str">
            <v>Glt8d1</v>
          </cell>
          <cell r="B514">
            <v>2.07988931615749E-7</v>
          </cell>
          <cell r="C514">
            <v>0.27373576274609801</v>
          </cell>
          <cell r="D514">
            <v>0.55200000000000005</v>
          </cell>
          <cell r="E514">
            <v>0.317</v>
          </cell>
          <cell r="F514">
            <v>6.7149226572144703E-3</v>
          </cell>
        </row>
        <row r="515">
          <cell r="A515" t="str">
            <v>Adam10</v>
          </cell>
          <cell r="B515">
            <v>1.43472774797862E-7</v>
          </cell>
          <cell r="C515">
            <v>0.27384306489708798</v>
          </cell>
          <cell r="D515">
            <v>0.75700000000000001</v>
          </cell>
          <cell r="E515">
            <v>0.53200000000000003</v>
          </cell>
          <cell r="F515">
            <v>4.6320185343489998E-3</v>
          </cell>
        </row>
        <row r="516">
          <cell r="A516" t="str">
            <v>Fblim1</v>
          </cell>
          <cell r="B516">
            <v>2.1780649365366199E-12</v>
          </cell>
          <cell r="C516">
            <v>0.27403171735438098</v>
          </cell>
          <cell r="D516">
            <v>0.42</v>
          </cell>
          <cell r="E516">
            <v>0.11899999999999999</v>
          </cell>
          <cell r="F516">
            <v>7.0318826476084794E-8</v>
          </cell>
        </row>
        <row r="517">
          <cell r="A517" t="str">
            <v>Rsu1</v>
          </cell>
          <cell r="B517">
            <v>6.3713263897369502E-10</v>
          </cell>
          <cell r="C517">
            <v>0.274160895741763</v>
          </cell>
          <cell r="D517">
            <v>0.60799999999999998</v>
          </cell>
          <cell r="E517">
            <v>0.30599999999999999</v>
          </cell>
          <cell r="F517">
            <v>2.0569827249265701E-5</v>
          </cell>
        </row>
        <row r="518">
          <cell r="A518" t="str">
            <v>Tm9sf2</v>
          </cell>
          <cell r="B518">
            <v>1.1006668349594599E-6</v>
          </cell>
          <cell r="C518">
            <v>0.27427960428758502</v>
          </cell>
          <cell r="D518">
            <v>0.90100000000000002</v>
          </cell>
          <cell r="E518">
            <v>0.77</v>
          </cell>
          <cell r="F518">
            <v>3.5535028766666102E-2</v>
          </cell>
        </row>
        <row r="519">
          <cell r="A519" t="str">
            <v>Mtmr2</v>
          </cell>
          <cell r="B519">
            <v>3.0456283485045297E-8</v>
          </cell>
          <cell r="C519">
            <v>0.27429265502493599</v>
          </cell>
          <cell r="D519">
            <v>0.53</v>
          </cell>
          <cell r="E519">
            <v>0.28199999999999997</v>
          </cell>
          <cell r="F519">
            <v>9.8328111231468893E-4</v>
          </cell>
        </row>
        <row r="520">
          <cell r="A520" t="str">
            <v>Sbds</v>
          </cell>
          <cell r="B520">
            <v>1.44140748498964E-6</v>
          </cell>
          <cell r="C520">
            <v>0.274505753844413</v>
          </cell>
          <cell r="D520">
            <v>0.751</v>
          </cell>
          <cell r="E520">
            <v>0.54800000000000004</v>
          </cell>
          <cell r="F520">
            <v>4.6535840652890598E-2</v>
          </cell>
        </row>
        <row r="521">
          <cell r="A521" t="str">
            <v>Tet2</v>
          </cell>
          <cell r="B521">
            <v>3.7973856771468697E-9</v>
          </cell>
          <cell r="C521">
            <v>0.27464800373077503</v>
          </cell>
          <cell r="D521">
            <v>0.47499999999999998</v>
          </cell>
          <cell r="E521">
            <v>0.20599999999999999</v>
          </cell>
          <cell r="F521">
            <v>1.22598596586686E-4</v>
          </cell>
        </row>
        <row r="522">
          <cell r="A522" t="str">
            <v>Serpinb9</v>
          </cell>
          <cell r="B522">
            <v>6.05310287367879E-8</v>
          </cell>
          <cell r="C522">
            <v>0.27491483820828699</v>
          </cell>
          <cell r="D522">
            <v>0.54700000000000004</v>
          </cell>
          <cell r="E522">
            <v>0.29799999999999999</v>
          </cell>
          <cell r="F522">
            <v>1.9542442627671999E-3</v>
          </cell>
        </row>
        <row r="523">
          <cell r="A523" t="str">
            <v>Prex2</v>
          </cell>
          <cell r="B523">
            <v>6.2479681307910302E-10</v>
          </cell>
          <cell r="C523">
            <v>0.27499159368036602</v>
          </cell>
          <cell r="D523">
            <v>0.49199999999999999</v>
          </cell>
          <cell r="E523">
            <v>0.21</v>
          </cell>
          <cell r="F523">
            <v>2.01715651102588E-5</v>
          </cell>
        </row>
        <row r="524">
          <cell r="A524" t="str">
            <v>Neu1</v>
          </cell>
          <cell r="B524">
            <v>8.6759788215245598E-7</v>
          </cell>
          <cell r="C524">
            <v>0.27513548006437499</v>
          </cell>
          <cell r="D524">
            <v>0.99399999999999999</v>
          </cell>
          <cell r="E524">
            <v>0.96799999999999997</v>
          </cell>
          <cell r="F524">
            <v>2.8010397625292002E-2</v>
          </cell>
        </row>
        <row r="525">
          <cell r="A525" t="str">
            <v>Tfe3</v>
          </cell>
          <cell r="B525">
            <v>2.5236675499227798E-7</v>
          </cell>
          <cell r="C525">
            <v>0.27527525689454202</v>
          </cell>
          <cell r="D525">
            <v>0.442</v>
          </cell>
          <cell r="E525">
            <v>0.20599999999999999</v>
          </cell>
          <cell r="F525">
            <v>8.1476606849257005E-3</v>
          </cell>
        </row>
        <row r="526">
          <cell r="A526" t="str">
            <v>Hmgcs2</v>
          </cell>
          <cell r="B526">
            <v>1.4803326133786799E-10</v>
          </cell>
          <cell r="C526">
            <v>0.27548488354063999</v>
          </cell>
          <cell r="D526">
            <v>0.51400000000000001</v>
          </cell>
          <cell r="E526">
            <v>0.21</v>
          </cell>
          <cell r="F526">
            <v>4.7792538422930897E-6</v>
          </cell>
        </row>
        <row r="527">
          <cell r="A527" t="str">
            <v>Rbbp6</v>
          </cell>
          <cell r="B527">
            <v>3.7272543196146098E-7</v>
          </cell>
          <cell r="C527">
            <v>0.275559640272176</v>
          </cell>
          <cell r="D527">
            <v>0.74</v>
          </cell>
          <cell r="E527">
            <v>0.50800000000000001</v>
          </cell>
          <cell r="F527">
            <v>1.20334405708757E-2</v>
          </cell>
        </row>
        <row r="528">
          <cell r="A528" t="str">
            <v>Wtap</v>
          </cell>
          <cell r="B528">
            <v>7.78343280900264E-7</v>
          </cell>
          <cell r="C528">
            <v>0.275997919085892</v>
          </cell>
          <cell r="D528">
            <v>0.66300000000000003</v>
          </cell>
          <cell r="E528">
            <v>0.44800000000000001</v>
          </cell>
          <cell r="F528">
            <v>2.5128812823865001E-2</v>
          </cell>
        </row>
        <row r="529">
          <cell r="A529" t="str">
            <v>Snx2</v>
          </cell>
          <cell r="B529">
            <v>1.9058712712406899E-7</v>
          </cell>
          <cell r="C529">
            <v>0.276036603027703</v>
          </cell>
          <cell r="D529">
            <v>0.72399999999999998</v>
          </cell>
          <cell r="E529">
            <v>0.48</v>
          </cell>
          <cell r="F529">
            <v>6.15310539920059E-3</v>
          </cell>
        </row>
        <row r="530">
          <cell r="A530" t="str">
            <v>Pacsin2</v>
          </cell>
          <cell r="B530">
            <v>1.2348552821180099E-6</v>
          </cell>
          <cell r="C530">
            <v>0.27667460618584799</v>
          </cell>
          <cell r="D530">
            <v>0.873</v>
          </cell>
          <cell r="E530">
            <v>0.74199999999999999</v>
          </cell>
          <cell r="F530">
            <v>3.9867302783180202E-2</v>
          </cell>
        </row>
        <row r="531">
          <cell r="A531" t="str">
            <v>Usp9x</v>
          </cell>
          <cell r="B531">
            <v>9.1537325446402796E-7</v>
          </cell>
          <cell r="C531">
            <v>0.27674274105431101</v>
          </cell>
          <cell r="D531">
            <v>0.86699999999999999</v>
          </cell>
          <cell r="E531">
            <v>0.71</v>
          </cell>
          <cell r="F531">
            <v>2.9552825520371102E-2</v>
          </cell>
        </row>
        <row r="532">
          <cell r="A532" t="str">
            <v>Tmtc1</v>
          </cell>
          <cell r="B532">
            <v>3.6833085159336402E-13</v>
          </cell>
          <cell r="C532">
            <v>0.27705689289652002</v>
          </cell>
          <cell r="D532">
            <v>0.48099999999999998</v>
          </cell>
          <cell r="E532">
            <v>0.155</v>
          </cell>
          <cell r="F532">
            <v>1.1891561543691701E-8</v>
          </cell>
        </row>
        <row r="533">
          <cell r="A533" t="str">
            <v>Serbp1</v>
          </cell>
          <cell r="B533">
            <v>1.25405481815523E-6</v>
          </cell>
          <cell r="C533">
            <v>0.27741728603675703</v>
          </cell>
          <cell r="D533">
            <v>0.93899999999999995</v>
          </cell>
          <cell r="E533">
            <v>0.86899999999999999</v>
          </cell>
          <cell r="F533">
            <v>4.0487159804141797E-2</v>
          </cell>
        </row>
        <row r="534">
          <cell r="A534" t="str">
            <v>Brox</v>
          </cell>
          <cell r="B534">
            <v>7.8402165209652005E-7</v>
          </cell>
          <cell r="C534">
            <v>0.27756877319652401</v>
          </cell>
          <cell r="D534">
            <v>0.63</v>
          </cell>
          <cell r="E534">
            <v>0.38500000000000001</v>
          </cell>
          <cell r="F534">
            <v>2.53121390379361E-2</v>
          </cell>
        </row>
        <row r="535">
          <cell r="A535" t="str">
            <v>Col5a1</v>
          </cell>
          <cell r="B535">
            <v>1.06425825936803E-7</v>
          </cell>
          <cell r="C535">
            <v>0.27766042942352198</v>
          </cell>
          <cell r="D535">
            <v>0.37</v>
          </cell>
          <cell r="E535">
            <v>0.16300000000000001</v>
          </cell>
          <cell r="F535">
            <v>3.4359577903697001E-3</v>
          </cell>
        </row>
        <row r="536">
          <cell r="A536" t="str">
            <v>Cnn2</v>
          </cell>
          <cell r="B536">
            <v>7.1433890985511501E-7</v>
          </cell>
          <cell r="C536">
            <v>0.27772909634644199</v>
          </cell>
          <cell r="D536">
            <v>0.80100000000000005</v>
          </cell>
          <cell r="E536">
            <v>0.57499999999999996</v>
          </cell>
          <cell r="F536">
            <v>2.3062431704672402E-2</v>
          </cell>
        </row>
        <row r="537">
          <cell r="A537" t="str">
            <v>Lyn</v>
          </cell>
          <cell r="B537">
            <v>4.1671945249499801E-10</v>
          </cell>
          <cell r="C537">
            <v>0.27785221464809401</v>
          </cell>
          <cell r="D537">
            <v>0.503</v>
          </cell>
          <cell r="E537">
            <v>0.22600000000000001</v>
          </cell>
          <cell r="F537">
            <v>1.3453787523801E-5</v>
          </cell>
        </row>
        <row r="538">
          <cell r="A538" t="str">
            <v>Colgalt2</v>
          </cell>
          <cell r="B538">
            <v>5.3360409666273498E-13</v>
          </cell>
          <cell r="C538">
            <v>0.27799189596516299</v>
          </cell>
          <cell r="D538">
            <v>0.503</v>
          </cell>
          <cell r="E538">
            <v>0.17499999999999999</v>
          </cell>
          <cell r="F538">
            <v>1.72274082607564E-8</v>
          </cell>
        </row>
        <row r="539">
          <cell r="A539" t="str">
            <v>Cyld</v>
          </cell>
          <cell r="B539">
            <v>5.4475205773663205E-7</v>
          </cell>
          <cell r="C539">
            <v>0.27844664170669903</v>
          </cell>
          <cell r="D539">
            <v>0.55800000000000005</v>
          </cell>
          <cell r="E539">
            <v>0.32900000000000001</v>
          </cell>
          <cell r="F539">
            <v>1.7587320184027099E-2</v>
          </cell>
        </row>
        <row r="540">
          <cell r="A540" t="str">
            <v>Aff4</v>
          </cell>
          <cell r="B540">
            <v>6.6161754553748505E-8</v>
          </cell>
          <cell r="C540">
            <v>0.27855877683380498</v>
          </cell>
          <cell r="D540">
            <v>0.80100000000000005</v>
          </cell>
          <cell r="E540">
            <v>0.58299999999999996</v>
          </cell>
          <cell r="F540">
            <v>2.1360322457677698E-3</v>
          </cell>
        </row>
        <row r="541">
          <cell r="A541" t="str">
            <v>Ppfibp1</v>
          </cell>
          <cell r="B541">
            <v>4.81750190397798E-8</v>
          </cell>
          <cell r="C541">
            <v>0.27870070629007498</v>
          </cell>
          <cell r="D541">
            <v>0.71299999999999997</v>
          </cell>
          <cell r="E541">
            <v>0.44400000000000001</v>
          </cell>
          <cell r="F541">
            <v>1.55533048969929E-3</v>
          </cell>
        </row>
        <row r="542">
          <cell r="A542" t="str">
            <v>Suox</v>
          </cell>
          <cell r="B542">
            <v>5.3577765124899997E-8</v>
          </cell>
          <cell r="C542">
            <v>0.278788230400693</v>
          </cell>
          <cell r="D542">
            <v>0.64100000000000001</v>
          </cell>
          <cell r="E542">
            <v>0.377</v>
          </cell>
          <cell r="F542">
            <v>1.72975814705739E-3</v>
          </cell>
        </row>
        <row r="543">
          <cell r="A543" t="str">
            <v>Svep1</v>
          </cell>
          <cell r="B543">
            <v>5.7415445038138599E-9</v>
          </cell>
          <cell r="C543">
            <v>0.27908599816732998</v>
          </cell>
          <cell r="D543">
            <v>0.60199999999999998</v>
          </cell>
          <cell r="E543">
            <v>0.33700000000000002</v>
          </cell>
          <cell r="F543">
            <v>1.8536576430562999E-4</v>
          </cell>
        </row>
        <row r="544">
          <cell r="A544" t="str">
            <v>Cpxm1</v>
          </cell>
          <cell r="B544">
            <v>1.86569104188384E-12</v>
          </cell>
          <cell r="C544">
            <v>0.27938260433676598</v>
          </cell>
          <cell r="D544">
            <v>0.42</v>
          </cell>
          <cell r="E544">
            <v>0.123</v>
          </cell>
          <cell r="F544">
            <v>6.0233835287219997E-8</v>
          </cell>
        </row>
        <row r="545">
          <cell r="A545" t="str">
            <v>Fbln1</v>
          </cell>
          <cell r="B545">
            <v>3.4045730615806602E-15</v>
          </cell>
          <cell r="C545">
            <v>0.27972583520003402</v>
          </cell>
          <cell r="D545">
            <v>0.376</v>
          </cell>
          <cell r="E545">
            <v>6.7000000000000004E-2</v>
          </cell>
          <cell r="F545">
            <v>1.09916641293131E-10</v>
          </cell>
        </row>
        <row r="546">
          <cell r="A546" t="str">
            <v>Jpt1</v>
          </cell>
          <cell r="B546">
            <v>5.6789211450829704E-7</v>
          </cell>
          <cell r="C546">
            <v>0.27985419334684303</v>
          </cell>
          <cell r="D546">
            <v>0.63500000000000001</v>
          </cell>
          <cell r="E546">
            <v>0.42099999999999999</v>
          </cell>
          <cell r="F546">
            <v>1.8334396916900302E-2</v>
          </cell>
        </row>
        <row r="547">
          <cell r="A547" t="str">
            <v>Arpc4</v>
          </cell>
          <cell r="B547">
            <v>6.8255190471032305E-7</v>
          </cell>
          <cell r="C547">
            <v>0.28050671655929399</v>
          </cell>
          <cell r="D547">
            <v>0.91700000000000004</v>
          </cell>
          <cell r="E547">
            <v>0.77800000000000002</v>
          </cell>
          <cell r="F547">
            <v>2.2036188243572799E-2</v>
          </cell>
        </row>
        <row r="548">
          <cell r="A548" t="str">
            <v>Agfg2</v>
          </cell>
          <cell r="B548">
            <v>2.3713168431793398E-9</v>
          </cell>
          <cell r="C548">
            <v>0.28069927426526198</v>
          </cell>
          <cell r="D548">
            <v>0.46400000000000002</v>
          </cell>
          <cell r="E548">
            <v>0.20599999999999999</v>
          </cell>
          <cell r="F548">
            <v>7.6557964282045006E-5</v>
          </cell>
        </row>
        <row r="549">
          <cell r="A549" t="str">
            <v>Tef</v>
          </cell>
          <cell r="B549">
            <v>1.26620846070765E-7</v>
          </cell>
          <cell r="C549">
            <v>0.28072120780308202</v>
          </cell>
          <cell r="D549">
            <v>0.97799999999999998</v>
          </cell>
          <cell r="E549">
            <v>0.89300000000000002</v>
          </cell>
          <cell r="F549">
            <v>4.0879540153946599E-3</v>
          </cell>
        </row>
        <row r="550">
          <cell r="A550" t="str">
            <v>Csnk1d</v>
          </cell>
          <cell r="B550">
            <v>7.6386737768169702E-7</v>
          </cell>
          <cell r="C550">
            <v>0.28082014947397899</v>
          </cell>
          <cell r="D550">
            <v>0.81200000000000006</v>
          </cell>
          <cell r="E550">
            <v>0.59899999999999998</v>
          </cell>
          <cell r="F550">
            <v>2.4661458288453501E-2</v>
          </cell>
        </row>
        <row r="551">
          <cell r="A551" t="str">
            <v>Fndc3a</v>
          </cell>
          <cell r="B551">
            <v>1.5758478774868799E-8</v>
          </cell>
          <cell r="C551">
            <v>0.281284182480663</v>
          </cell>
          <cell r="D551">
            <v>0.68</v>
          </cell>
          <cell r="E551">
            <v>0.40500000000000003</v>
          </cell>
          <cell r="F551">
            <v>5.0876248724664099E-4</v>
          </cell>
        </row>
        <row r="552">
          <cell r="A552" t="str">
            <v>Thbs2</v>
          </cell>
          <cell r="B552">
            <v>2.6178121562078602E-12</v>
          </cell>
          <cell r="C552">
            <v>0.281310995510694</v>
          </cell>
          <cell r="D552">
            <v>0.37</v>
          </cell>
          <cell r="E552">
            <v>9.5000000000000001E-2</v>
          </cell>
          <cell r="F552">
            <v>8.4516065463170796E-8</v>
          </cell>
        </row>
        <row r="553">
          <cell r="A553" t="str">
            <v>Parp14</v>
          </cell>
          <cell r="B553">
            <v>3.70998254798701E-8</v>
          </cell>
          <cell r="C553">
            <v>0.28139427491255398</v>
          </cell>
          <cell r="D553">
            <v>0.48099999999999998</v>
          </cell>
          <cell r="E553">
            <v>0.23799999999999999</v>
          </cell>
          <cell r="F553">
            <v>1.1977678656175999E-3</v>
          </cell>
        </row>
        <row r="554">
          <cell r="A554" t="str">
            <v>Luc7l2</v>
          </cell>
          <cell r="B554">
            <v>2.0998090500107899E-7</v>
          </cell>
          <cell r="C554">
            <v>0.281743914157916</v>
          </cell>
          <cell r="D554">
            <v>0.746</v>
          </cell>
          <cell r="E554">
            <v>0.5</v>
          </cell>
          <cell r="F554">
            <v>6.7792335179598399E-3</v>
          </cell>
        </row>
        <row r="555">
          <cell r="A555" t="str">
            <v>Sh3bgrl2</v>
          </cell>
          <cell r="B555">
            <v>3.7124099616269798E-7</v>
          </cell>
          <cell r="C555">
            <v>0.28208514975223098</v>
          </cell>
          <cell r="D555">
            <v>0.63500000000000001</v>
          </cell>
          <cell r="E555">
            <v>0.38900000000000001</v>
          </cell>
          <cell r="F555">
            <v>1.19855155611127E-2</v>
          </cell>
        </row>
        <row r="556">
          <cell r="A556" t="str">
            <v>Ash1l</v>
          </cell>
          <cell r="B556">
            <v>3.39544661973871E-7</v>
          </cell>
          <cell r="C556">
            <v>0.282364283194532</v>
          </cell>
          <cell r="D556">
            <v>0.57999999999999996</v>
          </cell>
          <cell r="E556">
            <v>0.33300000000000002</v>
          </cell>
          <cell r="F556">
            <v>1.09621994118264E-2</v>
          </cell>
        </row>
        <row r="557">
          <cell r="A557" t="str">
            <v>Arpc3</v>
          </cell>
          <cell r="B557">
            <v>1.87863149420887E-7</v>
          </cell>
          <cell r="C557">
            <v>0.282408446810612</v>
          </cell>
          <cell r="D557">
            <v>0.94499999999999995</v>
          </cell>
          <cell r="E557">
            <v>0.79800000000000004</v>
          </cell>
          <cell r="F557">
            <v>6.0651617790533499E-3</v>
          </cell>
        </row>
        <row r="558">
          <cell r="A558" t="str">
            <v>Slc25a30</v>
          </cell>
          <cell r="B558">
            <v>9.2452089103804605E-7</v>
          </cell>
          <cell r="C558">
            <v>0.28253134118859202</v>
          </cell>
          <cell r="D558">
            <v>0.70699999999999996</v>
          </cell>
          <cell r="E558">
            <v>0.49199999999999999</v>
          </cell>
          <cell r="F558">
            <v>2.9848156967163302E-2</v>
          </cell>
        </row>
        <row r="559">
          <cell r="A559" t="str">
            <v>Map2k1</v>
          </cell>
          <cell r="B559">
            <v>9.2075684675256004E-8</v>
          </cell>
          <cell r="C559">
            <v>0.282604682797859</v>
          </cell>
          <cell r="D559">
            <v>0.63500000000000001</v>
          </cell>
          <cell r="E559">
            <v>0.40100000000000002</v>
          </cell>
          <cell r="F559">
            <v>2.97266347974064E-3</v>
          </cell>
        </row>
        <row r="560">
          <cell r="A560" t="str">
            <v>Col6a3</v>
          </cell>
          <cell r="B560">
            <v>1.8537756526708801E-10</v>
          </cell>
          <cell r="C560">
            <v>0.28261215797222</v>
          </cell>
          <cell r="D560">
            <v>0.57499999999999996</v>
          </cell>
          <cell r="E560">
            <v>0.26600000000000001</v>
          </cell>
          <cell r="F560">
            <v>5.9849146946479601E-6</v>
          </cell>
        </row>
        <row r="561">
          <cell r="A561" t="str">
            <v>Cd55</v>
          </cell>
          <cell r="B561">
            <v>7.9385498151222302E-10</v>
          </cell>
          <cell r="C561">
            <v>0.28263183343208598</v>
          </cell>
          <cell r="D561">
            <v>0.56899999999999995</v>
          </cell>
          <cell r="E561">
            <v>0.28599999999999998</v>
          </cell>
          <cell r="F561">
            <v>2.5629608078122101E-5</v>
          </cell>
        </row>
        <row r="562">
          <cell r="A562" t="str">
            <v>Rcan2</v>
          </cell>
          <cell r="B562">
            <v>8.9893640650286002E-8</v>
          </cell>
          <cell r="C562">
            <v>0.28289541198131501</v>
          </cell>
          <cell r="D562">
            <v>0.59099999999999997</v>
          </cell>
          <cell r="E562">
            <v>0.34100000000000003</v>
          </cell>
          <cell r="F562">
            <v>2.9022161883944801E-3</v>
          </cell>
        </row>
        <row r="563">
          <cell r="A563" t="str">
            <v>Ccr2</v>
          </cell>
          <cell r="B563">
            <v>8.6956882329215497E-15</v>
          </cell>
          <cell r="C563">
            <v>0.28291692587848</v>
          </cell>
          <cell r="D563">
            <v>0.36499999999999999</v>
          </cell>
          <cell r="E563">
            <v>7.0999999999999994E-2</v>
          </cell>
          <cell r="F563">
            <v>2.8074029459987198E-10</v>
          </cell>
        </row>
        <row r="564">
          <cell r="A564" t="str">
            <v>Chmp1b</v>
          </cell>
          <cell r="B564">
            <v>4.7034949989212798E-10</v>
          </cell>
          <cell r="C564">
            <v>0.283056250766691</v>
          </cell>
          <cell r="D564">
            <v>0.71799999999999997</v>
          </cell>
          <cell r="E564">
            <v>0.42499999999999999</v>
          </cell>
          <cell r="F564">
            <v>1.5185233604017299E-5</v>
          </cell>
        </row>
        <row r="565">
          <cell r="A565" t="str">
            <v>Snhg1</v>
          </cell>
          <cell r="B565">
            <v>8.7084103868878196E-8</v>
          </cell>
          <cell r="C565">
            <v>0.283463136723696</v>
          </cell>
          <cell r="D565">
            <v>0.53600000000000003</v>
          </cell>
          <cell r="E565">
            <v>0.27800000000000002</v>
          </cell>
          <cell r="F565">
            <v>2.81151029340673E-3</v>
          </cell>
        </row>
        <row r="566">
          <cell r="A566" t="str">
            <v>Sec14l1</v>
          </cell>
          <cell r="B566">
            <v>8.1223362198363895E-7</v>
          </cell>
          <cell r="C566">
            <v>0.283570677833407</v>
          </cell>
          <cell r="D566">
            <v>0.68</v>
          </cell>
          <cell r="E566">
            <v>0.46</v>
          </cell>
          <cell r="F566">
            <v>2.62229624857418E-2</v>
          </cell>
        </row>
        <row r="567">
          <cell r="A567" t="str">
            <v>Dock5</v>
          </cell>
          <cell r="B567">
            <v>3.0802720584283198E-9</v>
          </cell>
          <cell r="C567">
            <v>0.28362417779724097</v>
          </cell>
          <cell r="D567">
            <v>0.51400000000000001</v>
          </cell>
          <cell r="E567">
            <v>0.24199999999999999</v>
          </cell>
          <cell r="F567">
            <v>9.9446583406358606E-5</v>
          </cell>
        </row>
        <row r="568">
          <cell r="A568" t="str">
            <v>D630023F18Rik</v>
          </cell>
          <cell r="B568">
            <v>2.49296916496971E-8</v>
          </cell>
          <cell r="C568">
            <v>0.28391180544401001</v>
          </cell>
          <cell r="D568">
            <v>0.59699999999999998</v>
          </cell>
          <cell r="E568">
            <v>0.33300000000000002</v>
          </cell>
          <cell r="F568">
            <v>8.0485509491047297E-4</v>
          </cell>
        </row>
        <row r="569">
          <cell r="A569" t="str">
            <v>Traf3</v>
          </cell>
          <cell r="B569">
            <v>4.2418393585295099E-13</v>
          </cell>
          <cell r="C569">
            <v>0.28392801871657702</v>
          </cell>
          <cell r="D569">
            <v>0.37</v>
          </cell>
          <cell r="E569">
            <v>9.0999999999999998E-2</v>
          </cell>
          <cell r="F569">
            <v>1.3694778369012501E-8</v>
          </cell>
        </row>
        <row r="570">
          <cell r="A570" t="str">
            <v>Man2b2</v>
          </cell>
          <cell r="B570">
            <v>2.4905029184543398E-10</v>
          </cell>
          <cell r="C570">
            <v>0.284027096015945</v>
          </cell>
          <cell r="D570">
            <v>0.48599999999999999</v>
          </cell>
          <cell r="E570">
            <v>0.20200000000000001</v>
          </cell>
          <cell r="F570">
            <v>8.0405886722298408E-6</v>
          </cell>
        </row>
        <row r="571">
          <cell r="A571" t="str">
            <v>Nid2</v>
          </cell>
          <cell r="B571">
            <v>2.8711270297884999E-11</v>
          </cell>
          <cell r="C571">
            <v>0.28405663810785398</v>
          </cell>
          <cell r="D571">
            <v>0.51400000000000001</v>
          </cell>
          <cell r="E571">
            <v>0.214</v>
          </cell>
          <cell r="F571">
            <v>9.2694336156721903E-7</v>
          </cell>
        </row>
        <row r="572">
          <cell r="A572" t="str">
            <v>Luzp1</v>
          </cell>
          <cell r="B572">
            <v>1.9024479908617301E-7</v>
          </cell>
          <cell r="C572">
            <v>0.2842441959466</v>
          </cell>
          <cell r="D572">
            <v>0.59699999999999998</v>
          </cell>
          <cell r="E572">
            <v>0.34100000000000003</v>
          </cell>
          <cell r="F572">
            <v>6.1420533384970999E-3</v>
          </cell>
        </row>
        <row r="573">
          <cell r="A573" t="str">
            <v>Rheb</v>
          </cell>
          <cell r="B573">
            <v>5.7814927025040096E-7</v>
          </cell>
          <cell r="C573">
            <v>0.284633456883711</v>
          </cell>
          <cell r="D573">
            <v>0.86699999999999999</v>
          </cell>
          <cell r="E573">
            <v>0.70599999999999996</v>
          </cell>
          <cell r="F573">
            <v>1.86655491900342E-2</v>
          </cell>
        </row>
        <row r="574">
          <cell r="A574" t="str">
            <v>Xiap</v>
          </cell>
          <cell r="B574">
            <v>9.5933836618696004E-8</v>
          </cell>
          <cell r="C574">
            <v>0.28473104403850102</v>
          </cell>
          <cell r="D574">
            <v>0.61899999999999999</v>
          </cell>
          <cell r="E574">
            <v>0.36099999999999999</v>
          </cell>
          <cell r="F574">
            <v>3.0972239152346E-3</v>
          </cell>
        </row>
        <row r="575">
          <cell r="A575" t="str">
            <v>Gnas</v>
          </cell>
          <cell r="B575">
            <v>2.5736101688941199E-10</v>
          </cell>
          <cell r="C575">
            <v>0.28475487364808399</v>
          </cell>
          <cell r="D575">
            <v>0.99399999999999999</v>
          </cell>
          <cell r="E575">
            <v>1</v>
          </cell>
          <cell r="F575">
            <v>8.3089004302746795E-6</v>
          </cell>
        </row>
        <row r="576">
          <cell r="A576" t="str">
            <v>C2</v>
          </cell>
          <cell r="B576">
            <v>7.3576301954242996E-8</v>
          </cell>
          <cell r="C576">
            <v>0.28480710203015902</v>
          </cell>
          <cell r="D576">
            <v>0.70699999999999996</v>
          </cell>
          <cell r="E576">
            <v>0.45200000000000001</v>
          </cell>
          <cell r="F576">
            <v>2.3754109085927298E-3</v>
          </cell>
        </row>
        <row r="577">
          <cell r="A577" t="str">
            <v>Nfkb1</v>
          </cell>
          <cell r="B577">
            <v>2.6123538696909298E-9</v>
          </cell>
          <cell r="C577">
            <v>0.28491924296173998</v>
          </cell>
          <cell r="D577">
            <v>0.53</v>
          </cell>
          <cell r="E577">
            <v>0.25</v>
          </cell>
          <cell r="F577">
            <v>8.4339844682971904E-5</v>
          </cell>
        </row>
        <row r="578">
          <cell r="A578" t="str">
            <v>Ube2n</v>
          </cell>
          <cell r="B578">
            <v>4.9183089533675504E-7</v>
          </cell>
          <cell r="C578">
            <v>0.28494932952150398</v>
          </cell>
          <cell r="D578">
            <v>0.73499999999999999</v>
          </cell>
          <cell r="E578">
            <v>0.53600000000000003</v>
          </cell>
          <cell r="F578">
            <v>1.5878760455947102E-2</v>
          </cell>
        </row>
        <row r="579">
          <cell r="A579" t="str">
            <v>Arf4</v>
          </cell>
          <cell r="B579">
            <v>4.5658819076604001E-7</v>
          </cell>
          <cell r="C579">
            <v>0.28503595365079898</v>
          </cell>
          <cell r="D579">
            <v>0.88400000000000001</v>
          </cell>
          <cell r="E579">
            <v>0.746</v>
          </cell>
          <cell r="F579">
            <v>1.47409497388816E-2</v>
          </cell>
        </row>
        <row r="580">
          <cell r="A580" t="str">
            <v>Ak1</v>
          </cell>
          <cell r="B580">
            <v>4.5035404336263901E-7</v>
          </cell>
          <cell r="C580">
            <v>0.28504954813692601</v>
          </cell>
          <cell r="D580">
            <v>0.63500000000000001</v>
          </cell>
          <cell r="E580">
            <v>0.377</v>
          </cell>
          <cell r="F580">
            <v>1.45396802899628E-2</v>
          </cell>
        </row>
        <row r="581">
          <cell r="A581" t="str">
            <v>Galc</v>
          </cell>
          <cell r="B581">
            <v>3.8220908523576299E-7</v>
          </cell>
          <cell r="C581">
            <v>0.28532181575151699</v>
          </cell>
          <cell r="D581">
            <v>0.873</v>
          </cell>
          <cell r="E581">
            <v>0.69799999999999995</v>
          </cell>
          <cell r="F581">
            <v>1.2339620316836599E-2</v>
          </cell>
        </row>
        <row r="582">
          <cell r="A582" t="str">
            <v>Herc2</v>
          </cell>
          <cell r="B582">
            <v>1.86073429971327E-9</v>
          </cell>
          <cell r="C582">
            <v>0.28534631735564098</v>
          </cell>
          <cell r="D582">
            <v>0.60199999999999998</v>
          </cell>
          <cell r="E582">
            <v>0.32500000000000001</v>
          </cell>
          <cell r="F582">
            <v>6.0073806866243001E-5</v>
          </cell>
        </row>
        <row r="583">
          <cell r="A583" t="str">
            <v>Unc5b</v>
          </cell>
          <cell r="B583">
            <v>3.8486466460103999E-10</v>
          </cell>
          <cell r="C583">
            <v>0.28554728505445098</v>
          </cell>
          <cell r="D583">
            <v>0.47499999999999998</v>
          </cell>
          <cell r="E583">
            <v>0.19400000000000001</v>
          </cell>
          <cell r="F583">
            <v>1.24253556966445E-5</v>
          </cell>
        </row>
        <row r="584">
          <cell r="A584" t="str">
            <v>Bmp6</v>
          </cell>
          <cell r="B584">
            <v>1.5276325864110899E-6</v>
          </cell>
          <cell r="C584">
            <v>0.28581358878938701</v>
          </cell>
          <cell r="D584">
            <v>0.64600000000000002</v>
          </cell>
          <cell r="E584">
            <v>0.42899999999999999</v>
          </cell>
          <cell r="F584">
            <v>4.9319618052282202E-2</v>
          </cell>
        </row>
        <row r="585">
          <cell r="A585" t="str">
            <v>Sult1c2</v>
          </cell>
          <cell r="B585">
            <v>1.4684806057876799E-6</v>
          </cell>
          <cell r="C585">
            <v>0.28584370641353601</v>
          </cell>
          <cell r="D585">
            <v>0.76200000000000001</v>
          </cell>
          <cell r="E585">
            <v>0.60299999999999998</v>
          </cell>
          <cell r="F585">
            <v>4.7409896357855502E-2</v>
          </cell>
        </row>
        <row r="586">
          <cell r="A586" t="str">
            <v>Stab1</v>
          </cell>
          <cell r="B586">
            <v>3.97121992657186E-7</v>
          </cell>
          <cell r="C586">
            <v>0.28586154237093298</v>
          </cell>
          <cell r="D586">
            <v>0.57499999999999996</v>
          </cell>
          <cell r="E586">
            <v>0.35699999999999998</v>
          </cell>
          <cell r="F586">
            <v>1.28210835329372E-2</v>
          </cell>
        </row>
        <row r="587">
          <cell r="A587" t="str">
            <v>Bnip2</v>
          </cell>
          <cell r="B587">
            <v>5.05052652905355E-7</v>
          </cell>
          <cell r="C587">
            <v>0.28586677516629</v>
          </cell>
          <cell r="D587">
            <v>0.72399999999999998</v>
          </cell>
          <cell r="E587">
            <v>0.47599999999999998</v>
          </cell>
          <cell r="F587">
            <v>1.6305624899049301E-2</v>
          </cell>
        </row>
        <row r="588">
          <cell r="A588" t="str">
            <v>Cybb</v>
          </cell>
          <cell r="B588">
            <v>2.1512201723930199E-11</v>
          </cell>
          <cell r="C588">
            <v>0.28588088464397599</v>
          </cell>
          <cell r="D588">
            <v>0.40899999999999997</v>
          </cell>
          <cell r="E588">
            <v>0.13900000000000001</v>
          </cell>
          <cell r="F588">
            <v>6.9452143265708603E-7</v>
          </cell>
        </row>
        <row r="589">
          <cell r="A589" t="str">
            <v>Hs3st3b1</v>
          </cell>
          <cell r="B589">
            <v>2.7375085796364001E-8</v>
          </cell>
          <cell r="C589">
            <v>0.28597997791289198</v>
          </cell>
          <cell r="D589">
            <v>0.55200000000000005</v>
          </cell>
          <cell r="E589">
            <v>0.27800000000000002</v>
          </cell>
          <cell r="F589">
            <v>8.8380464493561302E-4</v>
          </cell>
        </row>
        <row r="590">
          <cell r="A590" t="str">
            <v>Nr1d2</v>
          </cell>
          <cell r="B590">
            <v>2.0716601019216599E-7</v>
          </cell>
          <cell r="C590">
            <v>0.28599423100275001</v>
          </cell>
          <cell r="D590">
            <v>0.89</v>
          </cell>
          <cell r="E590">
            <v>0.77</v>
          </cell>
          <cell r="F590">
            <v>6.6883546390540897E-3</v>
          </cell>
        </row>
        <row r="591">
          <cell r="A591" t="str">
            <v>Zfp36</v>
          </cell>
          <cell r="B591">
            <v>3.2920140263324297E-8</v>
          </cell>
          <cell r="C591">
            <v>0.28611020956600203</v>
          </cell>
          <cell r="D591">
            <v>0.65700000000000003</v>
          </cell>
          <cell r="E591">
            <v>0.41699999999999998</v>
          </cell>
          <cell r="F591">
            <v>1.0628267284014199E-3</v>
          </cell>
        </row>
        <row r="592">
          <cell r="A592" t="str">
            <v>Slc20a1</v>
          </cell>
          <cell r="B592">
            <v>1.9913786458744501E-10</v>
          </cell>
          <cell r="C592">
            <v>0.28631973653556497</v>
          </cell>
          <cell r="D592">
            <v>0.49199999999999999</v>
          </cell>
          <cell r="E592">
            <v>0.214</v>
          </cell>
          <cell r="F592">
            <v>6.4291659582056797E-6</v>
          </cell>
        </row>
        <row r="593">
          <cell r="A593" t="str">
            <v>Lfng</v>
          </cell>
          <cell r="B593">
            <v>6.3948432341561896E-11</v>
          </cell>
          <cell r="C593">
            <v>0.28638062831184402</v>
          </cell>
          <cell r="D593">
            <v>0.45300000000000001</v>
          </cell>
          <cell r="E593">
            <v>0.159</v>
          </cell>
          <cell r="F593">
            <v>2.0645751381473201E-6</v>
          </cell>
        </row>
        <row r="594">
          <cell r="A594" t="str">
            <v>Sema7a</v>
          </cell>
          <cell r="B594">
            <v>2.5787395735553901E-11</v>
          </cell>
          <cell r="C594">
            <v>0.286431495177082</v>
          </cell>
          <cell r="D594">
            <v>0.42</v>
          </cell>
          <cell r="E594">
            <v>0.13100000000000001</v>
          </cell>
          <cell r="F594">
            <v>8.3254607132235799E-7</v>
          </cell>
        </row>
        <row r="595">
          <cell r="A595" t="str">
            <v>Calu</v>
          </cell>
          <cell r="B595">
            <v>4.0938139437629302E-7</v>
          </cell>
          <cell r="C595">
            <v>0.28653156732180401</v>
          </cell>
          <cell r="D595">
            <v>0.873</v>
          </cell>
          <cell r="E595">
            <v>0.72199999999999998</v>
          </cell>
          <cell r="F595">
            <v>1.3216878317438599E-2</v>
          </cell>
        </row>
        <row r="596">
          <cell r="A596" t="str">
            <v>Slc39a10</v>
          </cell>
          <cell r="B596">
            <v>1.22010963901478E-8</v>
          </cell>
          <cell r="C596">
            <v>0.28700678401464302</v>
          </cell>
          <cell r="D596">
            <v>0.52500000000000002</v>
          </cell>
          <cell r="E596">
            <v>0.27</v>
          </cell>
          <cell r="F596">
            <v>3.9391239695592202E-4</v>
          </cell>
        </row>
        <row r="597">
          <cell r="A597" t="str">
            <v>Emc1</v>
          </cell>
          <cell r="B597">
            <v>1.8220832879040499E-7</v>
          </cell>
          <cell r="C597">
            <v>0.28709242124893303</v>
          </cell>
          <cell r="D597">
            <v>0.77900000000000003</v>
          </cell>
          <cell r="E597">
            <v>0.53600000000000003</v>
          </cell>
          <cell r="F597">
            <v>5.88259589499825E-3</v>
          </cell>
        </row>
        <row r="598">
          <cell r="A598" t="str">
            <v>Scyl2</v>
          </cell>
          <cell r="B598">
            <v>7.0424934006120396E-9</v>
          </cell>
          <cell r="C598">
            <v>0.28716086700467502</v>
          </cell>
          <cell r="D598">
            <v>0.55200000000000005</v>
          </cell>
          <cell r="E598">
            <v>0.27800000000000002</v>
          </cell>
          <cell r="F598">
            <v>2.2736689943875899E-4</v>
          </cell>
        </row>
        <row r="599">
          <cell r="A599" t="str">
            <v>Tap1</v>
          </cell>
          <cell r="B599">
            <v>1.80885992091787E-7</v>
          </cell>
          <cell r="C599">
            <v>0.28721558010088399</v>
          </cell>
          <cell r="D599">
            <v>0.56899999999999995</v>
          </cell>
          <cell r="E599">
            <v>0.317</v>
          </cell>
          <cell r="F599">
            <v>5.8399042546833603E-3</v>
          </cell>
        </row>
        <row r="600">
          <cell r="A600" t="str">
            <v>Shc1</v>
          </cell>
          <cell r="B600">
            <v>1.2392227369880599E-8</v>
          </cell>
          <cell r="C600">
            <v>0.28749418776897601</v>
          </cell>
          <cell r="D600">
            <v>0.68</v>
          </cell>
          <cell r="E600">
            <v>0.40899999999999997</v>
          </cell>
          <cell r="F600">
            <v>4.0008306063659701E-4</v>
          </cell>
        </row>
        <row r="601">
          <cell r="A601" t="str">
            <v>Efemp1</v>
          </cell>
          <cell r="B601">
            <v>3.41071903238839E-10</v>
          </cell>
          <cell r="C601">
            <v>0.28751042851527497</v>
          </cell>
          <cell r="D601">
            <v>0.67400000000000004</v>
          </cell>
          <cell r="E601">
            <v>0.36099999999999999</v>
          </cell>
          <cell r="F601">
            <v>1.10115063960659E-5</v>
          </cell>
        </row>
        <row r="602">
          <cell r="A602" t="str">
            <v>Hoxc6</v>
          </cell>
          <cell r="B602">
            <v>4.5429415918875396E-9</v>
          </cell>
          <cell r="C602">
            <v>0.28764230978328398</v>
          </cell>
          <cell r="D602">
            <v>0.49199999999999999</v>
          </cell>
          <cell r="E602">
            <v>0.23</v>
          </cell>
          <cell r="F602">
            <v>1.46668869294089E-4</v>
          </cell>
        </row>
        <row r="603">
          <cell r="A603" t="str">
            <v>Ids</v>
          </cell>
          <cell r="B603">
            <v>5.1472682956453998E-8</v>
          </cell>
          <cell r="C603">
            <v>0.28771992689822701</v>
          </cell>
          <cell r="D603">
            <v>0.71799999999999997</v>
          </cell>
          <cell r="E603">
            <v>0.48799999999999999</v>
          </cell>
          <cell r="F603">
            <v>1.6617955692491101E-3</v>
          </cell>
        </row>
        <row r="604">
          <cell r="A604" t="str">
            <v>Lta4h</v>
          </cell>
          <cell r="B604">
            <v>2.2464821572455E-7</v>
          </cell>
          <cell r="C604">
            <v>0.28773369300094198</v>
          </cell>
          <cell r="D604">
            <v>0.59699999999999998</v>
          </cell>
          <cell r="E604">
            <v>0.373</v>
          </cell>
          <cell r="F604">
            <v>7.2527676446671003E-3</v>
          </cell>
        </row>
        <row r="605">
          <cell r="A605" t="str">
            <v>Dnajc10</v>
          </cell>
          <cell r="B605">
            <v>4.8500551666798396E-7</v>
          </cell>
          <cell r="C605">
            <v>0.28773378837007102</v>
          </cell>
          <cell r="D605">
            <v>0.67400000000000004</v>
          </cell>
          <cell r="E605">
            <v>0.44400000000000001</v>
          </cell>
          <cell r="F605">
            <v>1.5658403105625801E-2</v>
          </cell>
        </row>
        <row r="606">
          <cell r="A606" t="str">
            <v>Zbtb7a</v>
          </cell>
          <cell r="B606">
            <v>1.74328721450975E-7</v>
          </cell>
          <cell r="C606">
            <v>0.28792314766792199</v>
          </cell>
          <cell r="D606">
            <v>0.624</v>
          </cell>
          <cell r="E606">
            <v>0.38500000000000001</v>
          </cell>
          <cell r="F606">
            <v>5.6282027720447204E-3</v>
          </cell>
        </row>
        <row r="607">
          <cell r="A607" t="str">
            <v>Col8a1</v>
          </cell>
          <cell r="B607">
            <v>4.8353234028281E-14</v>
          </cell>
          <cell r="C607">
            <v>0.287957984578182</v>
          </cell>
          <cell r="D607">
            <v>0.28699999999999998</v>
          </cell>
          <cell r="E607">
            <v>3.5999999999999997E-2</v>
          </cell>
          <cell r="F607">
            <v>1.5610841606030499E-9</v>
          </cell>
        </row>
        <row r="608">
          <cell r="A608" t="str">
            <v>Plce1</v>
          </cell>
          <cell r="B608">
            <v>1.8053538818726901E-14</v>
          </cell>
          <cell r="C608">
            <v>0.28797286975730002</v>
          </cell>
          <cell r="D608">
            <v>0.48599999999999999</v>
          </cell>
          <cell r="E608">
            <v>0.14299999999999999</v>
          </cell>
          <cell r="F608">
            <v>5.82858500762598E-10</v>
          </cell>
        </row>
        <row r="609">
          <cell r="A609" t="str">
            <v>Uchl1</v>
          </cell>
          <cell r="B609">
            <v>1.19810022657944E-7</v>
          </cell>
          <cell r="C609">
            <v>0.28804471340905902</v>
          </cell>
          <cell r="D609">
            <v>0.50800000000000001</v>
          </cell>
          <cell r="E609">
            <v>0.26600000000000001</v>
          </cell>
          <cell r="F609">
            <v>3.8680665815117501E-3</v>
          </cell>
        </row>
        <row r="610">
          <cell r="A610" t="str">
            <v>Ankrd1</v>
          </cell>
          <cell r="B610">
            <v>1.68672336530749E-12</v>
          </cell>
          <cell r="C610">
            <v>0.28804653186103302</v>
          </cell>
          <cell r="D610">
            <v>0.32</v>
          </cell>
          <cell r="E610">
            <v>0.06</v>
          </cell>
          <cell r="F610">
            <v>5.4455863848952397E-8</v>
          </cell>
        </row>
        <row r="611">
          <cell r="A611" t="str">
            <v>Ccni</v>
          </cell>
          <cell r="B611">
            <v>9.32270050729848E-7</v>
          </cell>
          <cell r="C611">
            <v>0.28814793788682502</v>
          </cell>
          <cell r="D611">
            <v>0.89500000000000002</v>
          </cell>
          <cell r="E611">
            <v>0.75</v>
          </cell>
          <cell r="F611">
            <v>3.0098338587813099E-2</v>
          </cell>
        </row>
        <row r="612">
          <cell r="A612" t="str">
            <v>Rab5c</v>
          </cell>
          <cell r="B612">
            <v>4.5125051435405E-8</v>
          </cell>
          <cell r="C612">
            <v>0.28871306354535903</v>
          </cell>
          <cell r="D612">
            <v>0.97199999999999998</v>
          </cell>
          <cell r="E612">
            <v>0.90900000000000003</v>
          </cell>
          <cell r="F612">
            <v>1.45686228559205E-3</v>
          </cell>
        </row>
        <row r="613">
          <cell r="A613" t="str">
            <v>Nfic</v>
          </cell>
          <cell r="B613">
            <v>5.7390147102389498E-8</v>
          </cell>
          <cell r="C613">
            <v>0.28875001279627299</v>
          </cell>
          <cell r="D613">
            <v>0.90600000000000003</v>
          </cell>
          <cell r="E613">
            <v>0.75</v>
          </cell>
          <cell r="F613">
            <v>1.8528408992006401E-3</v>
          </cell>
        </row>
        <row r="614">
          <cell r="A614" t="str">
            <v>Stc2</v>
          </cell>
          <cell r="B614">
            <v>1.7250858036356801E-11</v>
          </cell>
          <cell r="C614">
            <v>0.289055000995808</v>
          </cell>
          <cell r="D614">
            <v>0.45300000000000001</v>
          </cell>
          <cell r="E614">
            <v>0.155</v>
          </cell>
          <cell r="F614">
            <v>5.5694395170377998E-7</v>
          </cell>
        </row>
        <row r="615">
          <cell r="A615" t="str">
            <v>Sox4</v>
          </cell>
          <cell r="B615">
            <v>1.5707865378935101E-10</v>
          </cell>
          <cell r="C615">
            <v>0.28918210234381903</v>
          </cell>
          <cell r="D615">
            <v>0.51400000000000001</v>
          </cell>
          <cell r="E615">
            <v>0.214</v>
          </cell>
          <cell r="F615">
            <v>5.0712843375891998E-6</v>
          </cell>
        </row>
        <row r="616">
          <cell r="A616" t="str">
            <v>Nucb1</v>
          </cell>
          <cell r="B616">
            <v>5.5460218408755402E-7</v>
          </cell>
          <cell r="C616">
            <v>0.289379638973354</v>
          </cell>
          <cell r="D616">
            <v>0.93400000000000005</v>
          </cell>
          <cell r="E616">
            <v>0.86099999999999999</v>
          </cell>
          <cell r="F616">
            <v>1.79053315132667E-2</v>
          </cell>
        </row>
        <row r="617">
          <cell r="A617" t="str">
            <v>Naga</v>
          </cell>
          <cell r="B617">
            <v>1.2839389777563001E-8</v>
          </cell>
          <cell r="C617">
            <v>0.28942709819850099</v>
          </cell>
          <cell r="D617">
            <v>0.75700000000000001</v>
          </cell>
          <cell r="E617">
            <v>0.46</v>
          </cell>
          <cell r="F617">
            <v>4.1451969896862302E-4</v>
          </cell>
        </row>
        <row r="618">
          <cell r="A618" t="str">
            <v>Plxnb1</v>
          </cell>
          <cell r="B618">
            <v>1.8759919577427999E-7</v>
          </cell>
          <cell r="C618">
            <v>0.28946908844408498</v>
          </cell>
          <cell r="D618">
            <v>0.74</v>
          </cell>
          <cell r="E618">
            <v>0.49199999999999999</v>
          </cell>
          <cell r="F618">
            <v>6.0566400355726597E-3</v>
          </cell>
        </row>
        <row r="619">
          <cell r="A619" t="str">
            <v>Unc93b1</v>
          </cell>
          <cell r="B619">
            <v>2.4878528011845598E-10</v>
          </cell>
          <cell r="C619">
            <v>0.28966412372028499</v>
          </cell>
          <cell r="D619">
            <v>0.61899999999999999</v>
          </cell>
          <cell r="E619">
            <v>0.32100000000000001</v>
          </cell>
          <cell r="F619">
            <v>8.0320327686243706E-6</v>
          </cell>
        </row>
        <row r="620">
          <cell r="A620" t="str">
            <v>Tmem30a</v>
          </cell>
          <cell r="B620">
            <v>1.61010446845759E-7</v>
          </cell>
          <cell r="C620">
            <v>0.28972016298081099</v>
          </cell>
          <cell r="D620">
            <v>0.91200000000000003</v>
          </cell>
          <cell r="E620">
            <v>0.82899999999999996</v>
          </cell>
          <cell r="F620">
            <v>5.1982222764153296E-3</v>
          </cell>
        </row>
        <row r="621">
          <cell r="A621" t="str">
            <v>Sugt1</v>
          </cell>
          <cell r="B621">
            <v>4.1010575820982498E-8</v>
          </cell>
          <cell r="C621">
            <v>0.28976641762609601</v>
          </cell>
          <cell r="D621">
            <v>0.70699999999999996</v>
          </cell>
          <cell r="E621">
            <v>0.45200000000000001</v>
          </cell>
          <cell r="F621">
            <v>1.3240264403804199E-3</v>
          </cell>
        </row>
        <row r="622">
          <cell r="A622" t="str">
            <v>Rpl39</v>
          </cell>
          <cell r="B622">
            <v>1.3765681182136399E-8</v>
          </cell>
          <cell r="C622">
            <v>0.29047825766492202</v>
          </cell>
          <cell r="D622">
            <v>1</v>
          </cell>
          <cell r="E622">
            <v>0.98399999999999999</v>
          </cell>
          <cell r="F622">
            <v>4.44425016965276E-4</v>
          </cell>
        </row>
        <row r="623">
          <cell r="A623" t="str">
            <v>Magi2</v>
          </cell>
          <cell r="B623">
            <v>3.1640445405777399E-9</v>
          </cell>
          <cell r="C623">
            <v>0.290772996052373</v>
          </cell>
          <cell r="D623">
            <v>0.44800000000000001</v>
          </cell>
          <cell r="E623">
            <v>0.19800000000000001</v>
          </cell>
          <cell r="F623">
            <v>1.02151177992552E-4</v>
          </cell>
        </row>
        <row r="624">
          <cell r="A624" t="str">
            <v>Rpl31</v>
          </cell>
          <cell r="B624">
            <v>1.0776163856355601E-10</v>
          </cell>
          <cell r="C624">
            <v>0.290847916868268</v>
          </cell>
          <cell r="D624">
            <v>0.99399999999999999</v>
          </cell>
          <cell r="E624">
            <v>0.99199999999999999</v>
          </cell>
          <cell r="F624">
            <v>3.4790845010243999E-6</v>
          </cell>
        </row>
        <row r="625">
          <cell r="A625" t="str">
            <v>Arnt</v>
          </cell>
          <cell r="B625">
            <v>6.5504402317054698E-11</v>
          </cell>
          <cell r="C625">
            <v>0.29103981899192</v>
          </cell>
          <cell r="D625">
            <v>0.55800000000000005</v>
          </cell>
          <cell r="E625">
            <v>0.246</v>
          </cell>
          <cell r="F625">
            <v>2.1148096288061101E-6</v>
          </cell>
        </row>
        <row r="626">
          <cell r="A626" t="str">
            <v>Rcsd1</v>
          </cell>
          <cell r="B626">
            <v>3.88973094891594E-8</v>
          </cell>
          <cell r="C626">
            <v>0.291047042288264</v>
          </cell>
          <cell r="D626">
            <v>0.61899999999999999</v>
          </cell>
          <cell r="E626">
            <v>0.34899999999999998</v>
          </cell>
          <cell r="F626">
            <v>1.25579963685751E-3</v>
          </cell>
        </row>
        <row r="627">
          <cell r="A627" t="str">
            <v>Rab7</v>
          </cell>
          <cell r="B627">
            <v>6.7474212817178094E-8</v>
          </cell>
          <cell r="C627">
            <v>0.29142452657687801</v>
          </cell>
          <cell r="D627">
            <v>0.97799999999999998</v>
          </cell>
          <cell r="E627">
            <v>0.94</v>
          </cell>
          <cell r="F627">
            <v>2.1784049608025899E-3</v>
          </cell>
        </row>
        <row r="628">
          <cell r="A628" t="str">
            <v>AC149090.1</v>
          </cell>
          <cell r="B628">
            <v>1.5608606030359201E-7</v>
          </cell>
          <cell r="C628">
            <v>0.29149082893628298</v>
          </cell>
          <cell r="D628">
            <v>0.89500000000000002</v>
          </cell>
          <cell r="E628">
            <v>0.73</v>
          </cell>
          <cell r="F628">
            <v>5.0392384569014799E-3</v>
          </cell>
        </row>
        <row r="629">
          <cell r="A629" t="str">
            <v>Smarca5</v>
          </cell>
          <cell r="B629">
            <v>5.9026388136705797E-8</v>
          </cell>
          <cell r="C629">
            <v>0.29154573921551002</v>
          </cell>
          <cell r="D629">
            <v>0.63500000000000001</v>
          </cell>
          <cell r="E629">
            <v>0.377</v>
          </cell>
          <cell r="F629">
            <v>1.9056669409935399E-3</v>
          </cell>
        </row>
        <row r="630">
          <cell r="A630" t="str">
            <v>Ddx6</v>
          </cell>
          <cell r="B630">
            <v>4.4360022500764098E-7</v>
          </cell>
          <cell r="C630">
            <v>0.29170841486230498</v>
          </cell>
          <cell r="D630">
            <v>0.92300000000000004</v>
          </cell>
          <cell r="E630">
            <v>0.81699999999999995</v>
          </cell>
          <cell r="F630">
            <v>1.43216332643716E-2</v>
          </cell>
        </row>
        <row r="631">
          <cell r="A631" t="str">
            <v>Aph1a</v>
          </cell>
          <cell r="B631">
            <v>6.48117526832177E-8</v>
          </cell>
          <cell r="C631">
            <v>0.29190125041368697</v>
          </cell>
          <cell r="D631">
            <v>0.84</v>
          </cell>
          <cell r="E631">
            <v>0.68700000000000006</v>
          </cell>
          <cell r="F631">
            <v>2.09244743537768E-3</v>
          </cell>
        </row>
        <row r="632">
          <cell r="A632" t="str">
            <v>Txndc5</v>
          </cell>
          <cell r="B632">
            <v>1.2545861938230501E-8</v>
          </cell>
          <cell r="C632">
            <v>0.29194451500097002</v>
          </cell>
          <cell r="D632">
            <v>0.77900000000000003</v>
          </cell>
          <cell r="E632">
            <v>0.53600000000000003</v>
          </cell>
          <cell r="F632">
            <v>4.0504315267577302E-4</v>
          </cell>
        </row>
        <row r="633">
          <cell r="A633" t="str">
            <v>Chd2</v>
          </cell>
          <cell r="B633">
            <v>1.4019642975346799E-9</v>
          </cell>
          <cell r="C633">
            <v>0.29198206837572899</v>
          </cell>
          <cell r="D633">
            <v>0.53600000000000003</v>
          </cell>
          <cell r="E633">
            <v>0.25</v>
          </cell>
          <cell r="F633">
            <v>4.5262417345907102E-5</v>
          </cell>
        </row>
        <row r="634">
          <cell r="A634" t="str">
            <v>Ptms</v>
          </cell>
          <cell r="B634">
            <v>3.11547760678205E-10</v>
          </cell>
          <cell r="C634">
            <v>0.29198808029889201</v>
          </cell>
          <cell r="D634">
            <v>0.98899999999999999</v>
          </cell>
          <cell r="E634">
            <v>0.98799999999999999</v>
          </cell>
          <cell r="F634">
            <v>1.0058319453495801E-5</v>
          </cell>
        </row>
        <row r="635">
          <cell r="A635" t="str">
            <v>Smad6</v>
          </cell>
          <cell r="B635">
            <v>1.5656060737429801E-7</v>
          </cell>
          <cell r="C635">
            <v>0.292269090456304</v>
          </cell>
          <cell r="D635">
            <v>0.59099999999999997</v>
          </cell>
          <cell r="E635">
            <v>0.33300000000000002</v>
          </cell>
          <cell r="F635">
            <v>5.0545592090792098E-3</v>
          </cell>
        </row>
        <row r="636">
          <cell r="A636" t="str">
            <v>Atrx</v>
          </cell>
          <cell r="B636">
            <v>2.6973879801656702E-7</v>
          </cell>
          <cell r="C636">
            <v>0.29227701177201598</v>
          </cell>
          <cell r="D636">
            <v>0.624</v>
          </cell>
          <cell r="E636">
            <v>0.373</v>
          </cell>
          <cell r="F636">
            <v>8.70851709396488E-3</v>
          </cell>
        </row>
        <row r="637">
          <cell r="A637" t="str">
            <v>Hspa12a</v>
          </cell>
          <cell r="B637">
            <v>6.7959117392561498E-9</v>
          </cell>
          <cell r="C637">
            <v>0.29230154344824699</v>
          </cell>
          <cell r="D637">
            <v>0.71299999999999997</v>
          </cell>
          <cell r="E637">
            <v>0.437</v>
          </cell>
          <cell r="F637">
            <v>2.1940601050188401E-4</v>
          </cell>
        </row>
        <row r="638">
          <cell r="A638" t="str">
            <v>Cntf</v>
          </cell>
          <cell r="B638">
            <v>5.5548571306097499E-14</v>
          </cell>
          <cell r="C638">
            <v>0.29237350150910701</v>
          </cell>
          <cell r="D638">
            <v>0.34300000000000003</v>
          </cell>
          <cell r="E638">
            <v>0.06</v>
          </cell>
          <cell r="F638">
            <v>1.79338562461735E-9</v>
          </cell>
        </row>
        <row r="639">
          <cell r="A639" t="str">
            <v>Jun</v>
          </cell>
          <cell r="B639">
            <v>1.26906655047613E-7</v>
          </cell>
          <cell r="C639">
            <v>0.29247244054326499</v>
          </cell>
          <cell r="D639">
            <v>0.82299999999999995</v>
          </cell>
          <cell r="E639">
            <v>0.61899999999999999</v>
          </cell>
          <cell r="F639">
            <v>4.0971813582121796E-3</v>
          </cell>
        </row>
        <row r="640">
          <cell r="A640" t="str">
            <v>Ptpn12</v>
          </cell>
          <cell r="B640">
            <v>1.0825961636325701E-12</v>
          </cell>
          <cell r="C640">
            <v>0.29277171892457599</v>
          </cell>
          <cell r="D640">
            <v>0.56399999999999995</v>
          </cell>
          <cell r="E640">
            <v>0.222</v>
          </cell>
          <cell r="F640">
            <v>3.4951617142877697E-8</v>
          </cell>
        </row>
        <row r="641">
          <cell r="A641" t="str">
            <v>Lmo2</v>
          </cell>
          <cell r="B641">
            <v>1.40760016719341E-10</v>
          </cell>
          <cell r="C641">
            <v>0.29278344622407998</v>
          </cell>
          <cell r="D641">
            <v>0.53600000000000003</v>
          </cell>
          <cell r="E641">
            <v>0.23</v>
          </cell>
          <cell r="F641">
            <v>4.5444371397839402E-6</v>
          </cell>
        </row>
        <row r="642">
          <cell r="A642" t="str">
            <v>Mrc1</v>
          </cell>
          <cell r="B642">
            <v>7.2819795328037506E-15</v>
          </cell>
          <cell r="C642">
            <v>0.29305995281858299</v>
          </cell>
          <cell r="D642">
            <v>0.47499999999999998</v>
          </cell>
          <cell r="E642">
            <v>0.13100000000000001</v>
          </cell>
          <cell r="F642">
            <v>2.3509870921656901E-10</v>
          </cell>
        </row>
        <row r="643">
          <cell r="A643" t="str">
            <v>Gpx8</v>
          </cell>
          <cell r="B643">
            <v>2.84931686669192E-7</v>
          </cell>
          <cell r="C643">
            <v>0.29375438330027398</v>
          </cell>
          <cell r="D643">
            <v>0.66900000000000004</v>
          </cell>
          <cell r="E643">
            <v>0.44</v>
          </cell>
          <cell r="F643">
            <v>9.1990195041148897E-3</v>
          </cell>
        </row>
        <row r="644">
          <cell r="A644" t="str">
            <v>Mapre1</v>
          </cell>
          <cell r="B644">
            <v>9.13352754014119E-8</v>
          </cell>
          <cell r="C644">
            <v>0.29388815116912698</v>
          </cell>
          <cell r="D644">
            <v>0.81799999999999995</v>
          </cell>
          <cell r="E644">
            <v>0.60299999999999998</v>
          </cell>
          <cell r="F644">
            <v>2.9487593663345799E-3</v>
          </cell>
        </row>
        <row r="645">
          <cell r="A645" t="str">
            <v>2900097C17Rik</v>
          </cell>
          <cell r="B645">
            <v>3.4825788095649001E-8</v>
          </cell>
          <cell r="C645">
            <v>0.29398953106337999</v>
          </cell>
          <cell r="D645">
            <v>0.90600000000000003</v>
          </cell>
          <cell r="E645">
            <v>0.77400000000000002</v>
          </cell>
          <cell r="F645">
            <v>1.1243505686680201E-3</v>
          </cell>
        </row>
        <row r="646">
          <cell r="A646" t="str">
            <v>Rock2</v>
          </cell>
          <cell r="B646">
            <v>4.6935144608751201E-7</v>
          </cell>
          <cell r="C646">
            <v>0.294385133271098</v>
          </cell>
          <cell r="D646">
            <v>0.59699999999999998</v>
          </cell>
          <cell r="E646">
            <v>0.38100000000000001</v>
          </cell>
          <cell r="F646">
            <v>1.51530114369353E-2</v>
          </cell>
        </row>
        <row r="647">
          <cell r="A647" t="str">
            <v>Prkaca</v>
          </cell>
          <cell r="B647">
            <v>1.4299121196858399E-6</v>
          </cell>
          <cell r="C647">
            <v>0.294386666133643</v>
          </cell>
          <cell r="D647">
            <v>0.74</v>
          </cell>
          <cell r="E647">
            <v>0.55600000000000005</v>
          </cell>
          <cell r="F647">
            <v>4.6164712784057503E-2</v>
          </cell>
        </row>
        <row r="648">
          <cell r="A648" t="str">
            <v>Mdfic</v>
          </cell>
          <cell r="B648">
            <v>4.4117744608756701E-13</v>
          </cell>
          <cell r="C648">
            <v>0.29445957292159902</v>
          </cell>
          <cell r="D648">
            <v>0.48599999999999999</v>
          </cell>
          <cell r="E648">
            <v>0.17100000000000001</v>
          </cell>
          <cell r="F648">
            <v>1.42434138469371E-8</v>
          </cell>
        </row>
        <row r="649">
          <cell r="A649" t="str">
            <v>Prrc2c</v>
          </cell>
          <cell r="B649">
            <v>3.2712232277190101E-7</v>
          </cell>
          <cell r="C649">
            <v>0.29450190933379</v>
          </cell>
          <cell r="D649">
            <v>0.60799999999999998</v>
          </cell>
          <cell r="E649">
            <v>0.36899999999999999</v>
          </cell>
          <cell r="F649">
            <v>1.05611441906908E-2</v>
          </cell>
        </row>
        <row r="650">
          <cell r="A650" t="str">
            <v>Lmtk2</v>
          </cell>
          <cell r="B650">
            <v>1.05038833219208E-9</v>
          </cell>
          <cell r="C650">
            <v>0.29457528009378298</v>
          </cell>
          <cell r="D650">
            <v>0.66900000000000004</v>
          </cell>
          <cell r="E650">
            <v>0.39700000000000002</v>
          </cell>
          <cell r="F650">
            <v>3.39117873048213E-5</v>
          </cell>
        </row>
        <row r="651">
          <cell r="A651" t="str">
            <v>H2-T22</v>
          </cell>
          <cell r="B651">
            <v>7.8666105042070197E-7</v>
          </cell>
          <cell r="C651">
            <v>0.29480489556519202</v>
          </cell>
          <cell r="D651">
            <v>0.66300000000000003</v>
          </cell>
          <cell r="E651">
            <v>0.46800000000000003</v>
          </cell>
          <cell r="F651">
            <v>2.5397352012832299E-2</v>
          </cell>
        </row>
        <row r="652">
          <cell r="A652" t="str">
            <v>Dtx3</v>
          </cell>
          <cell r="B652">
            <v>5.9275303682893099E-10</v>
          </cell>
          <cell r="C652">
            <v>0.29480519029147101</v>
          </cell>
          <cell r="D652">
            <v>0.65200000000000002</v>
          </cell>
          <cell r="E652">
            <v>0.32500000000000001</v>
          </cell>
          <cell r="F652">
            <v>1.9137031794022002E-5</v>
          </cell>
        </row>
        <row r="653">
          <cell r="A653" t="str">
            <v>Hmgb3</v>
          </cell>
          <cell r="B653">
            <v>1.7505176513080101E-9</v>
          </cell>
          <cell r="C653">
            <v>0.29497079949113197</v>
          </cell>
          <cell r="D653">
            <v>0.59099999999999997</v>
          </cell>
          <cell r="E653">
            <v>0.30199999999999999</v>
          </cell>
          <cell r="F653">
            <v>5.6515462372479202E-5</v>
          </cell>
        </row>
        <row r="654">
          <cell r="A654" t="str">
            <v>Tab2</v>
          </cell>
          <cell r="B654">
            <v>7.7025599835248402E-9</v>
          </cell>
          <cell r="C654">
            <v>0.295326643886899</v>
          </cell>
          <cell r="D654">
            <v>0.71799999999999997</v>
          </cell>
          <cell r="E654">
            <v>0.45200000000000001</v>
          </cell>
          <cell r="F654">
            <v>2.48677149068099E-4</v>
          </cell>
        </row>
        <row r="655">
          <cell r="A655" t="str">
            <v>Fam114a1</v>
          </cell>
          <cell r="B655">
            <v>2.6199170207364399E-11</v>
          </cell>
          <cell r="C655">
            <v>0.29532867017694803</v>
          </cell>
          <cell r="D655">
            <v>0.45900000000000002</v>
          </cell>
          <cell r="E655">
            <v>0.159</v>
          </cell>
          <cell r="F655">
            <v>8.4584021014476002E-7</v>
          </cell>
        </row>
        <row r="656">
          <cell r="A656" t="str">
            <v>Decr2</v>
          </cell>
          <cell r="B656">
            <v>3.2619625803242198E-10</v>
          </cell>
          <cell r="C656">
            <v>0.29547040909024502</v>
          </cell>
          <cell r="D656">
            <v>0.60199999999999998</v>
          </cell>
          <cell r="E656">
            <v>0.30199999999999999</v>
          </cell>
          <cell r="F656">
            <v>1.05312461905767E-5</v>
          </cell>
        </row>
        <row r="657">
          <cell r="A657" t="str">
            <v>Ubp1</v>
          </cell>
          <cell r="B657">
            <v>1.3095895981073601E-7</v>
          </cell>
          <cell r="C657">
            <v>0.295507129771935</v>
          </cell>
          <cell r="D657">
            <v>0.65200000000000002</v>
          </cell>
          <cell r="E657">
            <v>0.41699999999999998</v>
          </cell>
          <cell r="F657">
            <v>4.2280100174896303E-3</v>
          </cell>
        </row>
        <row r="658">
          <cell r="A658" t="str">
            <v>Matr3</v>
          </cell>
          <cell r="B658">
            <v>6.1369211666097097E-8</v>
          </cell>
          <cell r="C658">
            <v>0.295693346419928</v>
          </cell>
          <cell r="D658">
            <v>0.81200000000000006</v>
          </cell>
          <cell r="E658">
            <v>0.57499999999999996</v>
          </cell>
          <cell r="F658">
            <v>1.98130499863994E-3</v>
          </cell>
        </row>
        <row r="659">
          <cell r="A659" t="str">
            <v>Cdc42bpa</v>
          </cell>
          <cell r="B659">
            <v>3.82043037682831E-8</v>
          </cell>
          <cell r="C659">
            <v>0.29578951129199699</v>
          </cell>
          <cell r="D659">
            <v>0.69099999999999995</v>
          </cell>
          <cell r="E659">
            <v>0.44800000000000001</v>
          </cell>
          <cell r="F659">
            <v>1.2334259471590201E-3</v>
          </cell>
        </row>
        <row r="660">
          <cell r="A660" t="str">
            <v>Ptprs</v>
          </cell>
          <cell r="B660">
            <v>4.3386508878696902E-10</v>
          </cell>
          <cell r="C660">
            <v>0.29587561878850899</v>
          </cell>
          <cell r="D660">
            <v>0.61299999999999999</v>
          </cell>
          <cell r="E660">
            <v>0.32100000000000001</v>
          </cell>
          <cell r="F660">
            <v>1.40073343914873E-5</v>
          </cell>
        </row>
        <row r="661">
          <cell r="A661" t="str">
            <v>Sec62</v>
          </cell>
          <cell r="B661">
            <v>7.5397966656517695E-8</v>
          </cell>
          <cell r="C661">
            <v>0.29591807000742998</v>
          </cell>
          <cell r="D661">
            <v>0.94499999999999995</v>
          </cell>
          <cell r="E661">
            <v>0.89300000000000002</v>
          </cell>
          <cell r="F661">
            <v>2.4342233535056702E-3</v>
          </cell>
        </row>
        <row r="662">
          <cell r="A662" t="str">
            <v>Mtus1</v>
          </cell>
          <cell r="B662">
            <v>6.0930142849004194E-8</v>
          </cell>
          <cell r="C662">
            <v>0.29602217343106302</v>
          </cell>
          <cell r="D662">
            <v>0.84499999999999997</v>
          </cell>
          <cell r="E662">
            <v>0.69399999999999995</v>
          </cell>
          <cell r="F662">
            <v>1.9671296618801E-3</v>
          </cell>
        </row>
        <row r="663">
          <cell r="A663" t="str">
            <v>Rab14</v>
          </cell>
          <cell r="B663">
            <v>2.4821235057899901E-9</v>
          </cell>
          <cell r="C663">
            <v>0.29633603684955301</v>
          </cell>
          <cell r="D663">
            <v>0.92800000000000005</v>
          </cell>
          <cell r="E663">
            <v>0.82899999999999996</v>
          </cell>
          <cell r="F663">
            <v>8.0135357384429902E-5</v>
          </cell>
        </row>
        <row r="664">
          <cell r="A664" t="str">
            <v>Plbd1</v>
          </cell>
          <cell r="B664">
            <v>8.3583477470048298E-13</v>
          </cell>
          <cell r="C664">
            <v>0.29655168592207898</v>
          </cell>
          <cell r="D664">
            <v>0.47</v>
          </cell>
          <cell r="E664">
            <v>0.159</v>
          </cell>
          <cell r="F664">
            <v>2.69849257012051E-8</v>
          </cell>
        </row>
        <row r="665">
          <cell r="A665" t="str">
            <v>Thbd</v>
          </cell>
          <cell r="B665">
            <v>2.92608750869987E-7</v>
          </cell>
          <cell r="C665">
            <v>0.29663736628332299</v>
          </cell>
          <cell r="D665">
            <v>0.72399999999999998</v>
          </cell>
          <cell r="E665">
            <v>0.5</v>
          </cell>
          <cell r="F665">
            <v>9.4468735218375399E-3</v>
          </cell>
        </row>
        <row r="666">
          <cell r="A666" t="str">
            <v>Zfp91</v>
          </cell>
          <cell r="B666">
            <v>2.2871202325107901E-7</v>
          </cell>
          <cell r="C666">
            <v>0.296754806644141</v>
          </cell>
          <cell r="D666">
            <v>0.69099999999999995</v>
          </cell>
          <cell r="E666">
            <v>0.47199999999999998</v>
          </cell>
          <cell r="F666">
            <v>7.3839676706611099E-3</v>
          </cell>
        </row>
        <row r="667">
          <cell r="A667" t="str">
            <v>Psma3</v>
          </cell>
          <cell r="B667">
            <v>1.5588058894288201E-7</v>
          </cell>
          <cell r="C667">
            <v>0.29684918959568601</v>
          </cell>
          <cell r="D667">
            <v>0.92300000000000004</v>
          </cell>
          <cell r="E667">
            <v>0.82899999999999996</v>
          </cell>
          <cell r="F667">
            <v>5.03260481402097E-3</v>
          </cell>
        </row>
        <row r="668">
          <cell r="A668" t="str">
            <v>Ptpn11</v>
          </cell>
          <cell r="B668">
            <v>4.9462402298356502E-8</v>
          </cell>
          <cell r="C668">
            <v>0.29709636521839999</v>
          </cell>
          <cell r="D668">
            <v>0.71799999999999997</v>
          </cell>
          <cell r="E668">
            <v>0.51600000000000001</v>
          </cell>
          <cell r="F668">
            <v>1.5968936582024401E-3</v>
          </cell>
        </row>
        <row r="669">
          <cell r="A669" t="str">
            <v>Tmed2</v>
          </cell>
          <cell r="B669">
            <v>2.7554627270952001E-8</v>
          </cell>
          <cell r="C669">
            <v>0.297130656729722</v>
          </cell>
          <cell r="D669">
            <v>0.95</v>
          </cell>
          <cell r="E669">
            <v>0.88500000000000001</v>
          </cell>
          <cell r="F669">
            <v>8.8960114144268803E-4</v>
          </cell>
        </row>
        <row r="670">
          <cell r="A670" t="str">
            <v>Mfap4</v>
          </cell>
          <cell r="B670">
            <v>3.4751444429270099E-15</v>
          </cell>
          <cell r="C670">
            <v>0.297182931012689</v>
          </cell>
          <cell r="D670">
            <v>0.33100000000000002</v>
          </cell>
          <cell r="E670">
            <v>4.3999999999999997E-2</v>
          </cell>
          <cell r="F670">
            <v>1.12195038339898E-10</v>
          </cell>
        </row>
        <row r="671">
          <cell r="A671" t="str">
            <v>Anxa7</v>
          </cell>
          <cell r="B671">
            <v>6.3796899685623096E-9</v>
          </cell>
          <cell r="C671">
            <v>0.29722442785993902</v>
          </cell>
          <cell r="D671">
            <v>0.93899999999999995</v>
          </cell>
          <cell r="E671">
            <v>0.84499999999999997</v>
          </cell>
          <cell r="F671">
            <v>2.05968290635034E-4</v>
          </cell>
        </row>
        <row r="672">
          <cell r="A672" t="str">
            <v>Tcf4</v>
          </cell>
          <cell r="B672">
            <v>2.7266804879935301E-12</v>
          </cell>
          <cell r="C672">
            <v>0.297432286661587</v>
          </cell>
          <cell r="D672">
            <v>0.55200000000000005</v>
          </cell>
          <cell r="E672">
            <v>0.20599999999999999</v>
          </cell>
          <cell r="F672">
            <v>8.8030879554871299E-8</v>
          </cell>
        </row>
        <row r="673">
          <cell r="A673" t="str">
            <v>Myo1e</v>
          </cell>
          <cell r="B673">
            <v>8.1265154552048598E-8</v>
          </cell>
          <cell r="C673">
            <v>0.29757482928275403</v>
          </cell>
          <cell r="D673">
            <v>0.71799999999999997</v>
          </cell>
          <cell r="E673">
            <v>0.44400000000000001</v>
          </cell>
          <cell r="F673">
            <v>2.6236455147128899E-3</v>
          </cell>
        </row>
        <row r="674">
          <cell r="A674" t="str">
            <v>Epb41l3</v>
          </cell>
          <cell r="B674">
            <v>1.61384504381687E-9</v>
          </cell>
          <cell r="C674">
            <v>0.297682518803634</v>
          </cell>
          <cell r="D674">
            <v>0.54700000000000004</v>
          </cell>
          <cell r="E674">
            <v>0.26200000000000001</v>
          </cell>
          <cell r="F674">
            <v>5.2102987239627698E-5</v>
          </cell>
        </row>
        <row r="675">
          <cell r="A675" t="str">
            <v>Sumo3</v>
          </cell>
          <cell r="B675">
            <v>1.1957207158213301E-6</v>
          </cell>
          <cell r="C675">
            <v>0.29781757427571498</v>
          </cell>
          <cell r="D675">
            <v>0.81799999999999995</v>
          </cell>
          <cell r="E675">
            <v>0.64300000000000002</v>
          </cell>
          <cell r="F675">
            <v>3.8603843310291701E-2</v>
          </cell>
        </row>
        <row r="676">
          <cell r="A676" t="str">
            <v>Sdc3</v>
          </cell>
          <cell r="B676">
            <v>1.48102236847149E-6</v>
          </cell>
          <cell r="C676">
            <v>0.29789112384492999</v>
          </cell>
          <cell r="D676">
            <v>0.64100000000000001</v>
          </cell>
          <cell r="E676">
            <v>0.433</v>
          </cell>
          <cell r="F676">
            <v>4.7814807166102001E-2</v>
          </cell>
        </row>
        <row r="677">
          <cell r="A677" t="str">
            <v>Ednrb</v>
          </cell>
          <cell r="B677">
            <v>1.23270679817051E-6</v>
          </cell>
          <cell r="C677">
            <v>0.29792247355130203</v>
          </cell>
          <cell r="D677">
            <v>0.55200000000000005</v>
          </cell>
          <cell r="E677">
            <v>0.33700000000000002</v>
          </cell>
          <cell r="F677">
            <v>3.9797938978935E-2</v>
          </cell>
        </row>
        <row r="678">
          <cell r="A678" t="str">
            <v>Ccdc50</v>
          </cell>
          <cell r="B678">
            <v>1.3495270189027801E-7</v>
          </cell>
          <cell r="C678">
            <v>0.29808487581898302</v>
          </cell>
          <cell r="D678">
            <v>0.71299999999999997</v>
          </cell>
          <cell r="E678">
            <v>0.49199999999999999</v>
          </cell>
          <cell r="F678">
            <v>4.3569479805276399E-3</v>
          </cell>
        </row>
        <row r="679">
          <cell r="A679" t="str">
            <v>Stat1</v>
          </cell>
          <cell r="B679">
            <v>9.01841350616369E-7</v>
          </cell>
          <cell r="C679">
            <v>0.298321251109403</v>
          </cell>
          <cell r="D679">
            <v>0.76200000000000001</v>
          </cell>
          <cell r="E679">
            <v>0.53200000000000003</v>
          </cell>
          <cell r="F679">
            <v>2.9115948004649402E-2</v>
          </cell>
        </row>
        <row r="680">
          <cell r="A680" t="str">
            <v>Ankfy1</v>
          </cell>
          <cell r="B680">
            <v>2.53150936454541E-8</v>
          </cell>
          <cell r="C680">
            <v>0.29835913624385701</v>
          </cell>
          <cell r="D680">
            <v>0.61299999999999999</v>
          </cell>
          <cell r="E680">
            <v>0.33700000000000002</v>
          </cell>
          <cell r="F680">
            <v>8.1729779834348597E-4</v>
          </cell>
        </row>
        <row r="681">
          <cell r="A681" t="str">
            <v>Mvp</v>
          </cell>
          <cell r="B681">
            <v>1.1461113115562899E-6</v>
          </cell>
          <cell r="C681">
            <v>0.298410648080431</v>
          </cell>
          <cell r="D681">
            <v>0.73499999999999999</v>
          </cell>
          <cell r="E681">
            <v>0.56299999999999994</v>
          </cell>
          <cell r="F681">
            <v>3.7002203693595102E-2</v>
          </cell>
        </row>
        <row r="682">
          <cell r="A682" t="str">
            <v>Stag2</v>
          </cell>
          <cell r="B682">
            <v>1.0158361526671699E-8</v>
          </cell>
          <cell r="C682">
            <v>0.29853170312826799</v>
          </cell>
          <cell r="D682">
            <v>0.64600000000000002</v>
          </cell>
          <cell r="E682">
            <v>0.377</v>
          </cell>
          <cell r="F682">
            <v>3.27962701888597E-4</v>
          </cell>
        </row>
        <row r="683">
          <cell r="A683" t="str">
            <v>Mxd4</v>
          </cell>
          <cell r="B683">
            <v>4.3662170579806401E-7</v>
          </cell>
          <cell r="C683">
            <v>0.29904503948840699</v>
          </cell>
          <cell r="D683">
            <v>0.94499999999999995</v>
          </cell>
          <cell r="E683">
            <v>0.81699999999999995</v>
          </cell>
          <cell r="F683">
            <v>1.4096331771690399E-2</v>
          </cell>
        </row>
        <row r="684">
          <cell r="A684" t="str">
            <v>Sort1</v>
          </cell>
          <cell r="B684">
            <v>2.1134953696337999E-8</v>
          </cell>
          <cell r="C684">
            <v>0.29905743223595399</v>
          </cell>
          <cell r="D684">
            <v>0.61899999999999999</v>
          </cell>
          <cell r="E684">
            <v>0.34100000000000003</v>
          </cell>
          <cell r="F684">
            <v>6.8234198008627195E-4</v>
          </cell>
        </row>
        <row r="685">
          <cell r="A685" t="str">
            <v>Lgr4</v>
          </cell>
          <cell r="B685">
            <v>8.2386439962860103E-7</v>
          </cell>
          <cell r="C685">
            <v>0.299937072562522</v>
          </cell>
          <cell r="D685">
            <v>0.83399999999999996</v>
          </cell>
          <cell r="E685">
            <v>0.74199999999999999</v>
          </cell>
          <cell r="F685">
            <v>2.65984621420093E-2</v>
          </cell>
        </row>
        <row r="686">
          <cell r="A686" t="str">
            <v>Rbpj</v>
          </cell>
          <cell r="B686">
            <v>3.0296824151724402E-9</v>
          </cell>
          <cell r="C686">
            <v>0.30012582325673998</v>
          </cell>
          <cell r="D686">
            <v>0.57999999999999996</v>
          </cell>
          <cell r="E686">
            <v>0.29799999999999999</v>
          </cell>
          <cell r="F686">
            <v>9.7813296773842406E-5</v>
          </cell>
        </row>
        <row r="687">
          <cell r="A687" t="str">
            <v>Mzt1</v>
          </cell>
          <cell r="B687">
            <v>1.00924535818887E-7</v>
          </cell>
          <cell r="C687">
            <v>0.30024598192994001</v>
          </cell>
          <cell r="D687">
            <v>0.64600000000000002</v>
          </cell>
          <cell r="E687">
            <v>0.39300000000000002</v>
          </cell>
          <cell r="F687">
            <v>3.2583486389127902E-3</v>
          </cell>
        </row>
        <row r="688">
          <cell r="A688" t="str">
            <v>Foxn3</v>
          </cell>
          <cell r="B688">
            <v>2.23705031978081E-11</v>
          </cell>
          <cell r="C688">
            <v>0.300457994106889</v>
          </cell>
          <cell r="D688">
            <v>0.68500000000000005</v>
          </cell>
          <cell r="E688">
            <v>0.35699999999999998</v>
          </cell>
          <cell r="F688">
            <v>7.2223169574123497E-7</v>
          </cell>
        </row>
        <row r="689">
          <cell r="A689" t="str">
            <v>Ltbp2</v>
          </cell>
          <cell r="B689">
            <v>2.6946668415352099E-21</v>
          </cell>
          <cell r="C689">
            <v>0.30051918339903999</v>
          </cell>
          <cell r="D689">
            <v>0.33100000000000002</v>
          </cell>
          <cell r="E689">
            <v>8.0000000000000002E-3</v>
          </cell>
          <cell r="F689">
            <v>8.6997318978964398E-17</v>
          </cell>
        </row>
        <row r="690">
          <cell r="A690" t="str">
            <v>Tnfrsf1a</v>
          </cell>
          <cell r="B690">
            <v>1.4320401852750801E-7</v>
          </cell>
          <cell r="C690">
            <v>0.300877075309265</v>
          </cell>
          <cell r="D690">
            <v>0.878</v>
          </cell>
          <cell r="E690">
            <v>0.69</v>
          </cell>
          <cell r="F690">
            <v>4.6233417381605999E-3</v>
          </cell>
        </row>
        <row r="691">
          <cell r="A691" t="str">
            <v>Fnbp1l</v>
          </cell>
          <cell r="B691">
            <v>4.1587658548082602E-7</v>
          </cell>
          <cell r="C691">
            <v>0.30121444674907799</v>
          </cell>
          <cell r="D691">
            <v>0.76200000000000001</v>
          </cell>
          <cell r="E691">
            <v>0.58699999999999997</v>
          </cell>
          <cell r="F691">
            <v>1.34265755622484E-2</v>
          </cell>
        </row>
        <row r="692">
          <cell r="A692" t="str">
            <v>Ifngr2</v>
          </cell>
          <cell r="B692">
            <v>2.2453584969379498E-12</v>
          </cell>
          <cell r="C692">
            <v>0.301692064594418</v>
          </cell>
          <cell r="D692">
            <v>0.63</v>
          </cell>
          <cell r="E692">
            <v>0.29799999999999999</v>
          </cell>
          <cell r="F692">
            <v>7.2491399073641999E-8</v>
          </cell>
        </row>
        <row r="693">
          <cell r="A693" t="str">
            <v>Fam174b</v>
          </cell>
          <cell r="B693">
            <v>1.3050784527224001E-13</v>
          </cell>
          <cell r="C693">
            <v>0.301728714040219</v>
          </cell>
          <cell r="D693">
            <v>0.47499999999999998</v>
          </cell>
          <cell r="E693">
            <v>0.13900000000000001</v>
          </cell>
          <cell r="F693">
            <v>4.2134457846142703E-9</v>
          </cell>
        </row>
        <row r="694">
          <cell r="A694" t="str">
            <v>Scn1b</v>
          </cell>
          <cell r="B694">
            <v>1.01882206648694E-8</v>
          </cell>
          <cell r="C694">
            <v>0.301800370955359</v>
          </cell>
          <cell r="D694">
            <v>0.54700000000000004</v>
          </cell>
          <cell r="E694">
            <v>0.27</v>
          </cell>
          <cell r="F694">
            <v>3.2892670416530999E-4</v>
          </cell>
        </row>
        <row r="695">
          <cell r="A695" t="str">
            <v>Aldh1a2</v>
          </cell>
          <cell r="B695">
            <v>7.3397963578791994E-11</v>
          </cell>
          <cell r="C695">
            <v>0.301825856881973</v>
          </cell>
          <cell r="D695">
            <v>0.39800000000000002</v>
          </cell>
          <cell r="E695">
            <v>0.13900000000000001</v>
          </cell>
          <cell r="F695">
            <v>2.3696532541412999E-6</v>
          </cell>
        </row>
        <row r="696">
          <cell r="A696" t="str">
            <v>Trf</v>
          </cell>
          <cell r="B696">
            <v>4.02783073172632E-9</v>
          </cell>
          <cell r="C696">
            <v>0.30199532564500597</v>
          </cell>
          <cell r="D696">
            <v>0.63</v>
          </cell>
          <cell r="E696">
            <v>0.34100000000000003</v>
          </cell>
          <cell r="F696">
            <v>1.3003851517378399E-4</v>
          </cell>
        </row>
        <row r="697">
          <cell r="A697" t="str">
            <v>Pbx2</v>
          </cell>
          <cell r="B697">
            <v>7.6653908027121103E-7</v>
          </cell>
          <cell r="C697">
            <v>0.30224469512374902</v>
          </cell>
          <cell r="D697">
            <v>0.65200000000000002</v>
          </cell>
          <cell r="E697">
            <v>0.433</v>
          </cell>
          <cell r="F697">
            <v>2.4747714206555999E-2</v>
          </cell>
        </row>
        <row r="698">
          <cell r="A698" t="str">
            <v>Plscr1</v>
          </cell>
          <cell r="B698">
            <v>3.67040118470145E-8</v>
          </cell>
          <cell r="C698">
            <v>0.30240645336199801</v>
          </cell>
          <cell r="D698">
            <v>0.79600000000000004</v>
          </cell>
          <cell r="E698">
            <v>0.58299999999999996</v>
          </cell>
          <cell r="F698">
            <v>1.1849890224808601E-3</v>
          </cell>
        </row>
        <row r="699">
          <cell r="A699" t="str">
            <v>Mef2d</v>
          </cell>
          <cell r="B699">
            <v>6.5905011883771698E-8</v>
          </cell>
          <cell r="C699">
            <v>0.30268198786974698</v>
          </cell>
          <cell r="D699">
            <v>0.65700000000000003</v>
          </cell>
          <cell r="E699">
            <v>0.41299999999999998</v>
          </cell>
          <cell r="F699">
            <v>2.1277433086675699E-3</v>
          </cell>
        </row>
        <row r="700">
          <cell r="A700" t="str">
            <v>Elk3</v>
          </cell>
          <cell r="B700">
            <v>2.6372744297754701E-8</v>
          </cell>
          <cell r="C700">
            <v>0.30277392781041801</v>
          </cell>
          <cell r="D700">
            <v>0.65200000000000002</v>
          </cell>
          <cell r="E700">
            <v>0.39300000000000002</v>
          </cell>
          <cell r="F700">
            <v>8.5144404965301198E-4</v>
          </cell>
        </row>
        <row r="701">
          <cell r="A701" t="str">
            <v>Lrtm2</v>
          </cell>
          <cell r="B701">
            <v>3.7073558185950599E-18</v>
          </cell>
          <cell r="C701">
            <v>0.30318327653437999</v>
          </cell>
          <cell r="D701">
            <v>0.39200000000000002</v>
          </cell>
          <cell r="E701">
            <v>5.6000000000000001E-2</v>
          </cell>
          <cell r="F701">
            <v>1.1969198260334099E-13</v>
          </cell>
        </row>
        <row r="702">
          <cell r="A702" t="str">
            <v>Pik3r1</v>
          </cell>
          <cell r="B702">
            <v>4.8670633943451803E-10</v>
          </cell>
          <cell r="C702">
            <v>0.30320718487709097</v>
          </cell>
          <cell r="D702">
            <v>0.624</v>
          </cell>
          <cell r="E702">
            <v>0.33300000000000002</v>
          </cell>
          <cell r="F702">
            <v>1.5713314168643402E-5</v>
          </cell>
        </row>
        <row r="703">
          <cell r="A703" t="str">
            <v>Sbf2</v>
          </cell>
          <cell r="B703">
            <v>1.366438885524E-8</v>
          </cell>
          <cell r="C703">
            <v>0.30341397141130799</v>
          </cell>
          <cell r="D703">
            <v>0.56399999999999995</v>
          </cell>
          <cell r="E703">
            <v>0.313</v>
          </cell>
          <cell r="F703">
            <v>4.4115479419142299E-4</v>
          </cell>
        </row>
        <row r="704">
          <cell r="A704" t="str">
            <v>Ddx3x</v>
          </cell>
          <cell r="B704">
            <v>7.8958259827499399E-8</v>
          </cell>
          <cell r="C704">
            <v>0.30345009476159202</v>
          </cell>
          <cell r="D704">
            <v>0.94499999999999995</v>
          </cell>
          <cell r="E704">
            <v>0.83299999999999996</v>
          </cell>
          <cell r="F704">
            <v>2.54916741853082E-3</v>
          </cell>
        </row>
        <row r="705">
          <cell r="A705" t="str">
            <v>Ndst1</v>
          </cell>
          <cell r="B705">
            <v>6.6114359043359696E-7</v>
          </cell>
          <cell r="C705">
            <v>0.30350702984306599</v>
          </cell>
          <cell r="D705">
            <v>0.72899999999999998</v>
          </cell>
          <cell r="E705">
            <v>0.50800000000000001</v>
          </cell>
          <cell r="F705">
            <v>2.1345020817148602E-2</v>
          </cell>
        </row>
        <row r="706">
          <cell r="A706" t="str">
            <v>Tram1</v>
          </cell>
          <cell r="B706">
            <v>1.44107348703127E-6</v>
          </cell>
          <cell r="C706">
            <v>0.30358559372683303</v>
          </cell>
          <cell r="D706">
            <v>0.86699999999999999</v>
          </cell>
          <cell r="E706">
            <v>0.72599999999999998</v>
          </cell>
          <cell r="F706">
            <v>4.6525057528804703E-2</v>
          </cell>
        </row>
        <row r="707">
          <cell r="A707" t="str">
            <v>Smim14</v>
          </cell>
          <cell r="B707">
            <v>1.1137776173277999E-7</v>
          </cell>
          <cell r="C707">
            <v>0.30384927281695601</v>
          </cell>
          <cell r="D707">
            <v>0.91200000000000003</v>
          </cell>
          <cell r="E707">
            <v>0.69399999999999995</v>
          </cell>
          <cell r="F707">
            <v>3.5958310375428198E-3</v>
          </cell>
        </row>
        <row r="708">
          <cell r="A708" t="str">
            <v>Iigp1</v>
          </cell>
          <cell r="B708">
            <v>1.05597071042678E-9</v>
          </cell>
          <cell r="C708">
            <v>0.30427147057769799</v>
          </cell>
          <cell r="D708">
            <v>0.442</v>
          </cell>
          <cell r="E708">
            <v>0.187</v>
          </cell>
          <cell r="F708">
            <v>3.40920143861287E-5</v>
          </cell>
        </row>
        <row r="709">
          <cell r="A709" t="str">
            <v>Jak1</v>
          </cell>
          <cell r="B709">
            <v>1.27375023116193E-6</v>
          </cell>
          <cell r="C709">
            <v>0.304496069592464</v>
          </cell>
          <cell r="D709">
            <v>0.84499999999999997</v>
          </cell>
          <cell r="E709">
            <v>0.70599999999999996</v>
          </cell>
          <cell r="F709">
            <v>4.1123026213062901E-2</v>
          </cell>
        </row>
        <row r="710">
          <cell r="A710" t="str">
            <v>Parp12</v>
          </cell>
          <cell r="B710">
            <v>3.8397207729322097E-9</v>
          </cell>
          <cell r="C710">
            <v>0.30453040690018501</v>
          </cell>
          <cell r="D710">
            <v>0.59099999999999997</v>
          </cell>
          <cell r="E710">
            <v>0.31</v>
          </cell>
          <cell r="F710">
            <v>1.2396538515411601E-4</v>
          </cell>
        </row>
        <row r="711">
          <cell r="A711" t="str">
            <v>Lpp</v>
          </cell>
          <cell r="B711">
            <v>7.83481967505719E-9</v>
          </cell>
          <cell r="C711">
            <v>0.30460379385901798</v>
          </cell>
          <cell r="D711">
            <v>0.624</v>
          </cell>
          <cell r="E711">
            <v>0.38500000000000001</v>
          </cell>
          <cell r="F711">
            <v>2.5294715320922097E-4</v>
          </cell>
        </row>
        <row r="712">
          <cell r="A712" t="str">
            <v>Nckap1</v>
          </cell>
          <cell r="B712">
            <v>1.2285102311964901E-7</v>
          </cell>
          <cell r="C712">
            <v>0.30465486531365998</v>
          </cell>
          <cell r="D712">
            <v>0.92800000000000005</v>
          </cell>
          <cell r="E712">
            <v>0.82899999999999996</v>
          </cell>
          <cell r="F712">
            <v>3.96624528141789E-3</v>
          </cell>
        </row>
        <row r="713">
          <cell r="A713" t="str">
            <v>Ddx50</v>
          </cell>
          <cell r="B713">
            <v>3.91034157651976E-9</v>
          </cell>
          <cell r="C713">
            <v>0.30490057311353802</v>
          </cell>
          <cell r="D713">
            <v>0.65200000000000002</v>
          </cell>
          <cell r="E713">
            <v>0.377</v>
          </cell>
          <cell r="F713">
            <v>1.2624537779793999E-4</v>
          </cell>
        </row>
        <row r="714">
          <cell r="A714" t="str">
            <v>Sun2</v>
          </cell>
          <cell r="B714">
            <v>3.6017264845338202E-8</v>
          </cell>
          <cell r="C714">
            <v>0.30494230256625299</v>
          </cell>
          <cell r="D714">
            <v>0.63500000000000001</v>
          </cell>
          <cell r="E714">
            <v>0.39300000000000002</v>
          </cell>
          <cell r="F714">
            <v>1.16281739553174E-3</v>
          </cell>
        </row>
        <row r="715">
          <cell r="A715" t="str">
            <v>Vasn</v>
          </cell>
          <cell r="B715">
            <v>8.4385662697408596E-7</v>
          </cell>
          <cell r="C715">
            <v>0.30592606458432697</v>
          </cell>
          <cell r="D715">
            <v>0.72899999999999998</v>
          </cell>
          <cell r="E715">
            <v>0.52800000000000002</v>
          </cell>
          <cell r="F715">
            <v>2.72439112018583E-2</v>
          </cell>
        </row>
        <row r="716">
          <cell r="A716" t="str">
            <v>Slc4a4</v>
          </cell>
          <cell r="B716">
            <v>1.2158318369282E-7</v>
          </cell>
          <cell r="C716">
            <v>0.30617111564765598</v>
          </cell>
          <cell r="D716">
            <v>0.96099999999999997</v>
          </cell>
          <cell r="E716">
            <v>0.95199999999999996</v>
          </cell>
          <cell r="F716">
            <v>3.9253130855227102E-3</v>
          </cell>
        </row>
        <row r="717">
          <cell r="A717" t="str">
            <v>Dusp7</v>
          </cell>
          <cell r="B717">
            <v>1.17707953722971E-11</v>
          </cell>
          <cell r="C717">
            <v>0.30624087650854998</v>
          </cell>
          <cell r="D717">
            <v>0.50800000000000001</v>
          </cell>
          <cell r="E717">
            <v>0.19800000000000001</v>
          </cell>
          <cell r="F717">
            <v>3.8002012859461302E-7</v>
          </cell>
        </row>
        <row r="718">
          <cell r="A718" t="str">
            <v>Clic1</v>
          </cell>
          <cell r="B718">
            <v>1.21929141105956E-7</v>
          </cell>
          <cell r="C718">
            <v>0.30625052166223299</v>
          </cell>
          <cell r="D718">
            <v>0.96099999999999997</v>
          </cell>
          <cell r="E718">
            <v>0.88100000000000001</v>
          </cell>
          <cell r="F718">
            <v>3.93648232060581E-3</v>
          </cell>
        </row>
        <row r="719">
          <cell r="A719" t="str">
            <v>Vamp2</v>
          </cell>
          <cell r="B719">
            <v>2.0891550936139101E-7</v>
          </cell>
          <cell r="C719">
            <v>0.30673972839560298</v>
          </cell>
          <cell r="D719">
            <v>0.86199999999999999</v>
          </cell>
          <cell r="E719">
            <v>0.746</v>
          </cell>
          <cell r="F719">
            <v>6.74483721973251E-3</v>
          </cell>
        </row>
        <row r="720">
          <cell r="A720" t="str">
            <v>Abcc4</v>
          </cell>
          <cell r="B720">
            <v>7.1493759659556205E-11</v>
          </cell>
          <cell r="C720">
            <v>0.307344309161456</v>
          </cell>
          <cell r="D720">
            <v>0.58599999999999997</v>
          </cell>
          <cell r="E720">
            <v>0.27400000000000002</v>
          </cell>
          <cell r="F720">
            <v>2.3081760306087701E-6</v>
          </cell>
        </row>
        <row r="721">
          <cell r="A721" t="str">
            <v>Dach1</v>
          </cell>
          <cell r="B721">
            <v>1.01079296136281E-9</v>
          </cell>
          <cell r="C721">
            <v>0.30770143987723703</v>
          </cell>
          <cell r="D721">
            <v>0.64100000000000001</v>
          </cell>
          <cell r="E721">
            <v>0.32900000000000001</v>
          </cell>
          <cell r="F721">
            <v>3.2633450757598399E-5</v>
          </cell>
        </row>
        <row r="722">
          <cell r="A722" t="str">
            <v>Ptpn14</v>
          </cell>
          <cell r="B722">
            <v>1.39225589219625E-7</v>
          </cell>
          <cell r="C722">
            <v>0.30776694506042102</v>
          </cell>
          <cell r="D722">
            <v>0.56399999999999995</v>
          </cell>
          <cell r="E722">
            <v>0.317</v>
          </cell>
          <cell r="F722">
            <v>4.4948981479556102E-3</v>
          </cell>
        </row>
        <row r="723">
          <cell r="A723" t="str">
            <v>Rps6ka3</v>
          </cell>
          <cell r="B723">
            <v>1.94889162383539E-10</v>
          </cell>
          <cell r="C723">
            <v>0.30797063094299998</v>
          </cell>
          <cell r="D723">
            <v>0.68</v>
          </cell>
          <cell r="E723">
            <v>0.38500000000000001</v>
          </cell>
          <cell r="F723">
            <v>6.2919966075525697E-6</v>
          </cell>
        </row>
        <row r="724">
          <cell r="A724" t="str">
            <v>Pafah1b1</v>
          </cell>
          <cell r="B724">
            <v>7.5678222958580896E-8</v>
          </cell>
          <cell r="C724">
            <v>0.30800860815799203</v>
          </cell>
          <cell r="D724">
            <v>0.878</v>
          </cell>
          <cell r="E724">
            <v>0.71799999999999997</v>
          </cell>
          <cell r="F724">
            <v>2.4432714282177801E-3</v>
          </cell>
        </row>
        <row r="725">
          <cell r="A725" t="str">
            <v>Tmem165</v>
          </cell>
          <cell r="B725">
            <v>4.9114785548040903E-7</v>
          </cell>
          <cell r="C725">
            <v>0.30808797472611898</v>
          </cell>
          <cell r="D725">
            <v>0.66300000000000003</v>
          </cell>
          <cell r="E725">
            <v>0.433</v>
          </cell>
          <cell r="F725">
            <v>1.5856708514185001E-2</v>
          </cell>
        </row>
        <row r="726">
          <cell r="A726" t="str">
            <v>Fads1</v>
          </cell>
          <cell r="B726">
            <v>1.09416254878401E-8</v>
          </cell>
          <cell r="C726">
            <v>0.30812460495868799</v>
          </cell>
          <cell r="D726">
            <v>0.69599999999999995</v>
          </cell>
          <cell r="E726">
            <v>0.42099999999999999</v>
          </cell>
          <cell r="F726">
            <v>3.5325037887491798E-4</v>
          </cell>
        </row>
        <row r="727">
          <cell r="A727" t="str">
            <v>Emc2</v>
          </cell>
          <cell r="B727">
            <v>1.7693560144470199E-8</v>
          </cell>
          <cell r="C727">
            <v>0.30820645673164099</v>
          </cell>
          <cell r="D727">
            <v>0.70199999999999996</v>
          </cell>
          <cell r="E727">
            <v>0.48399999999999999</v>
          </cell>
          <cell r="F727">
            <v>5.7123658926422295E-4</v>
          </cell>
        </row>
        <row r="728">
          <cell r="A728" t="str">
            <v>Trim8</v>
          </cell>
          <cell r="B728">
            <v>5.5871042733683201E-8</v>
          </cell>
          <cell r="C728">
            <v>0.30831525933375298</v>
          </cell>
          <cell r="D728">
            <v>0.76200000000000001</v>
          </cell>
          <cell r="E728">
            <v>0.52</v>
          </cell>
          <cell r="F728">
            <v>1.80379661465696E-3</v>
          </cell>
        </row>
        <row r="729">
          <cell r="A729" t="str">
            <v>Kras</v>
          </cell>
          <cell r="B729">
            <v>3.7875487212115697E-11</v>
          </cell>
          <cell r="C729">
            <v>0.30849530606039099</v>
          </cell>
          <cell r="D729">
            <v>0.61299999999999999</v>
          </cell>
          <cell r="E729">
            <v>0.28999999999999998</v>
          </cell>
          <cell r="F729">
            <v>1.22281010464315E-6</v>
          </cell>
        </row>
        <row r="730">
          <cell r="A730" t="str">
            <v>Ppp2ca</v>
          </cell>
          <cell r="B730">
            <v>5.9288044463650597E-8</v>
          </cell>
          <cell r="C730">
            <v>0.30893515219510198</v>
          </cell>
          <cell r="D730">
            <v>0.92300000000000004</v>
          </cell>
          <cell r="E730">
            <v>0.86099999999999999</v>
          </cell>
          <cell r="F730">
            <v>1.9141145155089599E-3</v>
          </cell>
        </row>
        <row r="731">
          <cell r="A731" t="str">
            <v>Pcbp1</v>
          </cell>
          <cell r="B731">
            <v>4.1189127110401197E-9</v>
          </cell>
          <cell r="C731">
            <v>0.30894235681238502</v>
          </cell>
          <cell r="D731">
            <v>0.97799999999999998</v>
          </cell>
          <cell r="E731">
            <v>0.94</v>
          </cell>
          <cell r="F731">
            <v>1.3297909687593E-4</v>
          </cell>
        </row>
        <row r="732">
          <cell r="A732" t="str">
            <v>Art3</v>
          </cell>
          <cell r="B732">
            <v>4.3126739237851601E-13</v>
          </cell>
          <cell r="C732">
            <v>0.31007529215416602</v>
          </cell>
          <cell r="D732">
            <v>0.436</v>
          </cell>
          <cell r="E732">
            <v>0.13100000000000001</v>
          </cell>
          <cell r="F732">
            <v>1.39234677629403E-8</v>
          </cell>
        </row>
        <row r="733">
          <cell r="A733" t="str">
            <v>Srrm1</v>
          </cell>
          <cell r="B733">
            <v>4.43012094984476E-9</v>
          </cell>
          <cell r="C733">
            <v>0.310104591262649</v>
          </cell>
          <cell r="D733">
            <v>0.72899999999999998</v>
          </cell>
          <cell r="E733">
            <v>0.45600000000000002</v>
          </cell>
          <cell r="F733">
            <v>1.4302645486573799E-4</v>
          </cell>
        </row>
        <row r="734">
          <cell r="A734" t="str">
            <v>Khdc4</v>
          </cell>
          <cell r="B734">
            <v>1.5147808451883601E-11</v>
          </cell>
          <cell r="C734">
            <v>0.31014872817001898</v>
          </cell>
          <cell r="D734">
            <v>0.55800000000000005</v>
          </cell>
          <cell r="E734">
            <v>0.25800000000000001</v>
          </cell>
          <cell r="F734">
            <v>4.8904699586906195E-7</v>
          </cell>
        </row>
        <row r="735">
          <cell r="A735" t="str">
            <v>Pkd2</v>
          </cell>
          <cell r="B735">
            <v>8.8264672864927304E-8</v>
          </cell>
          <cell r="C735">
            <v>0.31023210486421099</v>
          </cell>
          <cell r="D735">
            <v>0.86199999999999999</v>
          </cell>
          <cell r="E735">
            <v>0.73</v>
          </cell>
          <cell r="F735">
            <v>2.8496249634441702E-3</v>
          </cell>
        </row>
        <row r="736">
          <cell r="A736" t="str">
            <v>Sema3b</v>
          </cell>
          <cell r="B736">
            <v>1.4572543817220201E-8</v>
          </cell>
          <cell r="C736">
            <v>0.31029394057126702</v>
          </cell>
          <cell r="D736">
            <v>0.78500000000000003</v>
          </cell>
          <cell r="E736">
            <v>0.52</v>
          </cell>
          <cell r="F736">
            <v>4.7047457713895498E-4</v>
          </cell>
        </row>
        <row r="737">
          <cell r="A737" t="str">
            <v>Phactr4</v>
          </cell>
          <cell r="B737">
            <v>5.7412794899260804E-7</v>
          </cell>
          <cell r="C737">
            <v>0.31035613437016601</v>
          </cell>
          <cell r="D737">
            <v>0.69099999999999995</v>
          </cell>
          <cell r="E737">
            <v>0.48</v>
          </cell>
          <cell r="F737">
            <v>1.8535720833226299E-2</v>
          </cell>
        </row>
        <row r="738">
          <cell r="A738" t="str">
            <v>Mapkapk2</v>
          </cell>
          <cell r="B738">
            <v>4.3097485481283602E-8</v>
          </cell>
          <cell r="C738">
            <v>0.310508694111441</v>
          </cell>
          <cell r="D738">
            <v>0.86199999999999999</v>
          </cell>
          <cell r="E738">
            <v>0.66300000000000003</v>
          </cell>
          <cell r="F738">
            <v>1.3914023187632399E-3</v>
          </cell>
        </row>
        <row r="739">
          <cell r="A739" t="str">
            <v>Slc7a8</v>
          </cell>
          <cell r="B739">
            <v>2.8360715141817899E-8</v>
          </cell>
          <cell r="C739">
            <v>0.31073744649250601</v>
          </cell>
          <cell r="D739">
            <v>0.76800000000000002</v>
          </cell>
          <cell r="E739">
            <v>0.55200000000000005</v>
          </cell>
          <cell r="F739">
            <v>9.1562568835359102E-4</v>
          </cell>
        </row>
        <row r="740">
          <cell r="A740" t="str">
            <v>Yme1l1</v>
          </cell>
          <cell r="B740">
            <v>2.6102695207684199E-7</v>
          </cell>
          <cell r="C740">
            <v>0.31076188027073198</v>
          </cell>
          <cell r="D740">
            <v>0.77300000000000002</v>
          </cell>
          <cell r="E740">
            <v>0.54</v>
          </cell>
          <cell r="F740">
            <v>8.4272551478008703E-3</v>
          </cell>
        </row>
        <row r="741">
          <cell r="A741" t="str">
            <v>Bmpr1a</v>
          </cell>
          <cell r="B741">
            <v>4.0621854175560704E-9</v>
          </cell>
          <cell r="C741">
            <v>0.31095913113767298</v>
          </cell>
          <cell r="D741">
            <v>0.69599999999999995</v>
          </cell>
          <cell r="E741">
            <v>0.42099999999999999</v>
          </cell>
          <cell r="F741">
            <v>1.31147656205797E-4</v>
          </cell>
        </row>
        <row r="742">
          <cell r="A742" t="str">
            <v>Car12</v>
          </cell>
          <cell r="B742">
            <v>1.58017570988853E-7</v>
          </cell>
          <cell r="C742">
            <v>0.31105461601843298</v>
          </cell>
          <cell r="D742">
            <v>0.91700000000000004</v>
          </cell>
          <cell r="E742">
            <v>0.82099999999999995</v>
          </cell>
          <cell r="F742">
            <v>5.1015972793751196E-3</v>
          </cell>
        </row>
        <row r="743">
          <cell r="A743" t="str">
            <v>Arl2bp</v>
          </cell>
          <cell r="B743">
            <v>7.9009814717508903E-7</v>
          </cell>
          <cell r="C743">
            <v>0.31125893000298799</v>
          </cell>
          <cell r="D743">
            <v>0.69599999999999995</v>
          </cell>
          <cell r="E743">
            <v>0.496</v>
          </cell>
          <cell r="F743">
            <v>2.5508318681547699E-2</v>
          </cell>
        </row>
        <row r="744">
          <cell r="A744" t="str">
            <v>Clip1</v>
          </cell>
          <cell r="B744">
            <v>1.91560064579446E-9</v>
          </cell>
          <cell r="C744">
            <v>0.31141282489306898</v>
          </cell>
          <cell r="D744">
            <v>0.60799999999999998</v>
          </cell>
          <cell r="E744">
            <v>0.32100000000000001</v>
          </cell>
          <cell r="F744">
            <v>6.1845166849474193E-5</v>
          </cell>
        </row>
        <row r="745">
          <cell r="A745" t="str">
            <v>Fam120a</v>
          </cell>
          <cell r="B745">
            <v>1.4978295218314101E-8</v>
          </cell>
          <cell r="C745">
            <v>0.31250970416018697</v>
          </cell>
          <cell r="D745">
            <v>0.873</v>
          </cell>
          <cell r="E745">
            <v>0.69399999999999995</v>
          </cell>
          <cell r="F745">
            <v>4.8357426112327102E-4</v>
          </cell>
        </row>
        <row r="746">
          <cell r="A746" t="str">
            <v>Ppp1r16b</v>
          </cell>
          <cell r="B746">
            <v>5.5589027836749301E-7</v>
          </cell>
          <cell r="C746">
            <v>0.312632196108241</v>
          </cell>
          <cell r="D746">
            <v>0.77300000000000002</v>
          </cell>
          <cell r="E746">
            <v>0.57899999999999996</v>
          </cell>
          <cell r="F746">
            <v>1.7946917637094498E-2</v>
          </cell>
        </row>
        <row r="747">
          <cell r="A747" t="str">
            <v>U2af2</v>
          </cell>
          <cell r="B747">
            <v>9.9371137705824301E-8</v>
          </cell>
          <cell r="C747">
            <v>0.31268396989443398</v>
          </cell>
          <cell r="D747">
            <v>0.77300000000000002</v>
          </cell>
          <cell r="E747">
            <v>0.57499999999999996</v>
          </cell>
          <cell r="F747">
            <v>3.2081971808325398E-3</v>
          </cell>
        </row>
        <row r="748">
          <cell r="A748" t="str">
            <v>Apbb2</v>
          </cell>
          <cell r="B748">
            <v>5.0550601589264999E-7</v>
          </cell>
          <cell r="C748">
            <v>0.312774159588115</v>
          </cell>
          <cell r="D748">
            <v>0.71299999999999997</v>
          </cell>
          <cell r="E748">
            <v>0.52400000000000002</v>
          </cell>
          <cell r="F748">
            <v>1.6320261723094202E-2</v>
          </cell>
        </row>
        <row r="749">
          <cell r="A749" t="str">
            <v>Plscr3</v>
          </cell>
          <cell r="B749">
            <v>6.36746700700388E-12</v>
          </cell>
          <cell r="C749">
            <v>0.31287727580348001</v>
          </cell>
          <cell r="D749">
            <v>0.56399999999999995</v>
          </cell>
          <cell r="E749">
            <v>0.23799999999999999</v>
          </cell>
          <cell r="F749">
            <v>2.0557367232112E-7</v>
          </cell>
        </row>
        <row r="750">
          <cell r="A750" t="str">
            <v>Slc25a36</v>
          </cell>
          <cell r="B750">
            <v>2.4028080059886001E-8</v>
          </cell>
          <cell r="C750">
            <v>0.31317070726961999</v>
          </cell>
          <cell r="D750">
            <v>0.751</v>
          </cell>
          <cell r="E750">
            <v>0.56699999999999995</v>
          </cell>
          <cell r="F750">
            <v>7.7574656473342204E-4</v>
          </cell>
        </row>
        <row r="751">
          <cell r="A751" t="str">
            <v>Nt5e</v>
          </cell>
          <cell r="B751">
            <v>1.9625037084147402E-9</v>
          </cell>
          <cell r="C751">
            <v>0.31324496389283601</v>
          </cell>
          <cell r="D751">
            <v>0.68</v>
          </cell>
          <cell r="E751">
            <v>0.39700000000000002</v>
          </cell>
          <cell r="F751">
            <v>6.3359432226169895E-5</v>
          </cell>
        </row>
        <row r="752">
          <cell r="A752" t="str">
            <v>Cldn1</v>
          </cell>
          <cell r="B752">
            <v>5.1792848126459597E-11</v>
          </cell>
          <cell r="C752">
            <v>0.31337588055051901</v>
          </cell>
          <cell r="D752">
            <v>0.436</v>
          </cell>
          <cell r="E752">
            <v>0.16700000000000001</v>
          </cell>
          <cell r="F752">
            <v>1.6721321017627499E-6</v>
          </cell>
        </row>
        <row r="753">
          <cell r="A753" t="str">
            <v>Ormdl3</v>
          </cell>
          <cell r="B753">
            <v>5.3557899153300801E-10</v>
          </cell>
          <cell r="C753">
            <v>0.31378875333071399</v>
          </cell>
          <cell r="D753">
            <v>0.64100000000000001</v>
          </cell>
          <cell r="E753">
            <v>0.33700000000000002</v>
          </cell>
          <cell r="F753">
            <v>1.72911677416431E-5</v>
          </cell>
        </row>
        <row r="754">
          <cell r="A754" t="str">
            <v>Bmp7</v>
          </cell>
          <cell r="B754">
            <v>8.2462014225660806E-9</v>
          </cell>
          <cell r="C754">
            <v>0.31382502600032702</v>
          </cell>
          <cell r="D754">
            <v>0.73499999999999999</v>
          </cell>
          <cell r="E754">
            <v>0.47599999999999998</v>
          </cell>
          <cell r="F754">
            <v>2.6622861292754501E-4</v>
          </cell>
        </row>
        <row r="755">
          <cell r="A755" t="str">
            <v>Ube2q1</v>
          </cell>
          <cell r="B755">
            <v>6.4250874940572004E-8</v>
          </cell>
          <cell r="C755">
            <v>0.31385174322134002</v>
          </cell>
          <cell r="D755">
            <v>0.79600000000000004</v>
          </cell>
          <cell r="E755">
            <v>0.623</v>
          </cell>
          <cell r="F755">
            <v>2.0743394974563601E-3</v>
          </cell>
        </row>
        <row r="756">
          <cell r="A756" t="str">
            <v>Tnfaip1</v>
          </cell>
          <cell r="B756">
            <v>1.7898267413701899E-9</v>
          </cell>
          <cell r="C756">
            <v>0.31399660604580498</v>
          </cell>
          <cell r="D756">
            <v>0.71799999999999997</v>
          </cell>
          <cell r="E756">
            <v>0.44800000000000001</v>
          </cell>
          <cell r="F756">
            <v>5.7784556345136702E-5</v>
          </cell>
        </row>
        <row r="757">
          <cell r="A757" t="str">
            <v>Rab10</v>
          </cell>
          <cell r="B757">
            <v>2.4716576732352302E-7</v>
          </cell>
          <cell r="C757">
            <v>0.31401311295391099</v>
          </cell>
          <cell r="D757">
            <v>0.82299999999999995</v>
          </cell>
          <cell r="E757">
            <v>0.66300000000000003</v>
          </cell>
          <cell r="F757">
            <v>7.9797467980399495E-3</v>
          </cell>
        </row>
        <row r="758">
          <cell r="A758" t="str">
            <v>Flnb</v>
          </cell>
          <cell r="B758">
            <v>1.6738425577623699E-7</v>
          </cell>
          <cell r="C758">
            <v>0.31429529386802901</v>
          </cell>
          <cell r="D758">
            <v>0.81799999999999995</v>
          </cell>
          <cell r="E758">
            <v>0.63100000000000001</v>
          </cell>
          <cell r="F758">
            <v>5.4040006977358101E-3</v>
          </cell>
        </row>
        <row r="759">
          <cell r="A759" t="str">
            <v>Calm1</v>
          </cell>
          <cell r="B759">
            <v>2.0841967064999001E-8</v>
          </cell>
          <cell r="C759">
            <v>0.31510583493928201</v>
          </cell>
          <cell r="D759">
            <v>0.96099999999999997</v>
          </cell>
          <cell r="E759">
            <v>0.92500000000000004</v>
          </cell>
          <cell r="F759">
            <v>6.72882906693495E-4</v>
          </cell>
        </row>
        <row r="760">
          <cell r="A760" t="str">
            <v>Nipsnap2</v>
          </cell>
          <cell r="B760">
            <v>8.2635076762953105E-8</v>
          </cell>
          <cell r="C760">
            <v>0.31540431205910802</v>
          </cell>
          <cell r="D760">
            <v>0.74</v>
          </cell>
          <cell r="E760">
            <v>0.50800000000000001</v>
          </cell>
          <cell r="F760">
            <v>2.6678734532919399E-3</v>
          </cell>
        </row>
        <row r="761">
          <cell r="A761" t="str">
            <v>Mdk</v>
          </cell>
          <cell r="B761">
            <v>4.7082111859695299E-7</v>
          </cell>
          <cell r="C761">
            <v>0.31544149830840901</v>
          </cell>
          <cell r="D761">
            <v>0.85099999999999998</v>
          </cell>
          <cell r="E761">
            <v>0.64700000000000002</v>
          </cell>
          <cell r="F761">
            <v>1.5200459813902599E-2</v>
          </cell>
        </row>
        <row r="762">
          <cell r="A762" t="str">
            <v>Pdgfra</v>
          </cell>
          <cell r="B762">
            <v>5.5993172331270798E-11</v>
          </cell>
          <cell r="C762">
            <v>0.31551447309507202</v>
          </cell>
          <cell r="D762">
            <v>0.63500000000000001</v>
          </cell>
          <cell r="E762">
            <v>0.34100000000000003</v>
          </cell>
          <cell r="F762">
            <v>1.8077395687150699E-6</v>
          </cell>
        </row>
        <row r="763">
          <cell r="A763" t="str">
            <v>Rbm39</v>
          </cell>
          <cell r="B763">
            <v>6.3171110076467895E-7</v>
          </cell>
          <cell r="C763">
            <v>0.31559117377517298</v>
          </cell>
          <cell r="D763">
            <v>0.96099999999999997</v>
          </cell>
          <cell r="E763">
            <v>0.873</v>
          </cell>
          <cell r="F763">
            <v>2.0394792888187602E-2</v>
          </cell>
        </row>
        <row r="764">
          <cell r="A764" t="str">
            <v>Tap2</v>
          </cell>
          <cell r="B764">
            <v>1.06162879086793E-7</v>
          </cell>
          <cell r="C764">
            <v>0.31563570894367998</v>
          </cell>
          <cell r="D764">
            <v>0.61299999999999999</v>
          </cell>
          <cell r="E764">
            <v>0.38500000000000001</v>
          </cell>
          <cell r="F764">
            <v>3.4274685513171099E-3</v>
          </cell>
        </row>
        <row r="765">
          <cell r="A765" t="str">
            <v>Btg2</v>
          </cell>
          <cell r="B765">
            <v>5.1957049254533798E-11</v>
          </cell>
          <cell r="C765">
            <v>0.31595781000470202</v>
          </cell>
          <cell r="D765">
            <v>0.54700000000000004</v>
          </cell>
          <cell r="E765">
            <v>0.24199999999999999</v>
          </cell>
          <cell r="F765">
            <v>1.67743333518262E-6</v>
          </cell>
        </row>
        <row r="766">
          <cell r="A766" t="str">
            <v>Cdh11</v>
          </cell>
          <cell r="B766">
            <v>8.16798694301589E-14</v>
          </cell>
          <cell r="C766">
            <v>0.31599911115861901</v>
          </cell>
          <cell r="D766">
            <v>0.436</v>
          </cell>
          <cell r="E766">
            <v>0.115</v>
          </cell>
          <cell r="F766">
            <v>2.6370345845526802E-9</v>
          </cell>
        </row>
        <row r="767">
          <cell r="A767" t="str">
            <v>Prrc2b</v>
          </cell>
          <cell r="B767">
            <v>3.3261295470969802E-7</v>
          </cell>
          <cell r="C767">
            <v>0.31604730691196098</v>
          </cell>
          <cell r="D767">
            <v>0.82899999999999996</v>
          </cell>
          <cell r="E767">
            <v>0.63100000000000001</v>
          </cell>
          <cell r="F767">
            <v>1.07384092428026E-2</v>
          </cell>
        </row>
        <row r="768">
          <cell r="A768" t="str">
            <v>Xrn2</v>
          </cell>
          <cell r="B768">
            <v>1.5849035768713101E-10</v>
          </cell>
          <cell r="C768">
            <v>0.31605179035459202</v>
          </cell>
          <cell r="D768">
            <v>0.63</v>
          </cell>
          <cell r="E768">
            <v>0.313</v>
          </cell>
          <cell r="F768">
            <v>5.1168611979290501E-6</v>
          </cell>
        </row>
        <row r="769">
          <cell r="A769" t="str">
            <v>Rnf44</v>
          </cell>
          <cell r="B769">
            <v>2.34490734295209E-7</v>
          </cell>
          <cell r="C769">
            <v>0.31654595778063599</v>
          </cell>
          <cell r="D769">
            <v>0.82299999999999995</v>
          </cell>
          <cell r="E769">
            <v>0.64700000000000002</v>
          </cell>
          <cell r="F769">
            <v>7.5705333567208499E-3</v>
          </cell>
        </row>
        <row r="770">
          <cell r="A770" t="str">
            <v>Osmr</v>
          </cell>
          <cell r="B770">
            <v>1.64194823396234E-12</v>
          </cell>
          <cell r="C770">
            <v>0.31692751977719602</v>
          </cell>
          <cell r="D770">
            <v>0.436</v>
          </cell>
          <cell r="E770">
            <v>0.14299999999999999</v>
          </cell>
          <cell r="F770">
            <v>5.3010298733474302E-8</v>
          </cell>
        </row>
        <row r="771">
          <cell r="A771" t="str">
            <v>Hspa4</v>
          </cell>
          <cell r="B771">
            <v>2.53976407537053E-8</v>
          </cell>
          <cell r="C771">
            <v>0.31699095540401701</v>
          </cell>
          <cell r="D771">
            <v>0.85099999999999998</v>
          </cell>
          <cell r="E771">
            <v>0.68700000000000006</v>
          </cell>
          <cell r="F771">
            <v>8.1996283173337795E-4</v>
          </cell>
        </row>
        <row r="772">
          <cell r="A772" t="str">
            <v>C77080</v>
          </cell>
          <cell r="B772">
            <v>1.3593838456443001E-6</v>
          </cell>
          <cell r="C772">
            <v>0.317238839111191</v>
          </cell>
          <cell r="D772">
            <v>0.63500000000000001</v>
          </cell>
          <cell r="E772">
            <v>0.40899999999999997</v>
          </cell>
          <cell r="F772">
            <v>4.3887707456626401E-2</v>
          </cell>
        </row>
        <row r="773">
          <cell r="A773" t="str">
            <v>Tsn</v>
          </cell>
          <cell r="B773">
            <v>1.7707791289489999E-7</v>
          </cell>
          <cell r="C773">
            <v>0.31733711377744001</v>
          </cell>
          <cell r="D773">
            <v>0.751</v>
          </cell>
          <cell r="E773">
            <v>0.50800000000000001</v>
          </cell>
          <cell r="F773">
            <v>5.7169604178118399E-3</v>
          </cell>
        </row>
        <row r="774">
          <cell r="A774" t="str">
            <v>Col12a1</v>
          </cell>
          <cell r="B774">
            <v>3.34354783192478E-9</v>
          </cell>
          <cell r="C774">
            <v>0.31735677472479401</v>
          </cell>
          <cell r="D774">
            <v>0.48099999999999998</v>
          </cell>
          <cell r="E774">
            <v>0.214</v>
          </cell>
          <cell r="F774">
            <v>1.07946441753691E-4</v>
          </cell>
        </row>
        <row r="775">
          <cell r="A775" t="str">
            <v>Rps6</v>
          </cell>
          <cell r="B775">
            <v>5.6254214757652601E-11</v>
          </cell>
          <cell r="C775">
            <v>0.31767458787277197</v>
          </cell>
          <cell r="D775">
            <v>0.99399999999999999</v>
          </cell>
          <cell r="E775">
            <v>0.97599999999999998</v>
          </cell>
          <cell r="F775">
            <v>1.81616732345081E-6</v>
          </cell>
        </row>
        <row r="776">
          <cell r="A776" t="str">
            <v>Iffo1</v>
          </cell>
          <cell r="B776">
            <v>3.9542877774629502E-10</v>
          </cell>
          <cell r="C776">
            <v>0.31777546291212</v>
          </cell>
          <cell r="D776">
            <v>0.57999999999999996</v>
          </cell>
          <cell r="E776">
            <v>0.28999999999999998</v>
          </cell>
          <cell r="F776">
            <v>1.27664180895391E-5</v>
          </cell>
        </row>
        <row r="777">
          <cell r="A777" t="str">
            <v>Ppp2r5c</v>
          </cell>
          <cell r="B777">
            <v>1.7420944323176901E-7</v>
          </cell>
          <cell r="C777">
            <v>0.31779462810179598</v>
          </cell>
          <cell r="D777">
            <v>0.79</v>
          </cell>
          <cell r="E777">
            <v>0.63900000000000001</v>
          </cell>
          <cell r="F777">
            <v>5.6243518747376604E-3</v>
          </cell>
        </row>
        <row r="778">
          <cell r="A778" t="str">
            <v>Mmrn2</v>
          </cell>
          <cell r="B778">
            <v>2.0190859140728201E-7</v>
          </cell>
          <cell r="C778">
            <v>0.31822432167729903</v>
          </cell>
          <cell r="D778">
            <v>0.68</v>
          </cell>
          <cell r="E778">
            <v>0.44400000000000001</v>
          </cell>
          <cell r="F778">
            <v>6.5186188735841099E-3</v>
          </cell>
        </row>
        <row r="779">
          <cell r="A779" t="str">
            <v>Afap1</v>
          </cell>
          <cell r="B779">
            <v>1.9279643116307302E-8</v>
          </cell>
          <cell r="C779">
            <v>0.31833631460128903</v>
          </cell>
          <cell r="D779">
            <v>0.55200000000000005</v>
          </cell>
          <cell r="E779">
            <v>0.30199999999999999</v>
          </cell>
          <cell r="F779">
            <v>6.2244327800998101E-4</v>
          </cell>
        </row>
        <row r="780">
          <cell r="A780" t="str">
            <v>H2-DMa</v>
          </cell>
          <cell r="B780">
            <v>7.2702722564114403E-13</v>
          </cell>
          <cell r="C780">
            <v>0.31844031255258998</v>
          </cell>
          <cell r="D780">
            <v>0.497</v>
          </cell>
          <cell r="E780">
            <v>0.17499999999999999</v>
          </cell>
          <cell r="F780">
            <v>2.3472073979824301E-8</v>
          </cell>
        </row>
        <row r="781">
          <cell r="A781" t="str">
            <v>Purb</v>
          </cell>
          <cell r="B781">
            <v>2.0386242311626599E-7</v>
          </cell>
          <cell r="C781">
            <v>0.31866768080751801</v>
          </cell>
          <cell r="D781">
            <v>0.77300000000000002</v>
          </cell>
          <cell r="E781">
            <v>0.55600000000000005</v>
          </cell>
          <cell r="F781">
            <v>6.5816983303086498E-3</v>
          </cell>
        </row>
        <row r="782">
          <cell r="A782" t="str">
            <v>Tubb2a</v>
          </cell>
          <cell r="B782">
            <v>7.4983748025409603E-8</v>
          </cell>
          <cell r="C782">
            <v>0.31878430940007901</v>
          </cell>
          <cell r="D782">
            <v>0.74</v>
          </cell>
          <cell r="E782">
            <v>0.5</v>
          </cell>
          <cell r="F782">
            <v>2.4208503050003401E-3</v>
          </cell>
        </row>
        <row r="783">
          <cell r="A783" t="str">
            <v>Ppp1cb</v>
          </cell>
          <cell r="B783">
            <v>3.4277631575780001E-10</v>
          </cell>
          <cell r="C783">
            <v>0.318793943638357</v>
          </cell>
          <cell r="D783">
            <v>0.92300000000000004</v>
          </cell>
          <cell r="E783">
            <v>0.79</v>
          </cell>
          <cell r="F783">
            <v>1.10665333542405E-5</v>
          </cell>
        </row>
        <row r="784">
          <cell r="A784" t="str">
            <v>Ntn4</v>
          </cell>
          <cell r="B784">
            <v>4.0006516621897702E-7</v>
          </cell>
          <cell r="C784">
            <v>0.31890232454198703</v>
          </cell>
          <cell r="D784">
            <v>0.65200000000000002</v>
          </cell>
          <cell r="E784">
            <v>0.42899999999999999</v>
          </cell>
          <cell r="F784">
            <v>1.29161038913796E-2</v>
          </cell>
        </row>
        <row r="785">
          <cell r="A785" t="str">
            <v>Plk2</v>
          </cell>
          <cell r="B785">
            <v>4.1253606530995903E-11</v>
          </cell>
          <cell r="C785">
            <v>0.31898133044632998</v>
          </cell>
          <cell r="D785">
            <v>0.442</v>
          </cell>
          <cell r="E785">
            <v>0.159</v>
          </cell>
          <cell r="F785">
            <v>1.3318726868531999E-6</v>
          </cell>
        </row>
        <row r="786">
          <cell r="A786" t="str">
            <v>Tmem245</v>
          </cell>
          <cell r="B786">
            <v>1.3559954450981999E-9</v>
          </cell>
          <cell r="C786">
            <v>0.319360589610587</v>
          </cell>
          <cell r="D786">
            <v>0.66300000000000003</v>
          </cell>
          <cell r="E786">
            <v>0.38500000000000001</v>
          </cell>
          <cell r="F786">
            <v>4.3778312944995398E-5</v>
          </cell>
        </row>
        <row r="787">
          <cell r="A787" t="str">
            <v>Lsm14a</v>
          </cell>
          <cell r="B787">
            <v>2.6321706139895699E-9</v>
          </cell>
          <cell r="C787">
            <v>0.319630043376327</v>
          </cell>
          <cell r="D787">
            <v>0.78500000000000003</v>
          </cell>
          <cell r="E787">
            <v>0.48</v>
          </cell>
          <cell r="F787">
            <v>8.4979628272653304E-5</v>
          </cell>
        </row>
        <row r="788">
          <cell r="A788" t="str">
            <v>Ccdc80</v>
          </cell>
          <cell r="B788">
            <v>8.8148037646260895E-11</v>
          </cell>
          <cell r="C788">
            <v>0.31990780883467701</v>
          </cell>
          <cell r="D788">
            <v>0.51400000000000001</v>
          </cell>
          <cell r="E788">
            <v>0.21</v>
          </cell>
          <cell r="F788">
            <v>2.8458593954095302E-6</v>
          </cell>
        </row>
        <row r="789">
          <cell r="A789" t="str">
            <v>Ext2</v>
          </cell>
          <cell r="B789">
            <v>8.2751736416282197E-8</v>
          </cell>
          <cell r="C789">
            <v>0.31994106226574698</v>
          </cell>
          <cell r="D789">
            <v>0.71799999999999997</v>
          </cell>
          <cell r="E789">
            <v>0.52800000000000002</v>
          </cell>
          <cell r="F789">
            <v>2.6716398101996699E-3</v>
          </cell>
        </row>
        <row r="790">
          <cell r="A790" t="str">
            <v>Txn1</v>
          </cell>
          <cell r="B790">
            <v>7.1614741754974003E-11</v>
          </cell>
          <cell r="C790">
            <v>0.31998732490672799</v>
          </cell>
          <cell r="D790">
            <v>0.98299999999999998</v>
          </cell>
          <cell r="E790">
            <v>0.96</v>
          </cell>
          <cell r="F790">
            <v>2.31208193755933E-6</v>
          </cell>
        </row>
        <row r="791">
          <cell r="A791" t="str">
            <v>Uaca</v>
          </cell>
          <cell r="B791">
            <v>2.7633895364072198E-8</v>
          </cell>
          <cell r="C791">
            <v>0.32017931652954401</v>
          </cell>
          <cell r="D791">
            <v>0.69099999999999995</v>
          </cell>
          <cell r="E791">
            <v>0.45600000000000002</v>
          </cell>
          <cell r="F791">
            <v>8.9216031182907105E-4</v>
          </cell>
        </row>
        <row r="792">
          <cell r="A792" t="str">
            <v>Plec</v>
          </cell>
          <cell r="B792">
            <v>3.5757490176265299E-7</v>
          </cell>
          <cell r="C792">
            <v>0.32024942233827203</v>
          </cell>
          <cell r="D792">
            <v>0.71299999999999997</v>
          </cell>
          <cell r="E792">
            <v>0.50800000000000001</v>
          </cell>
          <cell r="F792">
            <v>1.15443057034072E-2</v>
          </cell>
        </row>
        <row r="793">
          <cell r="A793" t="str">
            <v>Zc3h14</v>
          </cell>
          <cell r="B793">
            <v>4.6946434203238199E-9</v>
          </cell>
          <cell r="C793">
            <v>0.32071547457014798</v>
          </cell>
          <cell r="D793">
            <v>0.65700000000000003</v>
          </cell>
          <cell r="E793">
            <v>0.40100000000000002</v>
          </cell>
          <cell r="F793">
            <v>1.51566562825154E-4</v>
          </cell>
        </row>
        <row r="794">
          <cell r="A794" t="str">
            <v>Ssbp4</v>
          </cell>
          <cell r="B794">
            <v>3.30693718968652E-7</v>
          </cell>
          <cell r="C794">
            <v>0.321332333591001</v>
          </cell>
          <cell r="D794">
            <v>0.71799999999999997</v>
          </cell>
          <cell r="E794">
            <v>0.47599999999999998</v>
          </cell>
          <cell r="F794">
            <v>1.0676446716902901E-2</v>
          </cell>
        </row>
        <row r="795">
          <cell r="A795" t="str">
            <v>Spcs3</v>
          </cell>
          <cell r="B795">
            <v>4.8565135113174102E-8</v>
          </cell>
          <cell r="C795">
            <v>0.32137445246558999</v>
          </cell>
          <cell r="D795">
            <v>0.69599999999999995</v>
          </cell>
          <cell r="E795">
            <v>0.44400000000000001</v>
          </cell>
          <cell r="F795">
            <v>1.5679253871288201E-3</v>
          </cell>
        </row>
        <row r="796">
          <cell r="A796" t="str">
            <v>Capg</v>
          </cell>
          <cell r="B796">
            <v>7.9492340827131002E-15</v>
          </cell>
          <cell r="C796">
            <v>0.32159644317526498</v>
          </cell>
          <cell r="D796">
            <v>0.55800000000000005</v>
          </cell>
          <cell r="E796">
            <v>0.20200000000000001</v>
          </cell>
          <cell r="F796">
            <v>2.5664102236039198E-10</v>
          </cell>
        </row>
        <row r="797">
          <cell r="A797" t="str">
            <v>Taok1</v>
          </cell>
          <cell r="B797">
            <v>4.9221794891805598E-10</v>
          </cell>
          <cell r="C797">
            <v>0.32173036494052998</v>
          </cell>
          <cell r="D797">
            <v>0.74</v>
          </cell>
          <cell r="E797">
            <v>0.46800000000000003</v>
          </cell>
          <cell r="F797">
            <v>1.5891256480819399E-5</v>
          </cell>
        </row>
        <row r="798">
          <cell r="A798" t="str">
            <v>Chpf2</v>
          </cell>
          <cell r="B798">
            <v>1.9997461575941E-8</v>
          </cell>
          <cell r="C798">
            <v>0.32178301318497998</v>
          </cell>
          <cell r="D798">
            <v>0.61299999999999999</v>
          </cell>
          <cell r="E798">
            <v>0.35699999999999998</v>
          </cell>
          <cell r="F798">
            <v>6.4561804697925603E-4</v>
          </cell>
        </row>
        <row r="799">
          <cell r="A799" t="str">
            <v>Phactr2</v>
          </cell>
          <cell r="B799">
            <v>7.9231035263233697E-7</v>
          </cell>
          <cell r="C799">
            <v>0.323017688414523</v>
          </cell>
          <cell r="D799">
            <v>0.64100000000000001</v>
          </cell>
          <cell r="E799">
            <v>0.40500000000000003</v>
          </cell>
          <cell r="F799">
            <v>2.5579739734734999E-2</v>
          </cell>
        </row>
        <row r="800">
          <cell r="A800" t="str">
            <v>Arpc5</v>
          </cell>
          <cell r="B800">
            <v>5.0470713966111404E-9</v>
          </cell>
          <cell r="C800">
            <v>0.32303717741292798</v>
          </cell>
          <cell r="D800">
            <v>0.91200000000000003</v>
          </cell>
          <cell r="E800">
            <v>0.82499999999999996</v>
          </cell>
          <cell r="F800">
            <v>1.6294470003959001E-4</v>
          </cell>
        </row>
        <row r="801">
          <cell r="A801" t="str">
            <v>B230219D22Rik</v>
          </cell>
          <cell r="B801">
            <v>1.32283969094624E-6</v>
          </cell>
          <cell r="C801">
            <v>0.32336503287197499</v>
          </cell>
          <cell r="D801">
            <v>0.72399999999999998</v>
          </cell>
          <cell r="E801">
            <v>0.59899999999999998</v>
          </cell>
          <cell r="F801">
            <v>4.2707879422199599E-2</v>
          </cell>
        </row>
        <row r="802">
          <cell r="A802" t="str">
            <v>Anp32b</v>
          </cell>
          <cell r="B802">
            <v>3.5931391415272601E-9</v>
          </cell>
          <cell r="C802">
            <v>0.32376016085565501</v>
          </cell>
          <cell r="D802">
            <v>0.76800000000000002</v>
          </cell>
          <cell r="E802">
            <v>0.51600000000000001</v>
          </cell>
          <cell r="F802">
            <v>1.1600449718420699E-4</v>
          </cell>
        </row>
        <row r="803">
          <cell r="A803" t="str">
            <v>Cpne3</v>
          </cell>
          <cell r="B803">
            <v>1.5318773271928801E-9</v>
          </cell>
          <cell r="C803">
            <v>0.32486953190340501</v>
          </cell>
          <cell r="D803">
            <v>0.68</v>
          </cell>
          <cell r="E803">
            <v>0.42899999999999999</v>
          </cell>
          <cell r="F803">
            <v>4.9456659508422201E-5</v>
          </cell>
        </row>
        <row r="804">
          <cell r="A804" t="str">
            <v>H3f3a</v>
          </cell>
          <cell r="B804">
            <v>2.0971244067911401E-13</v>
          </cell>
          <cell r="C804">
            <v>0.32524944978828302</v>
          </cell>
          <cell r="D804">
            <v>0.99399999999999999</v>
          </cell>
          <cell r="E804">
            <v>0.98399999999999999</v>
          </cell>
          <cell r="F804">
            <v>6.7705661473252103E-9</v>
          </cell>
        </row>
        <row r="805">
          <cell r="A805" t="str">
            <v>Cr1l</v>
          </cell>
          <cell r="B805">
            <v>4.1319218974117404E-9</v>
          </cell>
          <cell r="C805">
            <v>0.32530502126444899</v>
          </cell>
          <cell r="D805">
            <v>0.69599999999999995</v>
          </cell>
          <cell r="E805">
            <v>0.45600000000000002</v>
          </cell>
          <cell r="F805">
            <v>1.3339909845793801E-4</v>
          </cell>
        </row>
        <row r="806">
          <cell r="A806" t="str">
            <v>Trio</v>
          </cell>
          <cell r="B806">
            <v>1.7622965807846601E-10</v>
          </cell>
          <cell r="C806">
            <v>0.325305074318613</v>
          </cell>
          <cell r="D806">
            <v>0.55800000000000005</v>
          </cell>
          <cell r="E806">
            <v>0.25800000000000001</v>
          </cell>
          <cell r="F806">
            <v>5.6895745110632802E-6</v>
          </cell>
        </row>
        <row r="807">
          <cell r="A807" t="str">
            <v>Kpnb1</v>
          </cell>
          <cell r="B807">
            <v>9.1492526850269995E-9</v>
          </cell>
          <cell r="C807">
            <v>0.32539760451030902</v>
          </cell>
          <cell r="D807">
            <v>0.72899999999999998</v>
          </cell>
          <cell r="E807">
            <v>0.52</v>
          </cell>
          <cell r="F807">
            <v>2.9538362293609602E-4</v>
          </cell>
        </row>
        <row r="808">
          <cell r="A808" t="str">
            <v>Man2a1</v>
          </cell>
          <cell r="B808">
            <v>3.9856199857759101E-7</v>
          </cell>
          <cell r="C808">
            <v>0.325795319772338</v>
          </cell>
          <cell r="D808">
            <v>0.80100000000000005</v>
          </cell>
          <cell r="E808">
            <v>0.57899999999999996</v>
          </cell>
          <cell r="F808">
            <v>1.28675741240775E-2</v>
          </cell>
        </row>
        <row r="809">
          <cell r="A809" t="str">
            <v>Arf3</v>
          </cell>
          <cell r="B809">
            <v>1.5372667254321299E-6</v>
          </cell>
          <cell r="C809">
            <v>0.32586129541140901</v>
          </cell>
          <cell r="D809">
            <v>0.90100000000000002</v>
          </cell>
          <cell r="E809">
            <v>0.69799999999999995</v>
          </cell>
          <cell r="F809">
            <v>4.9630656230576303E-2</v>
          </cell>
        </row>
        <row r="810">
          <cell r="A810" t="str">
            <v>Top2b</v>
          </cell>
          <cell r="B810">
            <v>2.0763396594639101E-9</v>
          </cell>
          <cell r="C810">
            <v>0.32587257398991898</v>
          </cell>
          <cell r="D810">
            <v>0.71299999999999997</v>
          </cell>
          <cell r="E810">
            <v>0.42099999999999999</v>
          </cell>
          <cell r="F810">
            <v>6.7034625905792604E-5</v>
          </cell>
        </row>
        <row r="811">
          <cell r="A811" t="str">
            <v>Ctsc</v>
          </cell>
          <cell r="B811">
            <v>8.7818894675802096E-11</v>
          </cell>
          <cell r="C811">
            <v>0.32590626345928497</v>
          </cell>
          <cell r="D811">
            <v>0.64100000000000001</v>
          </cell>
          <cell r="E811">
            <v>0.31</v>
          </cell>
          <cell r="F811">
            <v>2.8352330146082701E-6</v>
          </cell>
        </row>
        <row r="812">
          <cell r="A812" t="str">
            <v>Tnrc6b</v>
          </cell>
          <cell r="B812">
            <v>9.3818141013788393E-13</v>
          </cell>
          <cell r="C812">
            <v>0.32617196990695102</v>
          </cell>
          <cell r="D812">
            <v>0.59699999999999998</v>
          </cell>
          <cell r="E812">
            <v>0.254</v>
          </cell>
          <cell r="F812">
            <v>3.0289186826301499E-8</v>
          </cell>
        </row>
        <row r="813">
          <cell r="A813" t="str">
            <v>Ppp1cc</v>
          </cell>
          <cell r="B813">
            <v>8.8531852620967805E-9</v>
          </cell>
          <cell r="C813">
            <v>0.32617618625170902</v>
          </cell>
          <cell r="D813">
            <v>0.92800000000000005</v>
          </cell>
          <cell r="E813">
            <v>0.82499999999999996</v>
          </cell>
          <cell r="F813">
            <v>2.85825086186794E-4</v>
          </cell>
        </row>
        <row r="814">
          <cell r="A814" t="str">
            <v>Ptprg</v>
          </cell>
          <cell r="B814">
            <v>2.7042679433506001E-7</v>
          </cell>
          <cell r="C814">
            <v>0.32622114659685703</v>
          </cell>
          <cell r="D814">
            <v>0.69099999999999995</v>
          </cell>
          <cell r="E814">
            <v>0.45200000000000001</v>
          </cell>
          <cell r="F814">
            <v>8.7307290551074303E-3</v>
          </cell>
        </row>
        <row r="815">
          <cell r="A815" t="str">
            <v>Capzb</v>
          </cell>
          <cell r="B815">
            <v>2.4002195642488798E-7</v>
          </cell>
          <cell r="C815">
            <v>0.32630608488979501</v>
          </cell>
          <cell r="D815">
            <v>0.95</v>
          </cell>
          <cell r="E815">
            <v>0.79</v>
          </cell>
          <cell r="F815">
            <v>7.7491088631775097E-3</v>
          </cell>
        </row>
        <row r="816">
          <cell r="A816" t="str">
            <v>Ighm</v>
          </cell>
          <cell r="B816">
            <v>5.0757942851459902E-15</v>
          </cell>
          <cell r="C816">
            <v>0.32647847343013903</v>
          </cell>
          <cell r="D816">
            <v>0.47499999999999998</v>
          </cell>
          <cell r="E816">
            <v>0.13100000000000001</v>
          </cell>
          <cell r="F816">
            <v>1.6387201849593801E-10</v>
          </cell>
        </row>
        <row r="817">
          <cell r="A817" t="str">
            <v>Chmp2b</v>
          </cell>
          <cell r="B817">
            <v>3.32463107294291E-9</v>
          </cell>
          <cell r="C817">
            <v>0.32667852146274501</v>
          </cell>
          <cell r="D817">
            <v>0.76800000000000002</v>
          </cell>
          <cell r="E817">
            <v>0.48</v>
          </cell>
          <cell r="F817">
            <v>1.07335714189962E-4</v>
          </cell>
        </row>
        <row r="818">
          <cell r="A818" t="str">
            <v>Kremen1</v>
          </cell>
          <cell r="B818">
            <v>6.8760389588213096E-7</v>
          </cell>
          <cell r="C818">
            <v>0.32669536319815801</v>
          </cell>
          <cell r="D818">
            <v>0.61299999999999999</v>
          </cell>
          <cell r="E818">
            <v>0.39700000000000002</v>
          </cell>
          <cell r="F818">
            <v>2.2199291778554599E-2</v>
          </cell>
        </row>
        <row r="819">
          <cell r="A819" t="str">
            <v>Wls</v>
          </cell>
          <cell r="B819">
            <v>1.45978023155707E-8</v>
          </cell>
          <cell r="C819">
            <v>0.32670142306938099</v>
          </cell>
          <cell r="D819">
            <v>0.95599999999999996</v>
          </cell>
          <cell r="E819">
            <v>0.88900000000000001</v>
          </cell>
          <cell r="F819">
            <v>4.7129004775820301E-4</v>
          </cell>
        </row>
        <row r="820">
          <cell r="A820" t="str">
            <v>Vwa5a</v>
          </cell>
          <cell r="B820">
            <v>2.15282956883101E-10</v>
          </cell>
          <cell r="C820">
            <v>0.32693554167706201</v>
          </cell>
          <cell r="D820">
            <v>0.61299999999999999</v>
          </cell>
          <cell r="E820">
            <v>0.32100000000000001</v>
          </cell>
          <cell r="F820">
            <v>6.9504102629709299E-6</v>
          </cell>
        </row>
        <row r="821">
          <cell r="A821" t="str">
            <v>Cyp26b1</v>
          </cell>
          <cell r="B821">
            <v>6.81060471961225E-18</v>
          </cell>
          <cell r="C821">
            <v>0.32696569475023002</v>
          </cell>
          <cell r="D821">
            <v>0.37</v>
          </cell>
          <cell r="E821">
            <v>4.8000000000000001E-2</v>
          </cell>
          <cell r="F821">
            <v>2.1988037337268101E-13</v>
          </cell>
        </row>
        <row r="822">
          <cell r="A822" t="str">
            <v>Flt1</v>
          </cell>
          <cell r="B822">
            <v>8.8455922901702905E-7</v>
          </cell>
          <cell r="C822">
            <v>0.32735473297266798</v>
          </cell>
          <cell r="D822">
            <v>0.72399999999999998</v>
          </cell>
          <cell r="E822">
            <v>0.54400000000000004</v>
          </cell>
          <cell r="F822">
            <v>2.8557994708814701E-2</v>
          </cell>
        </row>
        <row r="823">
          <cell r="A823" t="str">
            <v>Top1mt</v>
          </cell>
          <cell r="B823">
            <v>1.26123554641659E-7</v>
          </cell>
          <cell r="C823">
            <v>0.327877862730378</v>
          </cell>
          <cell r="D823">
            <v>0.53</v>
          </cell>
          <cell r="E823">
            <v>0.32500000000000001</v>
          </cell>
          <cell r="F823">
            <v>4.0718989616059797E-3</v>
          </cell>
        </row>
        <row r="824">
          <cell r="A824" t="str">
            <v>Eps15</v>
          </cell>
          <cell r="B824">
            <v>2.3221062575487502E-9</v>
          </cell>
          <cell r="C824">
            <v>0.327898185304353</v>
          </cell>
          <cell r="D824">
            <v>0.74</v>
          </cell>
          <cell r="E824">
            <v>0.45200000000000001</v>
          </cell>
          <cell r="F824">
            <v>7.4969200524961497E-5</v>
          </cell>
        </row>
        <row r="825">
          <cell r="A825" t="str">
            <v>Snx5</v>
          </cell>
          <cell r="B825">
            <v>1.9921753105900598E-9</v>
          </cell>
          <cell r="C825">
            <v>0.328057342548083</v>
          </cell>
          <cell r="D825">
            <v>0.878</v>
          </cell>
          <cell r="E825">
            <v>0.69799999999999995</v>
          </cell>
          <cell r="F825">
            <v>6.4317379902400297E-5</v>
          </cell>
        </row>
        <row r="826">
          <cell r="A826" t="str">
            <v>Usf2</v>
          </cell>
          <cell r="B826">
            <v>5.8647594048725198E-7</v>
          </cell>
          <cell r="C826">
            <v>0.32807193155078601</v>
          </cell>
          <cell r="D826">
            <v>0.77300000000000002</v>
          </cell>
          <cell r="E826">
            <v>0.57899999999999996</v>
          </cell>
          <cell r="F826">
            <v>1.8934375738630899E-2</v>
          </cell>
        </row>
        <row r="827">
          <cell r="A827" t="str">
            <v>Rragc</v>
          </cell>
          <cell r="B827">
            <v>1.3681370991814999E-8</v>
          </cell>
          <cell r="C827">
            <v>0.32849154393909902</v>
          </cell>
          <cell r="D827">
            <v>0.81799999999999995</v>
          </cell>
          <cell r="E827">
            <v>0.59099999999999997</v>
          </cell>
          <cell r="F827">
            <v>4.41703062470747E-4</v>
          </cell>
        </row>
        <row r="828">
          <cell r="A828" t="str">
            <v>Psmb8</v>
          </cell>
          <cell r="B828">
            <v>1.6921704121326701E-9</v>
          </cell>
          <cell r="C828">
            <v>0.32906858237853298</v>
          </cell>
          <cell r="D828">
            <v>0.65700000000000003</v>
          </cell>
          <cell r="E828">
            <v>0.36899999999999999</v>
          </cell>
          <cell r="F828">
            <v>5.4631721755703298E-5</v>
          </cell>
        </row>
        <row r="829">
          <cell r="A829" t="str">
            <v>Kctd12b</v>
          </cell>
          <cell r="B829">
            <v>1.1681608217784601E-12</v>
          </cell>
          <cell r="C829">
            <v>0.32948782795618098</v>
          </cell>
          <cell r="D829">
            <v>0.44800000000000001</v>
          </cell>
          <cell r="E829">
            <v>0.14699999999999999</v>
          </cell>
          <cell r="F829">
            <v>3.7714072131117801E-8</v>
          </cell>
        </row>
        <row r="830">
          <cell r="A830" t="str">
            <v>Ss18</v>
          </cell>
          <cell r="B830">
            <v>1.43302397173794E-9</v>
          </cell>
          <cell r="C830">
            <v>0.32962140115338401</v>
          </cell>
          <cell r="D830">
            <v>0.66300000000000003</v>
          </cell>
          <cell r="E830">
            <v>0.373</v>
          </cell>
          <cell r="F830">
            <v>4.6265178927559501E-5</v>
          </cell>
        </row>
        <row r="831">
          <cell r="A831" t="str">
            <v>Ube2h</v>
          </cell>
          <cell r="B831">
            <v>6.3134298192544499E-9</v>
          </cell>
          <cell r="C831">
            <v>0.33001384492191099</v>
          </cell>
          <cell r="D831">
            <v>0.75700000000000001</v>
          </cell>
          <cell r="E831">
            <v>0.52400000000000002</v>
          </cell>
          <cell r="F831">
            <v>2.0382908171463001E-4</v>
          </cell>
        </row>
        <row r="832">
          <cell r="A832" t="str">
            <v>Lgals9</v>
          </cell>
          <cell r="B832">
            <v>4.3505988159120099E-11</v>
          </cell>
          <cell r="C832">
            <v>0.33056365611679001</v>
          </cell>
          <cell r="D832">
            <v>0.65200000000000002</v>
          </cell>
          <cell r="E832">
            <v>0.33700000000000002</v>
          </cell>
          <cell r="F832">
            <v>1.4045908277171899E-6</v>
          </cell>
        </row>
        <row r="833">
          <cell r="A833" t="str">
            <v>Hnrnpf</v>
          </cell>
          <cell r="B833">
            <v>3.3904798438826998E-8</v>
          </cell>
          <cell r="C833">
            <v>0.33110381702450298</v>
          </cell>
          <cell r="D833">
            <v>0.93400000000000005</v>
          </cell>
          <cell r="E833">
            <v>0.86499999999999999</v>
          </cell>
          <cell r="F833">
            <v>1.09461641759753E-3</v>
          </cell>
        </row>
        <row r="834">
          <cell r="A834" t="str">
            <v>Mllt6</v>
          </cell>
          <cell r="B834">
            <v>1.2695137307863E-8</v>
          </cell>
          <cell r="C834">
            <v>0.33121599703160098</v>
          </cell>
          <cell r="D834">
            <v>0.79600000000000004</v>
          </cell>
          <cell r="E834">
            <v>0.53600000000000003</v>
          </cell>
          <cell r="F834">
            <v>4.0986250798435899E-4</v>
          </cell>
        </row>
        <row r="835">
          <cell r="A835" t="str">
            <v>Capza2</v>
          </cell>
          <cell r="B835">
            <v>2.8652551370003501E-8</v>
          </cell>
          <cell r="C835">
            <v>0.33147445860043101</v>
          </cell>
          <cell r="D835">
            <v>0.89</v>
          </cell>
          <cell r="E835">
            <v>0.75</v>
          </cell>
          <cell r="F835">
            <v>9.25047620980563E-4</v>
          </cell>
        </row>
        <row r="836">
          <cell r="A836" t="str">
            <v>Ezr</v>
          </cell>
          <cell r="B836">
            <v>1.4521206580410199E-10</v>
          </cell>
          <cell r="C836">
            <v>0.33153456636769102</v>
          </cell>
          <cell r="D836">
            <v>0.97799999999999998</v>
          </cell>
          <cell r="E836">
            <v>0.94399999999999995</v>
          </cell>
          <cell r="F836">
            <v>4.6881715444854502E-6</v>
          </cell>
        </row>
        <row r="837">
          <cell r="A837" t="str">
            <v>Hlx</v>
          </cell>
          <cell r="B837">
            <v>4.47654611809988E-9</v>
          </cell>
          <cell r="C837">
            <v>0.33194339999334899</v>
          </cell>
          <cell r="D837">
            <v>0.41399999999999998</v>
          </cell>
          <cell r="E837">
            <v>0.17499999999999999</v>
          </cell>
          <cell r="F837">
            <v>1.44525291422854E-4</v>
          </cell>
        </row>
        <row r="838">
          <cell r="A838" t="str">
            <v>Tead1</v>
          </cell>
          <cell r="B838">
            <v>2.7759283923753501E-10</v>
          </cell>
          <cell r="C838">
            <v>0.33195721125935501</v>
          </cell>
          <cell r="D838">
            <v>0.68500000000000005</v>
          </cell>
          <cell r="E838">
            <v>0.42499999999999999</v>
          </cell>
          <cell r="F838">
            <v>8.9620848147838294E-6</v>
          </cell>
        </row>
        <row r="839">
          <cell r="A839" t="str">
            <v>Lmcd1</v>
          </cell>
          <cell r="B839">
            <v>7.9636329136218503E-8</v>
          </cell>
          <cell r="C839">
            <v>0.33252050463188099</v>
          </cell>
          <cell r="D839">
            <v>0.61299999999999999</v>
          </cell>
          <cell r="E839">
            <v>0.377</v>
          </cell>
          <cell r="F839">
            <v>2.57105888616281E-3</v>
          </cell>
        </row>
        <row r="840">
          <cell r="A840" t="str">
            <v>Ltbp3</v>
          </cell>
          <cell r="B840">
            <v>6.7884090051349E-8</v>
          </cell>
          <cell r="C840">
            <v>0.33258321028951499</v>
          </cell>
          <cell r="D840">
            <v>0.84499999999999997</v>
          </cell>
          <cell r="E840">
            <v>0.623</v>
          </cell>
          <cell r="F840">
            <v>2.1916378473078001E-3</v>
          </cell>
        </row>
        <row r="841">
          <cell r="A841" t="str">
            <v>Cyfip1</v>
          </cell>
          <cell r="B841">
            <v>7.4537518280702397E-10</v>
          </cell>
          <cell r="C841">
            <v>0.33267902743909999</v>
          </cell>
          <cell r="D841">
            <v>0.69599999999999995</v>
          </cell>
          <cell r="E841">
            <v>0.40899999999999997</v>
          </cell>
          <cell r="F841">
            <v>2.4064437776924698E-5</v>
          </cell>
        </row>
        <row r="842">
          <cell r="A842" t="str">
            <v>Capn2</v>
          </cell>
          <cell r="B842">
            <v>7.8729125975214794E-8</v>
          </cell>
          <cell r="C842">
            <v>0.33290628087243301</v>
          </cell>
          <cell r="D842">
            <v>0.84</v>
          </cell>
          <cell r="E842">
            <v>0.64700000000000002</v>
          </cell>
          <cell r="F842">
            <v>2.54176983210981E-3</v>
          </cell>
        </row>
        <row r="843">
          <cell r="A843" t="str">
            <v>Pum1</v>
          </cell>
          <cell r="B843">
            <v>2.5212036475234E-9</v>
          </cell>
          <cell r="C843">
            <v>0.33305311086334699</v>
          </cell>
          <cell r="D843">
            <v>0.73499999999999999</v>
          </cell>
          <cell r="E843">
            <v>0.437</v>
          </cell>
          <cell r="F843">
            <v>8.1397059760292994E-5</v>
          </cell>
        </row>
        <row r="844">
          <cell r="A844" t="str">
            <v>Irgm2</v>
          </cell>
          <cell r="B844">
            <v>6.84289874310349E-13</v>
          </cell>
          <cell r="C844">
            <v>0.33312011657510698</v>
          </cell>
          <cell r="D844">
            <v>0.56899999999999995</v>
          </cell>
          <cell r="E844">
            <v>0.24199999999999999</v>
          </cell>
          <cell r="F844">
            <v>2.20922985921096E-8</v>
          </cell>
        </row>
        <row r="845">
          <cell r="A845" t="str">
            <v>Maged2</v>
          </cell>
          <cell r="B845">
            <v>9.3589666939717793E-12</v>
          </cell>
          <cell r="C845">
            <v>0.333682769654565</v>
          </cell>
          <cell r="D845">
            <v>0.59699999999999998</v>
          </cell>
          <cell r="E845">
            <v>0.25800000000000001</v>
          </cell>
          <cell r="F845">
            <v>3.0215423971487798E-7</v>
          </cell>
        </row>
        <row r="846">
          <cell r="A846" t="str">
            <v>Birc6</v>
          </cell>
          <cell r="B846">
            <v>2.5809650082462E-9</v>
          </cell>
          <cell r="C846">
            <v>0.33413661853549698</v>
          </cell>
          <cell r="D846">
            <v>0.751</v>
          </cell>
          <cell r="E846">
            <v>0.504</v>
          </cell>
          <cell r="F846">
            <v>8.3326455291228704E-5</v>
          </cell>
        </row>
        <row r="847">
          <cell r="A847" t="str">
            <v>Cetn3</v>
          </cell>
          <cell r="B847">
            <v>6.5719360173437702E-8</v>
          </cell>
          <cell r="C847">
            <v>0.33415234383847697</v>
          </cell>
          <cell r="D847">
            <v>0.63500000000000001</v>
          </cell>
          <cell r="E847">
            <v>0.40100000000000002</v>
          </cell>
          <cell r="F847">
            <v>2.1217495431994299E-3</v>
          </cell>
        </row>
        <row r="848">
          <cell r="A848" t="str">
            <v>Sorbs3</v>
          </cell>
          <cell r="B848">
            <v>2.74120848399134E-11</v>
          </cell>
          <cell r="C848">
            <v>0.334795949523291</v>
          </cell>
          <cell r="D848">
            <v>0.63500000000000001</v>
          </cell>
          <cell r="E848">
            <v>0.30599999999999999</v>
          </cell>
          <cell r="F848">
            <v>8.8499915905660596E-7</v>
          </cell>
        </row>
        <row r="849">
          <cell r="A849" t="str">
            <v>Mbnl2</v>
          </cell>
          <cell r="B849">
            <v>1.4445651880487199E-7</v>
          </cell>
          <cell r="C849">
            <v>0.33514656005621302</v>
          </cell>
          <cell r="D849">
            <v>0.75700000000000001</v>
          </cell>
          <cell r="E849">
            <v>0.56699999999999995</v>
          </cell>
          <cell r="F849">
            <v>4.6637787096153E-3</v>
          </cell>
        </row>
        <row r="850">
          <cell r="A850" t="str">
            <v>Gpbp1l1</v>
          </cell>
          <cell r="B850">
            <v>1.2705914651576699E-11</v>
          </cell>
          <cell r="C850">
            <v>0.33520984194647502</v>
          </cell>
          <cell r="D850">
            <v>0.73499999999999999</v>
          </cell>
          <cell r="E850">
            <v>0.40500000000000003</v>
          </cell>
          <cell r="F850">
            <v>4.1021045452615598E-7</v>
          </cell>
        </row>
        <row r="851">
          <cell r="A851" t="str">
            <v>Fam168b</v>
          </cell>
          <cell r="B851">
            <v>2.3753585081909901E-8</v>
          </cell>
          <cell r="C851">
            <v>0.33552864827206902</v>
          </cell>
          <cell r="D851">
            <v>0.84</v>
          </cell>
          <cell r="E851">
            <v>0.63100000000000001</v>
          </cell>
          <cell r="F851">
            <v>7.66884494369464E-4</v>
          </cell>
        </row>
        <row r="852">
          <cell r="A852" t="str">
            <v>Cds2</v>
          </cell>
          <cell r="B852">
            <v>6.9955338284743804E-9</v>
          </cell>
          <cell r="C852">
            <v>0.336199006898665</v>
          </cell>
          <cell r="D852">
            <v>0.86199999999999999</v>
          </cell>
          <cell r="E852">
            <v>0.65100000000000002</v>
          </cell>
          <cell r="F852">
            <v>2.2585080965229501E-4</v>
          </cell>
        </row>
        <row r="853">
          <cell r="A853" t="str">
            <v>Plxnd1</v>
          </cell>
          <cell r="B853">
            <v>2.1508817572316901E-8</v>
          </cell>
          <cell r="C853">
            <v>0.336276372190837</v>
          </cell>
          <cell r="D853">
            <v>0.76200000000000001</v>
          </cell>
          <cell r="E853">
            <v>0.53600000000000003</v>
          </cell>
          <cell r="F853">
            <v>6.9441217532225296E-4</v>
          </cell>
        </row>
        <row r="854">
          <cell r="A854" t="str">
            <v>Huwe1</v>
          </cell>
          <cell r="B854">
            <v>2.2914852850866901E-9</v>
          </cell>
          <cell r="C854">
            <v>0.336293659387773</v>
          </cell>
          <cell r="D854">
            <v>0.90100000000000002</v>
          </cell>
          <cell r="E854">
            <v>0.71399999999999997</v>
          </cell>
          <cell r="F854">
            <v>7.3980602429023706E-5</v>
          </cell>
        </row>
        <row r="855">
          <cell r="A855" t="str">
            <v>Cd47</v>
          </cell>
          <cell r="B855">
            <v>1.0931031565026201E-9</v>
          </cell>
          <cell r="C855">
            <v>0.33630694798309202</v>
          </cell>
          <cell r="D855">
            <v>0.90600000000000003</v>
          </cell>
          <cell r="E855">
            <v>0.76200000000000001</v>
          </cell>
          <cell r="F855">
            <v>3.5290835407687203E-5</v>
          </cell>
        </row>
        <row r="856">
          <cell r="A856" t="str">
            <v>Wdr26</v>
          </cell>
          <cell r="B856">
            <v>1.48268610118047E-9</v>
          </cell>
          <cell r="C856">
            <v>0.33649209137628699</v>
          </cell>
          <cell r="D856">
            <v>0.82299999999999995</v>
          </cell>
          <cell r="E856">
            <v>0.56299999999999994</v>
          </cell>
          <cell r="F856">
            <v>4.7868520776611603E-5</v>
          </cell>
        </row>
        <row r="857">
          <cell r="A857" t="str">
            <v>Lpin2</v>
          </cell>
          <cell r="B857">
            <v>1.124514309945E-7</v>
          </cell>
          <cell r="C857">
            <v>0.33659200025966801</v>
          </cell>
          <cell r="D857">
            <v>0.72899999999999998</v>
          </cell>
          <cell r="E857">
            <v>0.48399999999999999</v>
          </cell>
          <cell r="F857">
            <v>3.6304944496574299E-3</v>
          </cell>
        </row>
        <row r="858">
          <cell r="A858" t="str">
            <v>Gdi1</v>
          </cell>
          <cell r="B858">
            <v>9.5076726509503695E-8</v>
          </cell>
          <cell r="C858">
            <v>0.33688925877735398</v>
          </cell>
          <cell r="D858">
            <v>0.76200000000000001</v>
          </cell>
          <cell r="E858">
            <v>0.54</v>
          </cell>
          <cell r="F858">
            <v>3.0695521153593199E-3</v>
          </cell>
        </row>
        <row r="859">
          <cell r="A859" t="str">
            <v>Timp1</v>
          </cell>
          <cell r="B859">
            <v>5.3117955946133299E-17</v>
          </cell>
          <cell r="C859">
            <v>0.33733156337562997</v>
          </cell>
          <cell r="D859">
            <v>0.33100000000000002</v>
          </cell>
          <cell r="E859">
            <v>3.2000000000000001E-2</v>
          </cell>
          <cell r="F859">
            <v>1.7149132077209099E-12</v>
          </cell>
        </row>
        <row r="860">
          <cell r="A860" t="str">
            <v>Dhx15</v>
          </cell>
          <cell r="B860">
            <v>1.9376749193875402E-9</v>
          </cell>
          <cell r="C860">
            <v>0.337392392989803</v>
          </cell>
          <cell r="D860">
            <v>0.84</v>
          </cell>
          <cell r="E860">
            <v>0.623</v>
          </cell>
          <cell r="F860">
            <v>6.2557834772426996E-5</v>
          </cell>
        </row>
        <row r="861">
          <cell r="A861" t="str">
            <v>Fkbp1a</v>
          </cell>
          <cell r="B861">
            <v>6.9308733457082897E-10</v>
          </cell>
          <cell r="C861">
            <v>0.33792241973626802</v>
          </cell>
          <cell r="D861">
            <v>0.95</v>
          </cell>
          <cell r="E861">
            <v>0.877</v>
          </cell>
          <cell r="F861">
            <v>2.23763245966192E-5</v>
          </cell>
        </row>
        <row r="862">
          <cell r="A862" t="str">
            <v>Crk</v>
          </cell>
          <cell r="B862">
            <v>1.61785531924076E-7</v>
          </cell>
          <cell r="C862">
            <v>0.338509712421936</v>
          </cell>
          <cell r="D862">
            <v>0.86199999999999999</v>
          </cell>
          <cell r="E862">
            <v>0.66700000000000004</v>
          </cell>
          <cell r="F862">
            <v>5.2232458981687898E-3</v>
          </cell>
        </row>
        <row r="863">
          <cell r="A863" t="str">
            <v>Ctsd</v>
          </cell>
          <cell r="B863">
            <v>1.11404076413595E-14</v>
          </cell>
          <cell r="C863">
            <v>0.33876788259009499</v>
          </cell>
          <cell r="D863">
            <v>1</v>
          </cell>
          <cell r="E863">
            <v>0.996</v>
          </cell>
          <cell r="F863">
            <v>3.59668060701292E-10</v>
          </cell>
        </row>
        <row r="864">
          <cell r="A864" t="str">
            <v>Arcn1</v>
          </cell>
          <cell r="B864">
            <v>2.77149284931928E-9</v>
          </cell>
          <cell r="C864">
            <v>0.33877976484842598</v>
          </cell>
          <cell r="D864">
            <v>0.82899999999999996</v>
          </cell>
          <cell r="E864">
            <v>0.61099999999999999</v>
          </cell>
          <cell r="F864">
            <v>8.9477646640273104E-5</v>
          </cell>
        </row>
        <row r="865">
          <cell r="A865" t="str">
            <v>Cnbp</v>
          </cell>
          <cell r="B865">
            <v>8.6005467705809706E-9</v>
          </cell>
          <cell r="C865">
            <v>0.33898233071332501</v>
          </cell>
          <cell r="D865">
            <v>0.97799999999999998</v>
          </cell>
          <cell r="E865">
            <v>0.91700000000000004</v>
          </cell>
          <cell r="F865">
            <v>2.77668652488206E-4</v>
          </cell>
        </row>
        <row r="866">
          <cell r="A866" t="str">
            <v>Paip1</v>
          </cell>
          <cell r="B866">
            <v>1.0301761131259901E-10</v>
          </cell>
          <cell r="C866">
            <v>0.33960911391071702</v>
          </cell>
          <cell r="D866">
            <v>0.69099999999999995</v>
          </cell>
          <cell r="E866">
            <v>0.40899999999999997</v>
          </cell>
          <cell r="F866">
            <v>3.3259235812272802E-6</v>
          </cell>
        </row>
        <row r="867">
          <cell r="A867" t="str">
            <v>H2afy</v>
          </cell>
          <cell r="B867">
            <v>6.05105987226372E-9</v>
          </cell>
          <cell r="C867">
            <v>0.33971384665486698</v>
          </cell>
          <cell r="D867">
            <v>0.77300000000000002</v>
          </cell>
          <cell r="E867">
            <v>0.55600000000000005</v>
          </cell>
          <cell r="F867">
            <v>1.95358467976034E-4</v>
          </cell>
        </row>
        <row r="868">
          <cell r="A868" t="str">
            <v>Ddr1</v>
          </cell>
          <cell r="B868">
            <v>4.0220025566875099E-9</v>
          </cell>
          <cell r="C868">
            <v>0.339896609199005</v>
          </cell>
          <cell r="D868">
            <v>0.92300000000000004</v>
          </cell>
          <cell r="E868">
            <v>0.76200000000000001</v>
          </cell>
          <cell r="F868">
            <v>1.29850352542656E-4</v>
          </cell>
        </row>
        <row r="869">
          <cell r="A869" t="str">
            <v>Cdh5</v>
          </cell>
          <cell r="B869">
            <v>6.9380745667511604E-7</v>
          </cell>
          <cell r="C869">
            <v>0.34024001769800999</v>
          </cell>
          <cell r="D869">
            <v>0.71799999999999997</v>
          </cell>
          <cell r="E869">
            <v>0.50800000000000001</v>
          </cell>
          <cell r="F869">
            <v>2.23995737387561E-2</v>
          </cell>
        </row>
        <row r="870">
          <cell r="A870" t="str">
            <v>Cdc42ep1</v>
          </cell>
          <cell r="B870">
            <v>4.4386194489056098E-9</v>
          </cell>
          <cell r="C870">
            <v>0.340269220411066</v>
          </cell>
          <cell r="D870">
            <v>0.74</v>
          </cell>
          <cell r="E870">
            <v>0.48799999999999999</v>
          </cell>
          <cell r="F870">
            <v>1.4330082890791701E-4</v>
          </cell>
        </row>
        <row r="871">
          <cell r="A871" t="str">
            <v>Mia2</v>
          </cell>
          <cell r="B871">
            <v>1.75494219069624E-8</v>
          </cell>
          <cell r="C871">
            <v>0.34027439643121898</v>
          </cell>
          <cell r="D871">
            <v>0.91200000000000003</v>
          </cell>
          <cell r="E871">
            <v>0.71399999999999997</v>
          </cell>
          <cell r="F871">
            <v>5.6658308626628096E-4</v>
          </cell>
        </row>
        <row r="872">
          <cell r="A872" t="str">
            <v>Golm1</v>
          </cell>
          <cell r="B872">
            <v>1.5111339233294301E-14</v>
          </cell>
          <cell r="C872">
            <v>0.340378498363483</v>
          </cell>
          <cell r="D872">
            <v>0.54700000000000004</v>
          </cell>
          <cell r="E872">
            <v>0.19</v>
          </cell>
          <cell r="F872">
            <v>4.8786958714690696E-10</v>
          </cell>
        </row>
        <row r="873">
          <cell r="A873" t="str">
            <v>Kdm2a</v>
          </cell>
          <cell r="B873">
            <v>4.2232078917080401E-10</v>
          </cell>
          <cell r="C873">
            <v>0.34051949372455897</v>
          </cell>
          <cell r="D873">
            <v>0.55200000000000005</v>
          </cell>
          <cell r="E873">
            <v>0.27</v>
          </cell>
          <cell r="F873">
            <v>1.36346266783794E-5</v>
          </cell>
        </row>
        <row r="874">
          <cell r="A874" t="str">
            <v>Eif4ebp2</v>
          </cell>
          <cell r="B874">
            <v>1.09486673183942E-7</v>
          </cell>
          <cell r="C874">
            <v>0.34060904342408199</v>
          </cell>
          <cell r="D874">
            <v>0.89</v>
          </cell>
          <cell r="E874">
            <v>0.79</v>
          </cell>
          <cell r="F874">
            <v>3.5347772437435599E-3</v>
          </cell>
        </row>
        <row r="875">
          <cell r="A875" t="str">
            <v>Parp4</v>
          </cell>
          <cell r="B875">
            <v>7.7119879370032897E-13</v>
          </cell>
          <cell r="C875">
            <v>0.34070092017085502</v>
          </cell>
          <cell r="D875">
            <v>0.61299999999999999</v>
          </cell>
          <cell r="E875">
            <v>0.25800000000000001</v>
          </cell>
          <cell r="F875">
            <v>2.4898153054615101E-8</v>
          </cell>
        </row>
        <row r="876">
          <cell r="A876" t="str">
            <v>Morf4l1</v>
          </cell>
          <cell r="B876">
            <v>1.2402657824491599E-10</v>
          </cell>
          <cell r="C876">
            <v>0.341501621731434</v>
          </cell>
          <cell r="D876">
            <v>0.98899999999999999</v>
          </cell>
          <cell r="E876">
            <v>0.91700000000000004</v>
          </cell>
          <cell r="F876">
            <v>4.0041980786371396E-6</v>
          </cell>
        </row>
        <row r="877">
          <cell r="A877" t="str">
            <v>Grn</v>
          </cell>
          <cell r="B877">
            <v>1.53904551697488E-9</v>
          </cell>
          <cell r="C877">
            <v>0.34174197047134802</v>
          </cell>
          <cell r="D877">
            <v>0.97799999999999998</v>
          </cell>
          <cell r="E877">
            <v>0.93300000000000005</v>
          </cell>
          <cell r="F877">
            <v>4.9688084515533999E-5</v>
          </cell>
        </row>
        <row r="878">
          <cell r="A878" t="str">
            <v>Kctd12</v>
          </cell>
          <cell r="B878">
            <v>3.14117308164759E-8</v>
          </cell>
          <cell r="C878">
            <v>0.34261797331795102</v>
          </cell>
          <cell r="D878">
            <v>0.72899999999999998</v>
          </cell>
          <cell r="E878">
            <v>0.47599999999999998</v>
          </cell>
          <cell r="F878">
            <v>1.0141277294099199E-3</v>
          </cell>
        </row>
        <row r="879">
          <cell r="A879" t="str">
            <v>Vmp1</v>
          </cell>
          <cell r="B879">
            <v>1.4081118608818401E-8</v>
          </cell>
          <cell r="C879">
            <v>0.34304166032619798</v>
          </cell>
          <cell r="D879">
            <v>0.86699999999999999</v>
          </cell>
          <cell r="E879">
            <v>0.73</v>
          </cell>
          <cell r="F879">
            <v>4.5460891428570401E-4</v>
          </cell>
        </row>
        <row r="880">
          <cell r="A880" t="str">
            <v>Sema4a</v>
          </cell>
          <cell r="B880">
            <v>6.8857970132405802E-9</v>
          </cell>
          <cell r="C880">
            <v>0.34386159205183497</v>
          </cell>
          <cell r="D880">
            <v>0.76200000000000001</v>
          </cell>
          <cell r="E880">
            <v>0.51600000000000001</v>
          </cell>
          <cell r="F880">
            <v>2.2230795657247199E-4</v>
          </cell>
        </row>
        <row r="881">
          <cell r="A881" t="str">
            <v>Ppp1r2</v>
          </cell>
          <cell r="B881">
            <v>5.3287917103005702E-8</v>
          </cell>
          <cell r="C881">
            <v>0.34442459434446299</v>
          </cell>
          <cell r="D881">
            <v>0.89500000000000002</v>
          </cell>
          <cell r="E881">
            <v>0.71399999999999997</v>
          </cell>
          <cell r="F881">
            <v>1.7204004036705401E-3</v>
          </cell>
        </row>
        <row r="882">
          <cell r="A882" t="str">
            <v>Slc48a1</v>
          </cell>
          <cell r="B882">
            <v>2.03463158649218E-8</v>
          </cell>
          <cell r="C882">
            <v>0.34454730482061002</v>
          </cell>
          <cell r="D882">
            <v>0.93899999999999995</v>
          </cell>
          <cell r="E882">
            <v>0.88900000000000001</v>
          </cell>
          <cell r="F882">
            <v>6.5688080769900304E-4</v>
          </cell>
        </row>
        <row r="883">
          <cell r="A883" t="str">
            <v>Dpysl3</v>
          </cell>
          <cell r="B883">
            <v>4.7322167778874303E-16</v>
          </cell>
          <cell r="C883">
            <v>0.34489782448650402</v>
          </cell>
          <cell r="D883">
            <v>0.37</v>
          </cell>
          <cell r="E883">
            <v>6.3E-2</v>
          </cell>
          <cell r="F883">
            <v>1.5277961867409501E-11</v>
          </cell>
        </row>
        <row r="884">
          <cell r="A884" t="str">
            <v>Fbn1</v>
          </cell>
          <cell r="B884">
            <v>3.5487193805072498E-11</v>
          </cell>
          <cell r="C884">
            <v>0.34499315279972298</v>
          </cell>
          <cell r="D884">
            <v>0.59699999999999998</v>
          </cell>
          <cell r="E884">
            <v>0.28599999999999998</v>
          </cell>
          <cell r="F884">
            <v>1.1457040519967601E-6</v>
          </cell>
        </row>
        <row r="885">
          <cell r="A885" t="str">
            <v>Itga4</v>
          </cell>
          <cell r="B885">
            <v>6.85535706473345E-13</v>
          </cell>
          <cell r="C885">
            <v>0.34510733845001901</v>
          </cell>
          <cell r="D885">
            <v>0.42</v>
          </cell>
          <cell r="E885">
            <v>0.115</v>
          </cell>
          <cell r="F885">
            <v>2.2132520283491902E-8</v>
          </cell>
        </row>
        <row r="886">
          <cell r="A886" t="str">
            <v>Ipo7</v>
          </cell>
          <cell r="B886">
            <v>1.0321294625584101E-8</v>
          </cell>
          <cell r="C886">
            <v>0.345166789479042</v>
          </cell>
          <cell r="D886">
            <v>0.74</v>
          </cell>
          <cell r="E886">
            <v>0.52400000000000002</v>
          </cell>
          <cell r="F886">
            <v>3.3322299698698298E-4</v>
          </cell>
        </row>
        <row r="887">
          <cell r="A887" t="str">
            <v>Elk4</v>
          </cell>
          <cell r="B887">
            <v>6.7655493932574297E-11</v>
          </cell>
          <cell r="C887">
            <v>0.34538893764470502</v>
          </cell>
          <cell r="D887">
            <v>0.73499999999999999</v>
          </cell>
          <cell r="E887">
            <v>0.44</v>
          </cell>
          <cell r="F887">
            <v>2.1842576216131598E-6</v>
          </cell>
        </row>
        <row r="888">
          <cell r="A888" t="str">
            <v>Cast</v>
          </cell>
          <cell r="B888">
            <v>9.4868782002419501E-8</v>
          </cell>
          <cell r="C888">
            <v>0.34567826278777503</v>
          </cell>
          <cell r="D888">
            <v>0.56899999999999995</v>
          </cell>
          <cell r="E888">
            <v>0.32500000000000001</v>
          </cell>
          <cell r="F888">
            <v>3.0628386269481102E-3</v>
          </cell>
        </row>
        <row r="889">
          <cell r="A889" t="str">
            <v>Arl4c</v>
          </cell>
          <cell r="B889">
            <v>1.8907150147246899E-14</v>
          </cell>
          <cell r="C889">
            <v>0.34568418365105902</v>
          </cell>
          <cell r="D889">
            <v>0.55200000000000005</v>
          </cell>
          <cell r="E889">
            <v>0.19800000000000001</v>
          </cell>
          <cell r="F889">
            <v>6.1041734250386598E-10</v>
          </cell>
        </row>
        <row r="890">
          <cell r="A890" t="str">
            <v>Rab31</v>
          </cell>
          <cell r="B890">
            <v>1.10526450776105E-12</v>
          </cell>
          <cell r="C890">
            <v>0.34591095686389101</v>
          </cell>
          <cell r="D890">
            <v>0.56399999999999995</v>
          </cell>
          <cell r="E890">
            <v>0.23799999999999999</v>
          </cell>
          <cell r="F890">
            <v>3.56834646330657E-8</v>
          </cell>
        </row>
        <row r="891">
          <cell r="A891" t="str">
            <v>Pdcd6ip</v>
          </cell>
          <cell r="B891">
            <v>6.0144479406659296E-10</v>
          </cell>
          <cell r="C891">
            <v>0.34609801690424302</v>
          </cell>
          <cell r="D891">
            <v>0.873</v>
          </cell>
          <cell r="E891">
            <v>0.67500000000000004</v>
          </cell>
          <cell r="F891">
            <v>1.9417645176439899E-5</v>
          </cell>
        </row>
        <row r="892">
          <cell r="A892" t="str">
            <v>Sorbs2</v>
          </cell>
          <cell r="B892">
            <v>5.8604678942788301E-11</v>
          </cell>
          <cell r="C892">
            <v>0.34646421029267099</v>
          </cell>
          <cell r="D892">
            <v>0.61899999999999999</v>
          </cell>
          <cell r="E892">
            <v>0.30199999999999999</v>
          </cell>
          <cell r="F892">
            <v>1.8920520596679199E-6</v>
          </cell>
        </row>
        <row r="893">
          <cell r="A893" t="str">
            <v>Trpm7</v>
          </cell>
          <cell r="B893">
            <v>1.4459470558757901E-9</v>
          </cell>
          <cell r="C893">
            <v>0.34663393574823298</v>
          </cell>
          <cell r="D893">
            <v>0.76200000000000001</v>
          </cell>
          <cell r="E893">
            <v>0.53200000000000003</v>
          </cell>
          <cell r="F893">
            <v>4.6682400698950099E-5</v>
          </cell>
        </row>
        <row r="894">
          <cell r="A894" t="str">
            <v>Hexa</v>
          </cell>
          <cell r="B894">
            <v>1.6200501957771798E-8</v>
          </cell>
          <cell r="C894">
            <v>0.34712189835090201</v>
          </cell>
          <cell r="D894">
            <v>0.82899999999999996</v>
          </cell>
          <cell r="E894">
            <v>0.64700000000000002</v>
          </cell>
          <cell r="F894">
            <v>5.2303320570666395E-4</v>
          </cell>
        </row>
        <row r="895">
          <cell r="A895" t="str">
            <v>Lmna</v>
          </cell>
          <cell r="B895">
            <v>6.6656190513334796E-10</v>
          </cell>
          <cell r="C895">
            <v>0.34719768701012699</v>
          </cell>
          <cell r="D895">
            <v>0.92800000000000005</v>
          </cell>
          <cell r="E895">
            <v>0.71399999999999997</v>
          </cell>
          <cell r="F895">
            <v>2.1519951107230099E-5</v>
          </cell>
        </row>
        <row r="896">
          <cell r="A896" t="str">
            <v>Etf1</v>
          </cell>
          <cell r="B896">
            <v>7.2253371661530195E-10</v>
          </cell>
          <cell r="C896">
            <v>0.34813635839094498</v>
          </cell>
          <cell r="D896">
            <v>0.85599999999999998</v>
          </cell>
          <cell r="E896">
            <v>0.627</v>
          </cell>
          <cell r="F896">
            <v>2.3327001040925001E-5</v>
          </cell>
        </row>
        <row r="897">
          <cell r="A897" t="str">
            <v>Spop</v>
          </cell>
          <cell r="B897">
            <v>2.3554655606178001E-8</v>
          </cell>
          <cell r="C897">
            <v>0.34813672367023502</v>
          </cell>
          <cell r="D897">
            <v>0.78500000000000003</v>
          </cell>
          <cell r="E897">
            <v>0.53200000000000003</v>
          </cell>
          <cell r="F897">
            <v>7.6046205624545897E-4</v>
          </cell>
        </row>
        <row r="898">
          <cell r="A898" t="str">
            <v>Spag9</v>
          </cell>
          <cell r="B898">
            <v>2.81819791273473E-10</v>
          </cell>
          <cell r="C898">
            <v>0.34842132054491198</v>
          </cell>
          <cell r="D898">
            <v>0.80700000000000005</v>
          </cell>
          <cell r="E898">
            <v>0.60699999999999998</v>
          </cell>
          <cell r="F898">
            <v>9.0985519612641008E-6</v>
          </cell>
        </row>
        <row r="899">
          <cell r="A899" t="str">
            <v>Sppl2a</v>
          </cell>
          <cell r="B899">
            <v>1.09443106176332E-9</v>
          </cell>
          <cell r="C899">
            <v>0.34862108141102399</v>
          </cell>
          <cell r="D899">
            <v>0.80700000000000005</v>
          </cell>
          <cell r="E899">
            <v>0.54</v>
          </cell>
          <cell r="F899">
            <v>3.5333706829028801E-5</v>
          </cell>
        </row>
        <row r="900">
          <cell r="A900" t="str">
            <v>Pak1</v>
          </cell>
          <cell r="B900">
            <v>1.0156455314895299E-6</v>
          </cell>
          <cell r="C900">
            <v>0.349144517490106</v>
          </cell>
          <cell r="D900">
            <v>0.751</v>
          </cell>
          <cell r="E900">
            <v>0.57499999999999996</v>
          </cell>
          <cell r="F900">
            <v>3.2790115984139702E-2</v>
          </cell>
        </row>
        <row r="901">
          <cell r="A901" t="str">
            <v>C1qtnf1</v>
          </cell>
          <cell r="B901">
            <v>1.83233807339214E-13</v>
          </cell>
          <cell r="C901">
            <v>0.349382971944323</v>
          </cell>
          <cell r="D901">
            <v>0.52500000000000002</v>
          </cell>
          <cell r="E901">
            <v>0.187</v>
          </cell>
          <cell r="F901">
            <v>5.9157034699465403E-9</v>
          </cell>
        </row>
        <row r="902">
          <cell r="A902" t="str">
            <v>Lrrc32</v>
          </cell>
          <cell r="B902">
            <v>5.5134943031890098E-8</v>
          </cell>
          <cell r="C902">
            <v>0.34965239333930698</v>
          </cell>
          <cell r="D902">
            <v>0.503</v>
          </cell>
          <cell r="E902">
            <v>0.27</v>
          </cell>
          <cell r="F902">
            <v>1.78003163578457E-3</v>
          </cell>
        </row>
        <row r="903">
          <cell r="A903" t="str">
            <v>Arf1</v>
          </cell>
          <cell r="B903">
            <v>3.71975272889193E-10</v>
          </cell>
          <cell r="C903">
            <v>0.34967431637982399</v>
          </cell>
          <cell r="D903">
            <v>0.97199999999999998</v>
          </cell>
          <cell r="E903">
            <v>0.92900000000000005</v>
          </cell>
          <cell r="F903">
            <v>1.20092216852276E-5</v>
          </cell>
        </row>
        <row r="904">
          <cell r="A904" t="str">
            <v>Utrn</v>
          </cell>
          <cell r="B904">
            <v>1.0840929944190199E-9</v>
          </cell>
          <cell r="C904">
            <v>0.34979409590386901</v>
          </cell>
          <cell r="D904">
            <v>0.58599999999999997</v>
          </cell>
          <cell r="E904">
            <v>0.31</v>
          </cell>
          <cell r="F904">
            <v>3.4999942324818302E-5</v>
          </cell>
        </row>
        <row r="905">
          <cell r="A905" t="str">
            <v>Snrnp70</v>
          </cell>
          <cell r="B905">
            <v>8.3520483846538093E-9</v>
          </cell>
          <cell r="C905">
            <v>0.34980348456535698</v>
          </cell>
          <cell r="D905">
            <v>0.878</v>
          </cell>
          <cell r="E905">
            <v>0.74199999999999999</v>
          </cell>
          <cell r="F905">
            <v>2.6964588209854801E-4</v>
          </cell>
        </row>
        <row r="906">
          <cell r="A906" t="str">
            <v>Mtpn</v>
          </cell>
          <cell r="B906">
            <v>3.0807608111692697E-8</v>
          </cell>
          <cell r="C906">
            <v>0.350503454287731</v>
          </cell>
          <cell r="D906">
            <v>0.86199999999999999</v>
          </cell>
          <cell r="E906">
            <v>0.71</v>
          </cell>
          <cell r="F906">
            <v>9.9462362788599996E-4</v>
          </cell>
        </row>
        <row r="907">
          <cell r="A907" t="str">
            <v>Erf</v>
          </cell>
          <cell r="B907">
            <v>4.3396832617753498E-13</v>
          </cell>
          <cell r="C907">
            <v>0.35050508409007902</v>
          </cell>
          <cell r="D907">
            <v>0.61299999999999999</v>
          </cell>
          <cell r="E907">
            <v>0.28599999999999998</v>
          </cell>
          <cell r="F907">
            <v>1.40106674106417E-8</v>
          </cell>
        </row>
        <row r="908">
          <cell r="A908" t="str">
            <v>Tmpo</v>
          </cell>
          <cell r="B908">
            <v>1.3916008265629701E-8</v>
          </cell>
          <cell r="C908">
            <v>0.35073214188879998</v>
          </cell>
          <cell r="D908">
            <v>0.70699999999999996</v>
          </cell>
          <cell r="E908">
            <v>0.46</v>
          </cell>
          <cell r="F908">
            <v>4.4927832685585499E-4</v>
          </cell>
        </row>
        <row r="909">
          <cell r="A909" t="str">
            <v>S100a4</v>
          </cell>
          <cell r="B909">
            <v>2.1017446779485001E-10</v>
          </cell>
          <cell r="C909">
            <v>0.35108314803484197</v>
          </cell>
          <cell r="D909">
            <v>0.52500000000000002</v>
          </cell>
          <cell r="E909">
            <v>0.23</v>
          </cell>
          <cell r="F909">
            <v>6.7854826927567502E-6</v>
          </cell>
        </row>
        <row r="910">
          <cell r="A910" t="str">
            <v>Vat1</v>
          </cell>
          <cell r="B910">
            <v>8.3834851157392193E-9</v>
          </cell>
          <cell r="C910">
            <v>0.35108833108133702</v>
          </cell>
          <cell r="D910">
            <v>0.63500000000000001</v>
          </cell>
          <cell r="E910">
            <v>0.38900000000000001</v>
          </cell>
          <cell r="F910">
            <v>2.7066081696163998E-4</v>
          </cell>
        </row>
        <row r="911">
          <cell r="A911" t="str">
            <v>Tmem59</v>
          </cell>
          <cell r="B911">
            <v>5.0341252437959703E-12</v>
          </cell>
          <cell r="C911">
            <v>0.35125111395039699</v>
          </cell>
          <cell r="D911">
            <v>0.97799999999999998</v>
          </cell>
          <cell r="E911">
            <v>0.96</v>
          </cell>
          <cell r="F911">
            <v>1.62526733495952E-7</v>
          </cell>
        </row>
        <row r="912">
          <cell r="A912" t="str">
            <v>Tnks2</v>
          </cell>
          <cell r="B912">
            <v>9.2420022056499298E-8</v>
          </cell>
          <cell r="C912">
            <v>0.35155116643253698</v>
          </cell>
          <cell r="D912">
            <v>0.78500000000000003</v>
          </cell>
          <cell r="E912">
            <v>0.60299999999999998</v>
          </cell>
          <cell r="F912">
            <v>2.9837804120940799E-3</v>
          </cell>
        </row>
        <row r="913">
          <cell r="A913" t="str">
            <v>Cyth4</v>
          </cell>
          <cell r="B913">
            <v>7.5460673601897492E-12</v>
          </cell>
          <cell r="C913">
            <v>0.35162386877560697</v>
          </cell>
          <cell r="D913">
            <v>0.39200000000000002</v>
          </cell>
          <cell r="E913">
            <v>0.111</v>
          </cell>
          <cell r="F913">
            <v>2.4362478472372602E-7</v>
          </cell>
        </row>
        <row r="914">
          <cell r="A914" t="str">
            <v>Sh3d19</v>
          </cell>
          <cell r="B914">
            <v>1.19768833588835E-12</v>
          </cell>
          <cell r="C914">
            <v>0.351723310922472</v>
          </cell>
          <cell r="D914">
            <v>0.70699999999999996</v>
          </cell>
          <cell r="E914">
            <v>0.35699999999999998</v>
          </cell>
          <cell r="F914">
            <v>3.8667367924155402E-8</v>
          </cell>
        </row>
        <row r="915">
          <cell r="A915" t="str">
            <v>Arhgap23</v>
          </cell>
          <cell r="B915">
            <v>4.12607318053049E-13</v>
          </cell>
          <cell r="C915">
            <v>0.35218022667000798</v>
          </cell>
          <cell r="D915">
            <v>0.55800000000000005</v>
          </cell>
          <cell r="E915">
            <v>0.23</v>
          </cell>
          <cell r="F915">
            <v>1.3321027263342601E-8</v>
          </cell>
        </row>
        <row r="916">
          <cell r="A916" t="str">
            <v>Creb3l2</v>
          </cell>
          <cell r="B916">
            <v>2.2036375972920899E-11</v>
          </cell>
          <cell r="C916">
            <v>0.352395194966099</v>
          </cell>
          <cell r="D916">
            <v>0.80100000000000005</v>
          </cell>
          <cell r="E916">
            <v>0.51600000000000001</v>
          </cell>
          <cell r="F916">
            <v>7.1144439828575301E-7</v>
          </cell>
        </row>
        <row r="917">
          <cell r="A917" t="str">
            <v>Ubr4</v>
          </cell>
          <cell r="B917">
            <v>7.0830553914301699E-10</v>
          </cell>
          <cell r="C917">
            <v>0.35241566573433702</v>
          </cell>
          <cell r="D917">
            <v>0.85099999999999998</v>
          </cell>
          <cell r="E917">
            <v>0.63100000000000001</v>
          </cell>
          <cell r="F917">
            <v>2.28676443312323E-5</v>
          </cell>
        </row>
        <row r="918">
          <cell r="A918" t="str">
            <v>Dnajc5</v>
          </cell>
          <cell r="B918">
            <v>5.6586306778840998E-10</v>
          </cell>
          <cell r="C918">
            <v>0.35271684719371199</v>
          </cell>
          <cell r="D918">
            <v>0.84499999999999997</v>
          </cell>
          <cell r="E918">
            <v>0.58299999999999996</v>
          </cell>
          <cell r="F918">
            <v>1.8268889143548798E-5</v>
          </cell>
        </row>
        <row r="919">
          <cell r="A919" t="str">
            <v>Slc44a2</v>
          </cell>
          <cell r="B919">
            <v>6.59286231573171E-7</v>
          </cell>
          <cell r="C919">
            <v>0.35293546126484598</v>
          </cell>
          <cell r="D919">
            <v>0.76800000000000002</v>
          </cell>
          <cell r="E919">
            <v>0.53200000000000003</v>
          </cell>
          <cell r="F919">
            <v>2.1285055986339799E-2</v>
          </cell>
        </row>
        <row r="920">
          <cell r="A920" t="str">
            <v>Ifngr1</v>
          </cell>
          <cell r="B920">
            <v>3.0436783098429699E-8</v>
          </cell>
          <cell r="C920">
            <v>0.35301773359081101</v>
          </cell>
          <cell r="D920">
            <v>0.78500000000000003</v>
          </cell>
          <cell r="E920">
            <v>0.57099999999999995</v>
          </cell>
          <cell r="F920">
            <v>9.8265154233280493E-4</v>
          </cell>
        </row>
        <row r="921">
          <cell r="A921" t="str">
            <v>Tgfbi</v>
          </cell>
          <cell r="B921">
            <v>1.88699576416022E-10</v>
          </cell>
          <cell r="C921">
            <v>0.35353422535708701</v>
          </cell>
          <cell r="D921">
            <v>0.65700000000000003</v>
          </cell>
          <cell r="E921">
            <v>0.33700000000000002</v>
          </cell>
          <cell r="F921">
            <v>6.0921658245912802E-6</v>
          </cell>
        </row>
        <row r="922">
          <cell r="A922" t="str">
            <v>Khsrp</v>
          </cell>
          <cell r="B922">
            <v>2.0190808395705799E-10</v>
          </cell>
          <cell r="C922">
            <v>0.35373355699915598</v>
          </cell>
          <cell r="D922">
            <v>0.66900000000000004</v>
          </cell>
          <cell r="E922">
            <v>0.40500000000000003</v>
          </cell>
          <cell r="F922">
            <v>6.51860249055362E-6</v>
          </cell>
        </row>
        <row r="923">
          <cell r="A923" t="str">
            <v>Pdap1</v>
          </cell>
          <cell r="B923">
            <v>1.13864326922033E-9</v>
          </cell>
          <cell r="C923">
            <v>0.35391758436714499</v>
          </cell>
          <cell r="D923">
            <v>0.751</v>
          </cell>
          <cell r="E923">
            <v>0.5</v>
          </cell>
          <cell r="F923">
            <v>3.6761097946778403E-5</v>
          </cell>
        </row>
        <row r="924">
          <cell r="A924" t="str">
            <v>Cfl2</v>
          </cell>
          <cell r="B924">
            <v>1.6244788372887199E-11</v>
          </cell>
          <cell r="C924">
            <v>0.35393429145731398</v>
          </cell>
          <cell r="D924">
            <v>0.81799999999999995</v>
          </cell>
          <cell r="E924">
            <v>0.55600000000000005</v>
          </cell>
          <cell r="F924">
            <v>5.2446299261866304E-7</v>
          </cell>
        </row>
        <row r="925">
          <cell r="A925" t="str">
            <v>Oxr1</v>
          </cell>
          <cell r="B925">
            <v>8.07800474799628E-10</v>
          </cell>
          <cell r="C925">
            <v>0.35398361465766498</v>
          </cell>
          <cell r="D925">
            <v>0.61299999999999999</v>
          </cell>
          <cell r="E925">
            <v>0.34100000000000003</v>
          </cell>
          <cell r="F925">
            <v>2.6079838328906002E-5</v>
          </cell>
        </row>
        <row r="926">
          <cell r="A926" t="str">
            <v>Rbp1</v>
          </cell>
          <cell r="B926">
            <v>1.42993942246944E-10</v>
          </cell>
          <cell r="C926">
            <v>0.35405222610284498</v>
          </cell>
          <cell r="D926">
            <v>0.63500000000000001</v>
          </cell>
          <cell r="E926">
            <v>0.33700000000000002</v>
          </cell>
          <cell r="F926">
            <v>4.6165594254425998E-6</v>
          </cell>
        </row>
        <row r="927">
          <cell r="A927" t="str">
            <v>Hnrnpul2</v>
          </cell>
          <cell r="B927">
            <v>1.28697262068557E-7</v>
          </cell>
          <cell r="C927">
            <v>0.35426910901230502</v>
          </cell>
          <cell r="D927">
            <v>0.90100000000000002</v>
          </cell>
          <cell r="E927">
            <v>0.754</v>
          </cell>
          <cell r="F927">
            <v>4.1549911058833804E-3</v>
          </cell>
        </row>
        <row r="928">
          <cell r="A928" t="str">
            <v>Klf3</v>
          </cell>
          <cell r="B928">
            <v>1.1231066091442601E-10</v>
          </cell>
          <cell r="C928">
            <v>0.35447164677926102</v>
          </cell>
          <cell r="D928">
            <v>0.70199999999999996</v>
          </cell>
          <cell r="E928">
            <v>0.42899999999999999</v>
          </cell>
          <cell r="F928">
            <v>3.62594968762227E-6</v>
          </cell>
        </row>
        <row r="929">
          <cell r="A929" t="str">
            <v>Shisa3</v>
          </cell>
          <cell r="B929">
            <v>2.72933581031467E-9</v>
          </cell>
          <cell r="C929">
            <v>0.35473381522208303</v>
          </cell>
          <cell r="D929">
            <v>0.63500000000000001</v>
          </cell>
          <cell r="E929">
            <v>0.36499999999999999</v>
          </cell>
          <cell r="F929">
            <v>8.8116606636009094E-5</v>
          </cell>
        </row>
        <row r="930">
          <cell r="A930" t="str">
            <v>Foxc1</v>
          </cell>
          <cell r="B930">
            <v>4.3229965588159803E-11</v>
          </cell>
          <cell r="C930">
            <v>0.35489526362817903</v>
          </cell>
          <cell r="D930">
            <v>0.63500000000000001</v>
          </cell>
          <cell r="E930">
            <v>0.33300000000000002</v>
          </cell>
          <cell r="F930">
            <v>1.39567943901374E-6</v>
          </cell>
        </row>
        <row r="931">
          <cell r="A931" t="str">
            <v>Bclaf1</v>
          </cell>
          <cell r="B931">
            <v>2.90902098154774E-11</v>
          </cell>
          <cell r="C931">
            <v>0.35523165598703899</v>
          </cell>
          <cell r="D931">
            <v>0.746</v>
          </cell>
          <cell r="E931">
            <v>0.437</v>
          </cell>
          <cell r="F931">
            <v>9.3917742389269003E-7</v>
          </cell>
        </row>
        <row r="932">
          <cell r="A932" t="str">
            <v>Sdc4</v>
          </cell>
          <cell r="B932">
            <v>7.7415993307805706E-9</v>
          </cell>
          <cell r="C932">
            <v>0.35537968273494802</v>
          </cell>
          <cell r="D932">
            <v>0.99399999999999999</v>
          </cell>
          <cell r="E932">
            <v>0.99199999999999999</v>
          </cell>
          <cell r="F932">
            <v>2.4993753439424998E-4</v>
          </cell>
        </row>
        <row r="933">
          <cell r="A933" t="str">
            <v>Arhgap1</v>
          </cell>
          <cell r="B933">
            <v>7.5643123583416105E-11</v>
          </cell>
          <cell r="C933">
            <v>0.355772895786725</v>
          </cell>
          <cell r="D933">
            <v>0.85599999999999998</v>
          </cell>
          <cell r="E933">
            <v>0.58299999999999996</v>
          </cell>
          <cell r="F933">
            <v>2.44213824489059E-6</v>
          </cell>
        </row>
        <row r="934">
          <cell r="A934" t="str">
            <v>Eif2s3x</v>
          </cell>
          <cell r="B934">
            <v>7.5943536810505895E-9</v>
          </cell>
          <cell r="C934">
            <v>0.35580161056832199</v>
          </cell>
          <cell r="D934">
            <v>0.79600000000000004</v>
          </cell>
          <cell r="E934">
            <v>0.56000000000000005</v>
          </cell>
          <cell r="F934">
            <v>2.4518370859271798E-4</v>
          </cell>
        </row>
        <row r="935">
          <cell r="A935" t="str">
            <v>Hist1h1c</v>
          </cell>
          <cell r="B935">
            <v>5.0343906507370204E-10</v>
          </cell>
          <cell r="C935">
            <v>0.355904623329795</v>
          </cell>
          <cell r="D935">
            <v>0.84</v>
          </cell>
          <cell r="E935">
            <v>0.63100000000000001</v>
          </cell>
          <cell r="F935">
            <v>1.6253530215904499E-5</v>
          </cell>
        </row>
        <row r="936">
          <cell r="A936" t="str">
            <v>Picalm</v>
          </cell>
          <cell r="B936">
            <v>1.46565529192553E-9</v>
          </cell>
          <cell r="C936">
            <v>0.35596293159549303</v>
          </cell>
          <cell r="D936">
            <v>0.96099999999999997</v>
          </cell>
          <cell r="E936">
            <v>0.86899999999999999</v>
          </cell>
          <cell r="F936">
            <v>4.7318681099815697E-5</v>
          </cell>
        </row>
        <row r="937">
          <cell r="A937" t="str">
            <v>Brd2</v>
          </cell>
          <cell r="B937">
            <v>1.0586565024242499E-9</v>
          </cell>
          <cell r="C937">
            <v>0.35616565109239201</v>
          </cell>
          <cell r="D937">
            <v>0.85099999999999998</v>
          </cell>
          <cell r="E937">
            <v>0.623</v>
          </cell>
          <cell r="F937">
            <v>3.4178725180767002E-5</v>
          </cell>
        </row>
        <row r="938">
          <cell r="A938" t="str">
            <v>Cdc42</v>
          </cell>
          <cell r="B938">
            <v>1.9047526539476799E-11</v>
          </cell>
          <cell r="C938">
            <v>0.35626100639021102</v>
          </cell>
          <cell r="D938">
            <v>0.96699999999999997</v>
          </cell>
          <cell r="E938">
            <v>0.92900000000000005</v>
          </cell>
          <cell r="F938">
            <v>6.1494939432700804E-7</v>
          </cell>
        </row>
        <row r="939">
          <cell r="A939" t="str">
            <v>Vasp</v>
          </cell>
          <cell r="B939">
            <v>1.8430932724325501E-7</v>
          </cell>
          <cell r="C939">
            <v>0.356519192831381</v>
          </cell>
          <cell r="D939">
            <v>0.751</v>
          </cell>
          <cell r="E939">
            <v>0.54</v>
          </cell>
          <cell r="F939">
            <v>5.9504266300485099E-3</v>
          </cell>
        </row>
        <row r="940">
          <cell r="A940" t="str">
            <v>Spag7</v>
          </cell>
          <cell r="B940">
            <v>1.6437339364221501E-14</v>
          </cell>
          <cell r="C940">
            <v>0.35656373216910497</v>
          </cell>
          <cell r="D940">
            <v>0.70699999999999996</v>
          </cell>
          <cell r="E940">
            <v>0.35299999999999998</v>
          </cell>
          <cell r="F940">
            <v>5.3067950137389201E-10</v>
          </cell>
        </row>
        <row r="941">
          <cell r="A941" t="str">
            <v>Cpn1</v>
          </cell>
          <cell r="B941">
            <v>7.6204446602970705E-7</v>
          </cell>
          <cell r="C941">
            <v>0.35662677611976801</v>
          </cell>
          <cell r="D941">
            <v>0.77900000000000003</v>
          </cell>
          <cell r="E941">
            <v>0.65100000000000002</v>
          </cell>
          <cell r="F941">
            <v>2.46026055857691E-2</v>
          </cell>
        </row>
        <row r="942">
          <cell r="A942" t="str">
            <v>Gna12</v>
          </cell>
          <cell r="B942">
            <v>4.0740703958089702E-9</v>
          </cell>
          <cell r="C942">
            <v>0.35749585372033399</v>
          </cell>
          <cell r="D942">
            <v>0.90100000000000002</v>
          </cell>
          <cell r="E942">
            <v>0.73</v>
          </cell>
          <cell r="F942">
            <v>1.31531362728692E-4</v>
          </cell>
        </row>
        <row r="943">
          <cell r="A943" t="str">
            <v>Man2a2</v>
          </cell>
          <cell r="B943">
            <v>4.02214683005379E-10</v>
          </cell>
          <cell r="C943">
            <v>0.35751405607773301</v>
          </cell>
          <cell r="D943">
            <v>0.67400000000000004</v>
          </cell>
          <cell r="E943">
            <v>0.39700000000000002</v>
          </cell>
          <cell r="F943">
            <v>1.29855010408286E-5</v>
          </cell>
        </row>
        <row r="944">
          <cell r="A944" t="str">
            <v>Lima1</v>
          </cell>
          <cell r="B944">
            <v>5.0497258141086197E-8</v>
          </cell>
          <cell r="C944">
            <v>0.35795554326679802</v>
          </cell>
          <cell r="D944">
            <v>0.746</v>
          </cell>
          <cell r="E944">
            <v>0.53200000000000003</v>
          </cell>
          <cell r="F944">
            <v>1.63030397908497E-3</v>
          </cell>
        </row>
        <row r="945">
          <cell r="A945" t="str">
            <v>Srsf9</v>
          </cell>
          <cell r="B945">
            <v>1.48650588161349E-10</v>
          </cell>
          <cell r="C945">
            <v>0.35951885564741998</v>
          </cell>
          <cell r="D945">
            <v>0.74</v>
          </cell>
          <cell r="E945">
            <v>0.46800000000000003</v>
          </cell>
          <cell r="F945">
            <v>4.7991842387891496E-6</v>
          </cell>
        </row>
        <row r="946">
          <cell r="A946" t="str">
            <v>Add3</v>
          </cell>
          <cell r="B946">
            <v>2.1802902644998699E-10</v>
          </cell>
          <cell r="C946">
            <v>0.359840239616602</v>
          </cell>
          <cell r="D946">
            <v>0.81799999999999995</v>
          </cell>
          <cell r="E946">
            <v>0.56000000000000005</v>
          </cell>
          <cell r="F946">
            <v>7.0390671189378302E-6</v>
          </cell>
        </row>
        <row r="947">
          <cell r="A947" t="str">
            <v>Kmt2e</v>
          </cell>
          <cell r="B947">
            <v>1.41763467217914E-11</v>
          </cell>
          <cell r="C947">
            <v>0.36099497542117098</v>
          </cell>
          <cell r="D947">
            <v>0.751</v>
          </cell>
          <cell r="E947">
            <v>0.45600000000000002</v>
          </cell>
          <cell r="F947">
            <v>4.5768335391303798E-7</v>
          </cell>
        </row>
        <row r="948">
          <cell r="A948" t="str">
            <v>Lgals3</v>
          </cell>
          <cell r="B948">
            <v>3.0409865693493599E-7</v>
          </cell>
          <cell r="C948">
            <v>0.36200260136968299</v>
          </cell>
          <cell r="D948">
            <v>0.78500000000000003</v>
          </cell>
          <cell r="E948">
            <v>0.57899999999999996</v>
          </cell>
          <cell r="F948">
            <v>9.81782513914441E-3</v>
          </cell>
        </row>
        <row r="949">
          <cell r="A949" t="str">
            <v>Dock4</v>
          </cell>
          <cell r="B949">
            <v>1.81438374987009E-17</v>
          </cell>
          <cell r="C949">
            <v>0.36209306320738599</v>
          </cell>
          <cell r="D949">
            <v>0.50800000000000001</v>
          </cell>
          <cell r="E949">
            <v>0.14299999999999999</v>
          </cell>
          <cell r="F949">
            <v>5.8577379364556098E-13</v>
          </cell>
        </row>
        <row r="950">
          <cell r="A950" t="str">
            <v>Sri</v>
          </cell>
          <cell r="B950">
            <v>5.5763145372356998E-10</v>
          </cell>
          <cell r="C950">
            <v>0.36213190377196097</v>
          </cell>
          <cell r="D950">
            <v>0.89500000000000002</v>
          </cell>
          <cell r="E950">
            <v>0.73799999999999999</v>
          </cell>
          <cell r="F950">
            <v>1.8003131483465398E-5</v>
          </cell>
        </row>
        <row r="951">
          <cell r="A951" t="str">
            <v>Irf8</v>
          </cell>
          <cell r="B951">
            <v>1.0140173445383599E-15</v>
          </cell>
          <cell r="C951">
            <v>0.36230178034260202</v>
          </cell>
          <cell r="D951">
            <v>0.49199999999999999</v>
          </cell>
          <cell r="E951">
            <v>0.14299999999999999</v>
          </cell>
          <cell r="F951">
            <v>3.2737549968421E-11</v>
          </cell>
        </row>
        <row r="952">
          <cell r="A952" t="str">
            <v>Zfp503</v>
          </cell>
          <cell r="B952">
            <v>2.4341243214177198E-10</v>
          </cell>
          <cell r="C952">
            <v>0.36293277058837198</v>
          </cell>
          <cell r="D952">
            <v>0.84499999999999997</v>
          </cell>
          <cell r="E952">
            <v>0.61899999999999999</v>
          </cell>
          <cell r="F952">
            <v>7.8585703716971299E-6</v>
          </cell>
        </row>
        <row r="953">
          <cell r="A953" t="str">
            <v>Eln</v>
          </cell>
          <cell r="B953">
            <v>1.00411436445016E-12</v>
          </cell>
          <cell r="C953">
            <v>0.36295123841973498</v>
          </cell>
          <cell r="D953">
            <v>0.442</v>
          </cell>
          <cell r="E953">
            <v>0.14699999999999999</v>
          </cell>
          <cell r="F953">
            <v>3.2417832256273397E-8</v>
          </cell>
        </row>
        <row r="954">
          <cell r="A954" t="str">
            <v>Alpl</v>
          </cell>
          <cell r="B954">
            <v>2.78140565449558E-8</v>
          </cell>
          <cell r="C954">
            <v>0.36303002699350201</v>
          </cell>
          <cell r="D954">
            <v>0.97799999999999998</v>
          </cell>
          <cell r="E954">
            <v>0.89300000000000002</v>
          </cell>
          <cell r="F954">
            <v>8.9797681555389805E-4</v>
          </cell>
        </row>
        <row r="955">
          <cell r="A955" t="str">
            <v>Hmgb2</v>
          </cell>
          <cell r="B955">
            <v>9.712145150386481E-10</v>
          </cell>
          <cell r="C955">
            <v>0.36349460433346398</v>
          </cell>
          <cell r="D955">
            <v>0.60199999999999998</v>
          </cell>
          <cell r="E955">
            <v>0.32500000000000001</v>
          </cell>
          <cell r="F955">
            <v>3.1355660618022702E-5</v>
          </cell>
        </row>
        <row r="956">
          <cell r="A956" t="str">
            <v>Kif1c</v>
          </cell>
          <cell r="B956">
            <v>8.8759725999819696E-10</v>
          </cell>
          <cell r="C956">
            <v>0.363537647106488</v>
          </cell>
          <cell r="D956">
            <v>0.82899999999999996</v>
          </cell>
          <cell r="E956">
            <v>0.64700000000000002</v>
          </cell>
          <cell r="F956">
            <v>2.8656077539041798E-5</v>
          </cell>
        </row>
        <row r="957">
          <cell r="A957" t="str">
            <v>Cs</v>
          </cell>
          <cell r="B957">
            <v>1.7370485109906701E-9</v>
          </cell>
          <cell r="C957">
            <v>0.36362995980405699</v>
          </cell>
          <cell r="D957">
            <v>0.93899999999999995</v>
          </cell>
          <cell r="E957">
            <v>0.81699999999999995</v>
          </cell>
          <cell r="F957">
            <v>5.6080611177334001E-5</v>
          </cell>
        </row>
        <row r="958">
          <cell r="A958" t="str">
            <v>Akap12</v>
          </cell>
          <cell r="B958">
            <v>1.8199315368809999E-15</v>
          </cell>
          <cell r="C958">
            <v>0.36415131951292001</v>
          </cell>
          <cell r="D958">
            <v>0.55800000000000005</v>
          </cell>
          <cell r="E958">
            <v>0.19</v>
          </cell>
          <cell r="F958">
            <v>5.8756489668203202E-11</v>
          </cell>
        </row>
        <row r="959">
          <cell r="A959" t="str">
            <v>Irf2bpl</v>
          </cell>
          <cell r="B959">
            <v>4.04197126656846E-11</v>
          </cell>
          <cell r="C959">
            <v>0.36420909012147201</v>
          </cell>
          <cell r="D959">
            <v>0.65700000000000003</v>
          </cell>
          <cell r="E959">
            <v>0.373</v>
          </cell>
          <cell r="F959">
            <v>1.3049504234116299E-6</v>
          </cell>
        </row>
        <row r="960">
          <cell r="A960" t="str">
            <v>Ywhah</v>
          </cell>
          <cell r="B960">
            <v>7.30358988745514E-8</v>
          </cell>
          <cell r="C960">
            <v>0.36424584026267498</v>
          </cell>
          <cell r="D960">
            <v>0.84499999999999997</v>
          </cell>
          <cell r="E960">
            <v>0.71</v>
          </cell>
          <cell r="F960">
            <v>2.35796399516489E-3</v>
          </cell>
        </row>
        <row r="961">
          <cell r="A961" t="str">
            <v>Zeb2</v>
          </cell>
          <cell r="B961">
            <v>4.5444538342436903E-12</v>
          </cell>
          <cell r="C961">
            <v>0.36445475933898802</v>
          </cell>
          <cell r="D961">
            <v>0.65700000000000003</v>
          </cell>
          <cell r="E961">
            <v>0.34100000000000003</v>
          </cell>
          <cell r="F961">
            <v>1.4671769203855699E-7</v>
          </cell>
        </row>
        <row r="962">
          <cell r="A962" t="str">
            <v>Gdf10</v>
          </cell>
          <cell r="B962">
            <v>3.7369400033186996E-9</v>
          </cell>
          <cell r="C962">
            <v>0.36471118873420599</v>
          </cell>
          <cell r="D962">
            <v>0.72399999999999998</v>
          </cell>
          <cell r="E962">
            <v>0.45200000000000001</v>
          </cell>
          <cell r="F962">
            <v>1.20647108007144E-4</v>
          </cell>
        </row>
        <row r="963">
          <cell r="A963" t="str">
            <v>Glul</v>
          </cell>
          <cell r="B963">
            <v>3.6245692058517599E-10</v>
          </cell>
          <cell r="C963">
            <v>0.36499976880345297</v>
          </cell>
          <cell r="D963">
            <v>0.96099999999999997</v>
          </cell>
          <cell r="E963">
            <v>0.95599999999999996</v>
          </cell>
          <cell r="F963">
            <v>1.1701921681092399E-5</v>
          </cell>
        </row>
        <row r="964">
          <cell r="A964" t="str">
            <v>Csf2ra</v>
          </cell>
          <cell r="B964">
            <v>2.4815499736942299E-13</v>
          </cell>
          <cell r="C964">
            <v>0.36511128504076701</v>
          </cell>
          <cell r="D964">
            <v>0.38100000000000001</v>
          </cell>
          <cell r="E964">
            <v>9.5000000000000001E-2</v>
          </cell>
          <cell r="F964">
            <v>8.0116840900718303E-9</v>
          </cell>
        </row>
        <row r="965">
          <cell r="A965" t="str">
            <v>Nap1l1</v>
          </cell>
          <cell r="B965">
            <v>1.0958017694473699E-8</v>
          </cell>
          <cell r="C965">
            <v>0.36546419418788401</v>
          </cell>
          <cell r="D965">
            <v>0.86199999999999999</v>
          </cell>
          <cell r="E965">
            <v>0.79</v>
          </cell>
          <cell r="F965">
            <v>3.5377960126608502E-4</v>
          </cell>
        </row>
        <row r="966">
          <cell r="A966" t="str">
            <v>Ncl</v>
          </cell>
          <cell r="B966">
            <v>1.2056542108781899E-11</v>
          </cell>
          <cell r="C966">
            <v>0.36563885102495602</v>
          </cell>
          <cell r="D966">
            <v>0.95599999999999996</v>
          </cell>
          <cell r="E966">
            <v>0.88900000000000001</v>
          </cell>
          <cell r="F966">
            <v>3.8924546198202403E-7</v>
          </cell>
        </row>
        <row r="967">
          <cell r="A967" t="str">
            <v>Sulf1</v>
          </cell>
          <cell r="B967">
            <v>1.3792595159611399E-13</v>
          </cell>
          <cell r="C967">
            <v>0.36592231033504502</v>
          </cell>
          <cell r="D967">
            <v>0.54700000000000004</v>
          </cell>
          <cell r="E967">
            <v>0.214</v>
          </cell>
          <cell r="F967">
            <v>4.4529393472805403E-9</v>
          </cell>
        </row>
        <row r="968">
          <cell r="A968" t="str">
            <v>H2-DMb1</v>
          </cell>
          <cell r="B968">
            <v>2.2232556325097499E-13</v>
          </cell>
          <cell r="C968">
            <v>0.36597012782068</v>
          </cell>
          <cell r="D968">
            <v>0.66900000000000004</v>
          </cell>
          <cell r="E968">
            <v>0.313</v>
          </cell>
          <cell r="F968">
            <v>7.1777808095577496E-9</v>
          </cell>
        </row>
        <row r="969">
          <cell r="A969" t="str">
            <v>Map7d1</v>
          </cell>
          <cell r="B969">
            <v>1.0454600726047801E-9</v>
          </cell>
          <cell r="C969">
            <v>0.366123747697223</v>
          </cell>
          <cell r="D969">
            <v>0.80700000000000005</v>
          </cell>
          <cell r="E969">
            <v>0.56000000000000005</v>
          </cell>
          <cell r="F969">
            <v>3.3752678444045502E-5</v>
          </cell>
        </row>
        <row r="970">
          <cell r="A970" t="str">
            <v>Ywhag</v>
          </cell>
          <cell r="B970">
            <v>1.9559161336451099E-9</v>
          </cell>
          <cell r="C970">
            <v>0.36638158793599801</v>
          </cell>
          <cell r="D970">
            <v>0.85599999999999998</v>
          </cell>
          <cell r="E970">
            <v>0.70599999999999996</v>
          </cell>
          <cell r="F970">
            <v>6.3146752374732402E-5</v>
          </cell>
        </row>
        <row r="971">
          <cell r="A971" t="str">
            <v>Fam3c</v>
          </cell>
          <cell r="B971">
            <v>8.3135787611621298E-14</v>
          </cell>
          <cell r="C971">
            <v>0.36664269311283598</v>
          </cell>
          <cell r="D971">
            <v>0.60199999999999998</v>
          </cell>
          <cell r="E971">
            <v>0.25</v>
          </cell>
          <cell r="F971">
            <v>2.6840389030411901E-9</v>
          </cell>
        </row>
        <row r="972">
          <cell r="A972" t="str">
            <v>Itga6</v>
          </cell>
          <cell r="B972">
            <v>1.02850182070764E-11</v>
          </cell>
          <cell r="C972">
            <v>0.36671320930628898</v>
          </cell>
          <cell r="D972">
            <v>0.69099999999999995</v>
          </cell>
          <cell r="E972">
            <v>0.39700000000000002</v>
          </cell>
          <cell r="F972">
            <v>3.3205181281546299E-7</v>
          </cell>
        </row>
        <row r="973">
          <cell r="A973" t="str">
            <v>Lzts3</v>
          </cell>
          <cell r="B973">
            <v>1.4696785910791401E-12</v>
          </cell>
          <cell r="C973">
            <v>0.36741031027110299</v>
          </cell>
          <cell r="D973">
            <v>0.64100000000000001</v>
          </cell>
          <cell r="E973">
            <v>0.313</v>
          </cell>
          <cell r="F973">
            <v>4.7448573312990099E-8</v>
          </cell>
        </row>
        <row r="974">
          <cell r="A974" t="str">
            <v>Steap2</v>
          </cell>
          <cell r="B974">
            <v>3.6664506591808901E-9</v>
          </cell>
          <cell r="C974">
            <v>0.367769353463681</v>
          </cell>
          <cell r="D974">
            <v>0.76200000000000001</v>
          </cell>
          <cell r="E974">
            <v>0.50800000000000001</v>
          </cell>
          <cell r="F974">
            <v>1.18371359531655E-4</v>
          </cell>
        </row>
        <row r="975">
          <cell r="A975" t="str">
            <v>C1ra</v>
          </cell>
          <cell r="B975">
            <v>6.6357979889817003E-15</v>
          </cell>
          <cell r="C975">
            <v>0.36802429515054302</v>
          </cell>
          <cell r="D975">
            <v>0.61899999999999999</v>
          </cell>
          <cell r="E975">
            <v>0.23799999999999999</v>
          </cell>
          <cell r="F975">
            <v>2.1423673807427399E-10</v>
          </cell>
        </row>
        <row r="976">
          <cell r="A976" t="str">
            <v>Zmiz1</v>
          </cell>
          <cell r="B976">
            <v>5.1573641826544402E-8</v>
          </cell>
          <cell r="C976">
            <v>0.36835267282876499</v>
          </cell>
          <cell r="D976">
            <v>0.77900000000000003</v>
          </cell>
          <cell r="E976">
            <v>0.56699999999999995</v>
          </cell>
          <cell r="F976">
            <v>1.6650550263699799E-3</v>
          </cell>
        </row>
        <row r="977">
          <cell r="A977" t="str">
            <v>Efnb1</v>
          </cell>
          <cell r="B977">
            <v>9.6206713896883996E-9</v>
          </cell>
          <cell r="C977">
            <v>0.368552925903116</v>
          </cell>
          <cell r="D977">
            <v>0.71299999999999997</v>
          </cell>
          <cell r="E977">
            <v>0.47599999999999998</v>
          </cell>
          <cell r="F977">
            <v>3.1060337581609001E-4</v>
          </cell>
        </row>
        <row r="978">
          <cell r="A978" t="str">
            <v>Mir22hg</v>
          </cell>
          <cell r="B978">
            <v>1.9575919220394999E-11</v>
          </cell>
          <cell r="C978">
            <v>0.36879495288016201</v>
          </cell>
          <cell r="D978">
            <v>0.55800000000000005</v>
          </cell>
          <cell r="E978">
            <v>0.27400000000000002</v>
          </cell>
          <cell r="F978">
            <v>6.32008552030453E-7</v>
          </cell>
        </row>
        <row r="979">
          <cell r="A979" t="str">
            <v>Fcho2</v>
          </cell>
          <cell r="B979">
            <v>1.70402606051474E-13</v>
          </cell>
          <cell r="C979">
            <v>0.368891578728134</v>
          </cell>
          <cell r="D979">
            <v>0.73499999999999999</v>
          </cell>
          <cell r="E979">
            <v>0.38100000000000001</v>
          </cell>
          <cell r="F979">
            <v>5.5014481363718401E-9</v>
          </cell>
        </row>
        <row r="980">
          <cell r="A980" t="str">
            <v>Ogt</v>
          </cell>
          <cell r="B980">
            <v>2.82383426241972E-10</v>
          </cell>
          <cell r="C980">
            <v>0.369511404870903</v>
          </cell>
          <cell r="D980">
            <v>0.89</v>
          </cell>
          <cell r="E980">
            <v>0.67900000000000005</v>
          </cell>
          <cell r="F980">
            <v>9.1167489162220593E-6</v>
          </cell>
        </row>
        <row r="981">
          <cell r="A981" t="str">
            <v>Pdk2</v>
          </cell>
          <cell r="B981">
            <v>4.90844796758848E-9</v>
          </cell>
          <cell r="C981">
            <v>0.36986476011165997</v>
          </cell>
          <cell r="D981">
            <v>0.95</v>
          </cell>
          <cell r="E981">
            <v>0.84099999999999997</v>
          </cell>
          <cell r="F981">
            <v>1.5846924263359399E-4</v>
          </cell>
        </row>
        <row r="982">
          <cell r="A982" t="str">
            <v>Myo1c</v>
          </cell>
          <cell r="B982">
            <v>5.2130196813245704E-7</v>
          </cell>
          <cell r="C982">
            <v>0.37072674035223402</v>
          </cell>
          <cell r="D982">
            <v>0.91200000000000003</v>
          </cell>
          <cell r="E982">
            <v>0.85299999999999998</v>
          </cell>
          <cell r="F982">
            <v>1.68302340411563E-2</v>
          </cell>
        </row>
        <row r="983">
          <cell r="A983" t="str">
            <v>Mcl1</v>
          </cell>
          <cell r="B983">
            <v>2.15047088951533E-10</v>
          </cell>
          <cell r="C983">
            <v>0.37075133259696103</v>
          </cell>
          <cell r="D983">
            <v>0.95</v>
          </cell>
          <cell r="E983">
            <v>0.82899999999999996</v>
          </cell>
          <cell r="F983">
            <v>6.9427952668002499E-6</v>
          </cell>
        </row>
        <row r="984">
          <cell r="A984" t="str">
            <v>Arhgef2</v>
          </cell>
          <cell r="B984">
            <v>1.00370895868615E-11</v>
          </cell>
          <cell r="C984">
            <v>0.37159231193019399</v>
          </cell>
          <cell r="D984">
            <v>0.624</v>
          </cell>
          <cell r="E984">
            <v>0.317</v>
          </cell>
          <cell r="F984">
            <v>3.2404743731182498E-7</v>
          </cell>
        </row>
        <row r="985">
          <cell r="A985" t="str">
            <v>Ralb</v>
          </cell>
          <cell r="B985">
            <v>1.16938493760404E-12</v>
          </cell>
          <cell r="C985">
            <v>0.37165232120547198</v>
          </cell>
          <cell r="D985">
            <v>0.77300000000000002</v>
          </cell>
          <cell r="E985">
            <v>0.48799999999999999</v>
          </cell>
          <cell r="F985">
            <v>3.7753592710546502E-8</v>
          </cell>
        </row>
        <row r="986">
          <cell r="A986" t="str">
            <v>Akt1</v>
          </cell>
          <cell r="B986">
            <v>7.1098756466901101E-9</v>
          </cell>
          <cell r="C986">
            <v>0.372113627950177</v>
          </cell>
          <cell r="D986">
            <v>0.79600000000000004</v>
          </cell>
          <cell r="E986">
            <v>0.56299999999999994</v>
          </cell>
          <cell r="F986">
            <v>2.2954233525339E-4</v>
          </cell>
        </row>
        <row r="987">
          <cell r="A987" t="str">
            <v>Lrp1</v>
          </cell>
          <cell r="B987">
            <v>2.7778658383193602E-9</v>
          </cell>
          <cell r="C987">
            <v>0.37305559416843198</v>
          </cell>
          <cell r="D987">
            <v>0.86199999999999999</v>
          </cell>
          <cell r="E987">
            <v>0.66700000000000004</v>
          </cell>
          <cell r="F987">
            <v>8.9683398590140604E-5</v>
          </cell>
        </row>
        <row r="988">
          <cell r="A988" t="str">
            <v>Nedd9</v>
          </cell>
          <cell r="B988">
            <v>1.6807142475212302E-11</v>
          </cell>
          <cell r="C988">
            <v>0.37329677798222599</v>
          </cell>
          <cell r="D988">
            <v>0.63500000000000001</v>
          </cell>
          <cell r="E988">
            <v>0.34899999999999998</v>
          </cell>
          <cell r="F988">
            <v>5.4261859481223197E-7</v>
          </cell>
        </row>
        <row r="989">
          <cell r="A989" t="str">
            <v>Asah1</v>
          </cell>
          <cell r="B989">
            <v>1.20478728563078E-9</v>
          </cell>
          <cell r="C989">
            <v>0.37370427246086602</v>
          </cell>
          <cell r="D989">
            <v>0.79</v>
          </cell>
          <cell r="E989">
            <v>0.55600000000000005</v>
          </cell>
          <cell r="F989">
            <v>3.8896557516589801E-5</v>
          </cell>
        </row>
        <row r="990">
          <cell r="A990" t="str">
            <v>Wdfy3</v>
          </cell>
          <cell r="B990">
            <v>3.7452058937963699E-10</v>
          </cell>
          <cell r="C990">
            <v>0.37396307966696102</v>
          </cell>
          <cell r="D990">
            <v>0.85099999999999998</v>
          </cell>
          <cell r="E990">
            <v>0.60699999999999998</v>
          </cell>
          <cell r="F990">
            <v>1.20913972281215E-5</v>
          </cell>
        </row>
        <row r="991">
          <cell r="A991" t="str">
            <v>Pcna</v>
          </cell>
          <cell r="B991">
            <v>1.0402087946690101E-9</v>
          </cell>
          <cell r="C991">
            <v>0.37454520916749701</v>
          </cell>
          <cell r="D991">
            <v>0.70699999999999996</v>
          </cell>
          <cell r="E991">
            <v>0.42899999999999999</v>
          </cell>
          <cell r="F991">
            <v>3.3583140935889099E-5</v>
          </cell>
        </row>
        <row r="992">
          <cell r="A992" t="str">
            <v>Anp32a</v>
          </cell>
          <cell r="B992">
            <v>1.30075326149838E-12</v>
          </cell>
          <cell r="C992">
            <v>0.37558136753142002</v>
          </cell>
          <cell r="D992">
            <v>0.66900000000000004</v>
          </cell>
          <cell r="E992">
            <v>0.32100000000000001</v>
          </cell>
          <cell r="F992">
            <v>4.1994819047475401E-8</v>
          </cell>
        </row>
        <row r="993">
          <cell r="A993" t="str">
            <v>Srgap2</v>
          </cell>
          <cell r="B993">
            <v>1.8694129379794101E-15</v>
          </cell>
          <cell r="C993">
            <v>0.37648957087673801</v>
          </cell>
          <cell r="D993">
            <v>0.64600000000000002</v>
          </cell>
          <cell r="E993">
            <v>0.28199999999999997</v>
          </cell>
          <cell r="F993">
            <v>6.0353996702665499E-11</v>
          </cell>
        </row>
        <row r="994">
          <cell r="A994" t="str">
            <v>Bicc1</v>
          </cell>
          <cell r="B994">
            <v>3.1194156417337699E-11</v>
          </cell>
          <cell r="C994">
            <v>0.37653806300715897</v>
          </cell>
          <cell r="D994">
            <v>0.82899999999999996</v>
          </cell>
          <cell r="E994">
            <v>0.59099999999999997</v>
          </cell>
          <cell r="F994">
            <v>1.0071033399337399E-6</v>
          </cell>
        </row>
        <row r="995">
          <cell r="A995" t="str">
            <v>Tgfbr3</v>
          </cell>
          <cell r="B995">
            <v>1.5255930523104801E-10</v>
          </cell>
          <cell r="C995">
            <v>0.37656282538753599</v>
          </cell>
          <cell r="D995">
            <v>0.69099999999999995</v>
          </cell>
          <cell r="E995">
            <v>0.42499999999999999</v>
          </cell>
          <cell r="F995">
            <v>4.9253771693843996E-6</v>
          </cell>
        </row>
        <row r="996">
          <cell r="A996" t="str">
            <v>Ets2</v>
          </cell>
          <cell r="B996">
            <v>1.58763374295266E-9</v>
          </cell>
          <cell r="C996">
            <v>0.37661625301201601</v>
          </cell>
          <cell r="D996">
            <v>0.80100000000000005</v>
          </cell>
          <cell r="E996">
            <v>0.58299999999999996</v>
          </cell>
          <cell r="F996">
            <v>5.1256755391226802E-5</v>
          </cell>
        </row>
        <row r="997">
          <cell r="A997" t="str">
            <v>Ehd4</v>
          </cell>
          <cell r="B997">
            <v>2.2760144757796199E-9</v>
          </cell>
          <cell r="C997">
            <v>0.37675106016514198</v>
          </cell>
          <cell r="D997">
            <v>0.70199999999999996</v>
          </cell>
          <cell r="E997">
            <v>0.44</v>
          </cell>
          <cell r="F997">
            <v>7.3481127350545199E-5</v>
          </cell>
        </row>
        <row r="998">
          <cell r="A998" t="str">
            <v>Ndrg1</v>
          </cell>
          <cell r="B998">
            <v>8.9183019233669403E-13</v>
          </cell>
          <cell r="C998">
            <v>0.37675574429941799</v>
          </cell>
          <cell r="D998">
            <v>1</v>
          </cell>
          <cell r="E998">
            <v>0.98799999999999999</v>
          </cell>
          <cell r="F998">
            <v>2.8792737759590101E-8</v>
          </cell>
        </row>
        <row r="999">
          <cell r="A999" t="str">
            <v>Cyyr1</v>
          </cell>
          <cell r="B999">
            <v>9.4908594758223196E-10</v>
          </cell>
          <cell r="C999">
            <v>0.37683191267249699</v>
          </cell>
          <cell r="D999">
            <v>0.57499999999999996</v>
          </cell>
          <cell r="E999">
            <v>0.32100000000000001</v>
          </cell>
          <cell r="F999">
            <v>3.0641239817692303E-5</v>
          </cell>
        </row>
        <row r="1000">
          <cell r="A1000" t="str">
            <v>Fgg</v>
          </cell>
          <cell r="B1000">
            <v>1.0832921715776001E-14</v>
          </cell>
          <cell r="C1000">
            <v>0.37691485796793001</v>
          </cell>
          <cell r="D1000">
            <v>0.35399999999999998</v>
          </cell>
          <cell r="E1000">
            <v>6.3E-2</v>
          </cell>
          <cell r="F1000">
            <v>3.4974087759383E-10</v>
          </cell>
        </row>
        <row r="1001">
          <cell r="A1001" t="str">
            <v>Actr3</v>
          </cell>
          <cell r="B1001">
            <v>1.6281298292543499E-10</v>
          </cell>
          <cell r="C1001">
            <v>0.37728875359054798</v>
          </cell>
          <cell r="D1001">
            <v>0.91200000000000003</v>
          </cell>
          <cell r="E1001">
            <v>0.71799999999999997</v>
          </cell>
          <cell r="F1001">
            <v>5.2564171537476701E-6</v>
          </cell>
        </row>
        <row r="1002">
          <cell r="A1002" t="str">
            <v>Lcp1</v>
          </cell>
          <cell r="B1002">
            <v>1.78906879532357E-14</v>
          </cell>
          <cell r="C1002">
            <v>0.37811014129637199</v>
          </cell>
          <cell r="D1002">
            <v>0.54100000000000004</v>
          </cell>
          <cell r="E1002">
            <v>0.20200000000000001</v>
          </cell>
          <cell r="F1002">
            <v>5.7760086057021701E-10</v>
          </cell>
        </row>
        <row r="1003">
          <cell r="A1003" t="str">
            <v>Rasl11a</v>
          </cell>
          <cell r="B1003">
            <v>1.2887801921934801E-8</v>
          </cell>
          <cell r="C1003">
            <v>0.38022446266812399</v>
          </cell>
          <cell r="D1003">
            <v>0.74</v>
          </cell>
          <cell r="E1003">
            <v>0.53200000000000003</v>
          </cell>
          <cell r="F1003">
            <v>4.1608268504966599E-4</v>
          </cell>
        </row>
        <row r="1004">
          <cell r="A1004" t="str">
            <v>Dcdc2a</v>
          </cell>
          <cell r="B1004">
            <v>1.69702015542636E-16</v>
          </cell>
          <cell r="C1004">
            <v>0.38057050539436699</v>
          </cell>
          <cell r="D1004">
            <v>0.46400000000000002</v>
          </cell>
          <cell r="E1004">
            <v>0.11899999999999999</v>
          </cell>
          <cell r="F1004">
            <v>5.4788295717940101E-12</v>
          </cell>
        </row>
        <row r="1005">
          <cell r="A1005" t="str">
            <v>Cdv3</v>
          </cell>
          <cell r="B1005">
            <v>3.6673293926828E-11</v>
          </cell>
          <cell r="C1005">
            <v>0.38064977142036099</v>
          </cell>
          <cell r="D1005">
            <v>0.79600000000000004</v>
          </cell>
          <cell r="E1005">
            <v>0.54800000000000004</v>
          </cell>
          <cell r="F1005">
            <v>1.18399729442764E-6</v>
          </cell>
        </row>
        <row r="1006">
          <cell r="A1006" t="str">
            <v>Ctdsp2</v>
          </cell>
          <cell r="B1006">
            <v>5.6008177560148399E-13</v>
          </cell>
          <cell r="C1006">
            <v>0.381026274408023</v>
          </cell>
          <cell r="D1006">
            <v>0.95599999999999996</v>
          </cell>
          <cell r="E1006">
            <v>0.83699999999999997</v>
          </cell>
          <cell r="F1006">
            <v>1.8082240125293901E-8</v>
          </cell>
        </row>
        <row r="1007">
          <cell r="A1007" t="str">
            <v>Tmem184b</v>
          </cell>
          <cell r="B1007">
            <v>2.5459282871545299E-11</v>
          </cell>
          <cell r="C1007">
            <v>0.38112377455362001</v>
          </cell>
          <cell r="D1007">
            <v>0.65700000000000003</v>
          </cell>
          <cell r="E1007">
            <v>0.36499999999999999</v>
          </cell>
          <cell r="F1007">
            <v>8.2195294750784201E-7</v>
          </cell>
        </row>
        <row r="1008">
          <cell r="A1008" t="str">
            <v>Hnrnpd</v>
          </cell>
          <cell r="B1008">
            <v>1.6147569252684099E-11</v>
          </cell>
          <cell r="C1008">
            <v>0.38130057669362399</v>
          </cell>
          <cell r="D1008">
            <v>0.72899999999999998</v>
          </cell>
          <cell r="E1008">
            <v>0.42099999999999999</v>
          </cell>
          <cell r="F1008">
            <v>5.2132427332290701E-7</v>
          </cell>
        </row>
        <row r="1009">
          <cell r="A1009" t="str">
            <v>Tcim</v>
          </cell>
          <cell r="B1009">
            <v>7.5475314956598905E-7</v>
          </cell>
          <cell r="C1009">
            <v>0.38137785007987801</v>
          </cell>
          <cell r="D1009">
            <v>0.75700000000000001</v>
          </cell>
          <cell r="E1009">
            <v>0.623</v>
          </cell>
          <cell r="F1009">
            <v>2.4367205433737899E-2</v>
          </cell>
        </row>
        <row r="1010">
          <cell r="A1010" t="str">
            <v>Loxl1</v>
          </cell>
          <cell r="B1010">
            <v>6.6719800233781696E-7</v>
          </cell>
          <cell r="C1010">
            <v>0.38190471561620898</v>
          </cell>
          <cell r="D1010">
            <v>0.751</v>
          </cell>
          <cell r="E1010">
            <v>0.51200000000000001</v>
          </cell>
          <cell r="F1010">
            <v>2.1540487505476401E-2</v>
          </cell>
        </row>
        <row r="1011">
          <cell r="A1011" t="str">
            <v>Hnrnpdl</v>
          </cell>
          <cell r="B1011">
            <v>1.32695989537345E-10</v>
          </cell>
          <cell r="C1011">
            <v>0.38236880664891998</v>
          </cell>
          <cell r="D1011">
            <v>0.78500000000000003</v>
          </cell>
          <cell r="E1011">
            <v>0.55200000000000005</v>
          </cell>
          <cell r="F1011">
            <v>4.2840900222132098E-6</v>
          </cell>
        </row>
        <row r="1012">
          <cell r="A1012" t="str">
            <v>Net1</v>
          </cell>
          <cell r="B1012">
            <v>1.31425940612957E-9</v>
          </cell>
          <cell r="C1012">
            <v>0.382788485169691</v>
          </cell>
          <cell r="D1012">
            <v>0.746</v>
          </cell>
          <cell r="E1012">
            <v>0.5</v>
          </cell>
          <cell r="F1012">
            <v>4.2430864926893303E-5</v>
          </cell>
        </row>
        <row r="1013">
          <cell r="A1013" t="str">
            <v>Fgfr1</v>
          </cell>
          <cell r="B1013">
            <v>1.8092430395841E-11</v>
          </cell>
          <cell r="C1013">
            <v>0.38321923752485298</v>
          </cell>
          <cell r="D1013">
            <v>0.76200000000000001</v>
          </cell>
          <cell r="E1013">
            <v>0.504</v>
          </cell>
          <cell r="F1013">
            <v>5.84114115329726E-7</v>
          </cell>
        </row>
        <row r="1014">
          <cell r="A1014" t="str">
            <v>Ifitm3</v>
          </cell>
          <cell r="B1014">
            <v>6.5682582935295103E-8</v>
          </cell>
          <cell r="C1014">
            <v>0.383574310994516</v>
          </cell>
          <cell r="D1014">
            <v>0.96099999999999997</v>
          </cell>
          <cell r="E1014">
            <v>0.88500000000000001</v>
          </cell>
          <cell r="F1014">
            <v>2.1205621900660001E-3</v>
          </cell>
        </row>
        <row r="1015">
          <cell r="A1015" t="str">
            <v>Lama5</v>
          </cell>
          <cell r="B1015">
            <v>8.5574015723933593E-8</v>
          </cell>
          <cell r="C1015">
            <v>0.38368535218255401</v>
          </cell>
          <cell r="D1015">
            <v>0.84</v>
          </cell>
          <cell r="E1015">
            <v>0.70199999999999996</v>
          </cell>
          <cell r="F1015">
            <v>2.76275709764719E-3</v>
          </cell>
        </row>
        <row r="1016">
          <cell r="A1016" t="str">
            <v>Gadd45b</v>
          </cell>
          <cell r="B1016">
            <v>4.20842763533654E-15</v>
          </cell>
          <cell r="C1016">
            <v>0.38410249800125201</v>
          </cell>
          <cell r="D1016">
            <v>0.53</v>
          </cell>
          <cell r="E1016">
            <v>0.17499999999999999</v>
          </cell>
          <cell r="F1016">
            <v>1.3586908620684E-10</v>
          </cell>
        </row>
        <row r="1017">
          <cell r="A1017" t="str">
            <v>P2rx4</v>
          </cell>
          <cell r="B1017">
            <v>1.02881588721745E-10</v>
          </cell>
          <cell r="C1017">
            <v>0.38442337757908701</v>
          </cell>
          <cell r="D1017">
            <v>0.81799999999999995</v>
          </cell>
          <cell r="E1017">
            <v>0.52800000000000002</v>
          </cell>
          <cell r="F1017">
            <v>3.3215320918815401E-6</v>
          </cell>
        </row>
        <row r="1018">
          <cell r="A1018" t="str">
            <v>Ginm1</v>
          </cell>
          <cell r="B1018">
            <v>1.0002564988022799E-10</v>
          </cell>
          <cell r="C1018">
            <v>0.38522848218287298</v>
          </cell>
          <cell r="D1018">
            <v>0.82899999999999996</v>
          </cell>
          <cell r="E1018">
            <v>0.61499999999999999</v>
          </cell>
          <cell r="F1018">
            <v>3.2293281063831598E-6</v>
          </cell>
        </row>
        <row r="1019">
          <cell r="A1019" t="str">
            <v>Rap1b</v>
          </cell>
          <cell r="B1019">
            <v>3.9063345062982402E-12</v>
          </cell>
          <cell r="C1019">
            <v>0.38525577188268301</v>
          </cell>
          <cell r="D1019">
            <v>0.94499999999999995</v>
          </cell>
          <cell r="E1019">
            <v>0.877</v>
          </cell>
          <cell r="F1019">
            <v>1.2611600953583799E-7</v>
          </cell>
        </row>
        <row r="1020">
          <cell r="A1020" t="str">
            <v>Pcolce</v>
          </cell>
          <cell r="B1020">
            <v>4.2729482174184901E-8</v>
          </cell>
          <cell r="C1020">
            <v>0.38538637473862902</v>
          </cell>
          <cell r="D1020">
            <v>0.95599999999999996</v>
          </cell>
          <cell r="E1020">
            <v>0.89300000000000002</v>
          </cell>
          <cell r="F1020">
            <v>1.3795213319935599E-3</v>
          </cell>
        </row>
        <row r="1021">
          <cell r="A1021" t="str">
            <v>Cdc14a</v>
          </cell>
          <cell r="B1021">
            <v>5.7482390932892901E-13</v>
          </cell>
          <cell r="C1021">
            <v>0.38569914233300301</v>
          </cell>
          <cell r="D1021">
            <v>0.63</v>
          </cell>
          <cell r="E1021">
            <v>0.29399999999999998</v>
          </cell>
          <cell r="F1021">
            <v>1.85581899126844E-8</v>
          </cell>
        </row>
        <row r="1022">
          <cell r="A1022" t="str">
            <v>Cirbp</v>
          </cell>
          <cell r="B1022">
            <v>1.8862292116274201E-13</v>
          </cell>
          <cell r="C1022">
            <v>0.38602720191577</v>
          </cell>
          <cell r="D1022">
            <v>0.79600000000000004</v>
          </cell>
          <cell r="E1022">
            <v>0.433</v>
          </cell>
          <cell r="F1022">
            <v>6.0896910097391404E-9</v>
          </cell>
        </row>
        <row r="1023">
          <cell r="A1023" t="str">
            <v>Ptbp3</v>
          </cell>
          <cell r="B1023">
            <v>1.4239408175922499E-10</v>
          </cell>
          <cell r="C1023">
            <v>0.386892415090063</v>
          </cell>
          <cell r="D1023">
            <v>0.80700000000000005</v>
          </cell>
          <cell r="E1023">
            <v>0.55200000000000005</v>
          </cell>
          <cell r="F1023">
            <v>4.5971929295965804E-6</v>
          </cell>
        </row>
        <row r="1024">
          <cell r="A1024" t="str">
            <v>Arhgef18</v>
          </cell>
          <cell r="B1024">
            <v>1.4637527604434299E-9</v>
          </cell>
          <cell r="C1024">
            <v>0.38705659306359602</v>
          </cell>
          <cell r="D1024">
            <v>0.84499999999999997</v>
          </cell>
          <cell r="E1024">
            <v>0.68700000000000006</v>
          </cell>
          <cell r="F1024">
            <v>4.7257257870916398E-5</v>
          </cell>
        </row>
        <row r="1025">
          <cell r="A1025" t="str">
            <v>Ces1g</v>
          </cell>
          <cell r="B1025">
            <v>1.4839334574641099E-6</v>
          </cell>
          <cell r="C1025">
            <v>0.38725087203457298</v>
          </cell>
          <cell r="D1025">
            <v>0.80700000000000005</v>
          </cell>
          <cell r="E1025">
            <v>0.623</v>
          </cell>
          <cell r="F1025">
            <v>4.7908791674228998E-2</v>
          </cell>
        </row>
        <row r="1026">
          <cell r="A1026" t="str">
            <v>Slc31a2</v>
          </cell>
          <cell r="B1026">
            <v>4.8666778276566198E-12</v>
          </cell>
          <cell r="C1026">
            <v>0.38780956398460897</v>
          </cell>
          <cell r="D1026">
            <v>0.70199999999999996</v>
          </cell>
          <cell r="E1026">
            <v>0.40500000000000003</v>
          </cell>
          <cell r="F1026">
            <v>1.5712069366589399E-7</v>
          </cell>
        </row>
        <row r="1027">
          <cell r="A1027" t="str">
            <v>Lmo7</v>
          </cell>
          <cell r="B1027">
            <v>2.5541188660762398E-9</v>
          </cell>
          <cell r="C1027">
            <v>0.38821697981520897</v>
          </cell>
          <cell r="D1027">
            <v>0.75700000000000001</v>
          </cell>
          <cell r="E1027">
            <v>0.52400000000000002</v>
          </cell>
          <cell r="F1027">
            <v>8.2459727591271498E-5</v>
          </cell>
        </row>
        <row r="1028">
          <cell r="A1028" t="str">
            <v>Arhgdia</v>
          </cell>
          <cell r="B1028">
            <v>2.1629337196127201E-13</v>
          </cell>
          <cell r="C1028">
            <v>0.38894256790464499</v>
          </cell>
          <cell r="D1028">
            <v>1</v>
          </cell>
          <cell r="E1028">
            <v>0.94</v>
          </cell>
          <cell r="F1028">
            <v>6.9830315137696899E-9</v>
          </cell>
        </row>
        <row r="1029">
          <cell r="A1029" t="str">
            <v>Trim35</v>
          </cell>
          <cell r="B1029">
            <v>5.8277141834829704E-13</v>
          </cell>
          <cell r="C1029">
            <v>0.389028612495113</v>
          </cell>
          <cell r="D1029">
            <v>0.66300000000000003</v>
          </cell>
          <cell r="E1029">
            <v>0.33300000000000002</v>
          </cell>
          <cell r="F1029">
            <v>1.8814775241374699E-8</v>
          </cell>
        </row>
        <row r="1030">
          <cell r="A1030" t="str">
            <v>Arglu1</v>
          </cell>
          <cell r="B1030">
            <v>1.7423206463004399E-9</v>
          </cell>
          <cell r="C1030">
            <v>0.38972665218156899</v>
          </cell>
          <cell r="D1030">
            <v>0.85099999999999998</v>
          </cell>
          <cell r="E1030">
            <v>0.66300000000000003</v>
          </cell>
          <cell r="F1030">
            <v>5.6250822065809798E-5</v>
          </cell>
        </row>
        <row r="1031">
          <cell r="A1031" t="str">
            <v>Lipa</v>
          </cell>
          <cell r="B1031">
            <v>1.00383234563119E-11</v>
          </cell>
          <cell r="C1031">
            <v>0.39004539515469</v>
          </cell>
          <cell r="D1031">
            <v>0.94499999999999995</v>
          </cell>
          <cell r="E1031">
            <v>0.90900000000000003</v>
          </cell>
          <cell r="F1031">
            <v>3.2408727278703098E-7</v>
          </cell>
        </row>
        <row r="1032">
          <cell r="A1032" t="str">
            <v>Snhg11</v>
          </cell>
          <cell r="B1032">
            <v>6.9778421117907698E-10</v>
          </cell>
          <cell r="C1032">
            <v>0.39062432589973001</v>
          </cell>
          <cell r="D1032">
            <v>0.59099999999999997</v>
          </cell>
          <cell r="E1032">
            <v>0.30599999999999999</v>
          </cell>
          <cell r="F1032">
            <v>2.2527963257916502E-5</v>
          </cell>
        </row>
        <row r="1033">
          <cell r="A1033" t="str">
            <v>Atxn2l</v>
          </cell>
          <cell r="B1033">
            <v>1.08063640693008E-11</v>
          </cell>
          <cell r="C1033">
            <v>0.39097325277662198</v>
          </cell>
          <cell r="D1033">
            <v>0.72899999999999998</v>
          </cell>
          <cell r="E1033">
            <v>0.44800000000000001</v>
          </cell>
          <cell r="F1033">
            <v>3.4888346397737898E-7</v>
          </cell>
        </row>
        <row r="1034">
          <cell r="A1034" t="str">
            <v>Robo2</v>
          </cell>
          <cell r="B1034">
            <v>1.07341253258546E-13</v>
          </cell>
          <cell r="C1034">
            <v>0.39129286660257101</v>
          </cell>
          <cell r="D1034">
            <v>0.63500000000000001</v>
          </cell>
          <cell r="E1034">
            <v>0.28599999999999998</v>
          </cell>
          <cell r="F1034">
            <v>3.4655123614521798E-9</v>
          </cell>
        </row>
        <row r="1035">
          <cell r="A1035" t="str">
            <v>Ttyh3</v>
          </cell>
          <cell r="B1035">
            <v>6.0842387073186104E-15</v>
          </cell>
          <cell r="C1035">
            <v>0.39202349291862898</v>
          </cell>
          <cell r="D1035">
            <v>0.55200000000000005</v>
          </cell>
          <cell r="E1035">
            <v>0.214</v>
          </cell>
          <cell r="F1035">
            <v>1.9642964666578101E-10</v>
          </cell>
        </row>
        <row r="1036">
          <cell r="A1036" t="str">
            <v>Nde1</v>
          </cell>
          <cell r="B1036">
            <v>6.4441627913918196E-13</v>
          </cell>
          <cell r="C1036">
            <v>0.39240387334822102</v>
          </cell>
          <cell r="D1036">
            <v>0.624</v>
          </cell>
          <cell r="E1036">
            <v>0.27400000000000002</v>
          </cell>
          <cell r="F1036">
            <v>2.0804979572008499E-8</v>
          </cell>
        </row>
        <row r="1037">
          <cell r="A1037" t="str">
            <v>Oaz2</v>
          </cell>
          <cell r="B1037">
            <v>2.8026978312006799E-9</v>
          </cell>
          <cell r="C1037">
            <v>0.39251808693280799</v>
          </cell>
          <cell r="D1037">
            <v>0.93400000000000005</v>
          </cell>
          <cell r="E1037">
            <v>0.79800000000000004</v>
          </cell>
          <cell r="F1037">
            <v>9.0485099480314094E-5</v>
          </cell>
        </row>
        <row r="1038">
          <cell r="A1038" t="str">
            <v>Plin3</v>
          </cell>
          <cell r="B1038">
            <v>2.3431420815040101E-11</v>
          </cell>
          <cell r="C1038">
            <v>0.39269375999317901</v>
          </cell>
          <cell r="D1038">
            <v>0.72399999999999998</v>
          </cell>
          <cell r="E1038">
            <v>0.433</v>
          </cell>
          <cell r="F1038">
            <v>7.5648342101357199E-7</v>
          </cell>
        </row>
        <row r="1039">
          <cell r="A1039" t="str">
            <v>Pamr1</v>
          </cell>
          <cell r="B1039">
            <v>4.0089862904935899E-11</v>
          </cell>
          <cell r="C1039">
            <v>0.39275241872623201</v>
          </cell>
          <cell r="D1039">
            <v>0.497</v>
          </cell>
          <cell r="E1039">
            <v>0.19400000000000001</v>
          </cell>
          <cell r="F1039">
            <v>1.2943012238858501E-6</v>
          </cell>
        </row>
        <row r="1040">
          <cell r="A1040" t="str">
            <v>Irgm1</v>
          </cell>
          <cell r="B1040">
            <v>3.8599628511486701E-13</v>
          </cell>
          <cell r="C1040">
            <v>0.393341221811493</v>
          </cell>
          <cell r="D1040">
            <v>0.68</v>
          </cell>
          <cell r="E1040">
            <v>0.34899999999999998</v>
          </cell>
          <cell r="F1040">
            <v>1.2461890064933399E-8</v>
          </cell>
        </row>
        <row r="1041">
          <cell r="A1041" t="str">
            <v>Rpl12</v>
          </cell>
          <cell r="B1041">
            <v>3.3231258700161899E-13</v>
          </cell>
          <cell r="C1041">
            <v>0.3947835267184</v>
          </cell>
          <cell r="D1041">
            <v>1</v>
          </cell>
          <cell r="E1041">
            <v>0.95599999999999996</v>
          </cell>
          <cell r="F1041">
            <v>1.07287118713472E-8</v>
          </cell>
        </row>
        <row r="1042">
          <cell r="A1042" t="str">
            <v>Cbx6</v>
          </cell>
          <cell r="B1042">
            <v>8.2037171881421802E-11</v>
          </cell>
          <cell r="C1042">
            <v>0.39629916065586301</v>
          </cell>
          <cell r="D1042">
            <v>0.77900000000000003</v>
          </cell>
          <cell r="E1042">
            <v>0.496</v>
          </cell>
          <cell r="F1042">
            <v>2.6485700941917002E-6</v>
          </cell>
        </row>
        <row r="1043">
          <cell r="A1043" t="str">
            <v>Cd151</v>
          </cell>
          <cell r="B1043">
            <v>8.9638718547004499E-10</v>
          </cell>
          <cell r="C1043">
            <v>0.39651240930432902</v>
          </cell>
          <cell r="D1043">
            <v>0.93899999999999995</v>
          </cell>
          <cell r="E1043">
            <v>0.84899999999999998</v>
          </cell>
          <cell r="F1043">
            <v>2.89398602829004E-5</v>
          </cell>
        </row>
        <row r="1044">
          <cell r="A1044" t="str">
            <v>Fcer1g</v>
          </cell>
          <cell r="B1044">
            <v>2.83881224825891E-13</v>
          </cell>
          <cell r="C1044">
            <v>0.39654240047719802</v>
          </cell>
          <cell r="D1044">
            <v>0.61899999999999999</v>
          </cell>
          <cell r="E1044">
            <v>0.30199999999999999</v>
          </cell>
          <cell r="F1044">
            <v>9.1651053435038903E-9</v>
          </cell>
        </row>
        <row r="1045">
          <cell r="A1045" t="str">
            <v>Zfand5</v>
          </cell>
          <cell r="B1045">
            <v>1.6803699074447E-9</v>
          </cell>
          <cell r="C1045">
            <v>0.39678715906317902</v>
          </cell>
          <cell r="D1045">
            <v>0.84</v>
          </cell>
          <cell r="E1045">
            <v>0.64700000000000002</v>
          </cell>
          <cell r="F1045">
            <v>5.4250742461852101E-5</v>
          </cell>
        </row>
        <row r="1046">
          <cell r="A1046" t="str">
            <v>Lamc1</v>
          </cell>
          <cell r="B1046">
            <v>1.0821075286490999E-12</v>
          </cell>
          <cell r="C1046">
            <v>0.39684225673335199</v>
          </cell>
          <cell r="D1046">
            <v>0.69099999999999995</v>
          </cell>
          <cell r="E1046">
            <v>0.36099999999999999</v>
          </cell>
          <cell r="F1046">
            <v>3.4935841562436198E-8</v>
          </cell>
        </row>
        <row r="1047">
          <cell r="A1047" t="str">
            <v>Kctd17</v>
          </cell>
          <cell r="B1047">
            <v>5.6710392823287698E-11</v>
          </cell>
          <cell r="C1047">
            <v>0.39692558689676799</v>
          </cell>
          <cell r="D1047">
            <v>0.81799999999999995</v>
          </cell>
          <cell r="E1047">
            <v>0.52</v>
          </cell>
          <cell r="F1047">
            <v>1.83089503229984E-6</v>
          </cell>
        </row>
        <row r="1048">
          <cell r="A1048" t="str">
            <v>Elmo2</v>
          </cell>
          <cell r="B1048">
            <v>1.6660497513751801E-9</v>
          </cell>
          <cell r="C1048">
            <v>0.39714461897509701</v>
          </cell>
          <cell r="D1048">
            <v>0.69099999999999995</v>
          </cell>
          <cell r="E1048">
            <v>0.44800000000000001</v>
          </cell>
          <cell r="F1048">
            <v>5.37884162231478E-5</v>
          </cell>
        </row>
        <row r="1049">
          <cell r="A1049" t="str">
            <v>Srsf1</v>
          </cell>
          <cell r="B1049">
            <v>4.7193149285132701E-11</v>
          </cell>
          <cell r="C1049">
            <v>0.39718561044975997</v>
          </cell>
          <cell r="D1049">
            <v>0.878</v>
          </cell>
          <cell r="E1049">
            <v>0.69799999999999995</v>
          </cell>
          <cell r="F1049">
            <v>1.5236308246705099E-6</v>
          </cell>
        </row>
        <row r="1050">
          <cell r="A1050" t="str">
            <v>Marcksl1</v>
          </cell>
          <cell r="B1050">
            <v>8.2696437047585401E-11</v>
          </cell>
          <cell r="C1050">
            <v>0.39732481999192198</v>
          </cell>
          <cell r="D1050">
            <v>0.57499999999999996</v>
          </cell>
          <cell r="E1050">
            <v>0.30199999999999999</v>
          </cell>
          <cell r="F1050">
            <v>2.66985447008129E-6</v>
          </cell>
        </row>
        <row r="1051">
          <cell r="A1051" t="str">
            <v>Hprt</v>
          </cell>
          <cell r="B1051">
            <v>4.0936589937406099E-10</v>
          </cell>
          <cell r="C1051">
            <v>0.39733057357194101</v>
          </cell>
          <cell r="D1051">
            <v>0.79600000000000004</v>
          </cell>
          <cell r="E1051">
            <v>0.56000000000000005</v>
          </cell>
          <cell r="F1051">
            <v>1.32163780612915E-5</v>
          </cell>
        </row>
        <row r="1052">
          <cell r="A1052" t="str">
            <v>Cstb</v>
          </cell>
          <cell r="B1052">
            <v>4.4830292972415798E-10</v>
          </cell>
          <cell r="C1052">
            <v>0.39746032941014298</v>
          </cell>
          <cell r="D1052">
            <v>0.92800000000000005</v>
          </cell>
          <cell r="E1052">
            <v>0.85299999999999998</v>
          </cell>
          <cell r="F1052">
            <v>1.4473460086144399E-5</v>
          </cell>
        </row>
        <row r="1053">
          <cell r="A1053" t="str">
            <v>Cd38</v>
          </cell>
          <cell r="B1053">
            <v>9.8314216452464696E-13</v>
          </cell>
          <cell r="C1053">
            <v>0.397488706095115</v>
          </cell>
          <cell r="D1053">
            <v>0.56899999999999995</v>
          </cell>
          <cell r="E1053">
            <v>0.26200000000000001</v>
          </cell>
          <cell r="F1053">
            <v>3.1740744781678198E-8</v>
          </cell>
        </row>
        <row r="1054">
          <cell r="A1054" t="str">
            <v>Setd7</v>
          </cell>
          <cell r="B1054">
            <v>6.3384620070128801E-18</v>
          </cell>
          <cell r="C1054">
            <v>0.39760723375859303</v>
          </cell>
          <cell r="D1054">
            <v>0.71299999999999997</v>
          </cell>
          <cell r="E1054">
            <v>0.29399999999999998</v>
          </cell>
          <cell r="F1054">
            <v>2.0463724589640999E-13</v>
          </cell>
        </row>
        <row r="1055">
          <cell r="A1055" t="str">
            <v>Ddn</v>
          </cell>
          <cell r="B1055">
            <v>4.7419946147829001E-8</v>
          </cell>
          <cell r="C1055">
            <v>0.39840954430015302</v>
          </cell>
          <cell r="D1055">
            <v>0.71299999999999997</v>
          </cell>
          <cell r="E1055">
            <v>0.46</v>
          </cell>
          <cell r="F1055">
            <v>1.5309529613826501E-3</v>
          </cell>
        </row>
        <row r="1056">
          <cell r="A1056" t="str">
            <v>Piezo1</v>
          </cell>
          <cell r="B1056">
            <v>1.9970870252960901E-12</v>
          </cell>
          <cell r="C1056">
            <v>0.398795289318087</v>
          </cell>
          <cell r="D1056">
            <v>0.77900000000000003</v>
          </cell>
          <cell r="E1056">
            <v>0.433</v>
          </cell>
          <cell r="F1056">
            <v>6.4475954611684505E-8</v>
          </cell>
        </row>
        <row r="1057">
          <cell r="A1057" t="str">
            <v>Dync1i2</v>
          </cell>
          <cell r="B1057">
            <v>3.1835280737868402E-11</v>
          </cell>
          <cell r="C1057">
            <v>0.39885544012535001</v>
          </cell>
          <cell r="D1057">
            <v>0.75700000000000001</v>
          </cell>
          <cell r="E1057">
            <v>0.5</v>
          </cell>
          <cell r="F1057">
            <v>1.02780203862208E-6</v>
          </cell>
        </row>
        <row r="1058">
          <cell r="A1058" t="str">
            <v>R3hdml</v>
          </cell>
          <cell r="B1058">
            <v>1.8041221139435501E-24</v>
          </cell>
          <cell r="C1058">
            <v>0.40051373854654199</v>
          </cell>
          <cell r="D1058">
            <v>0.39200000000000002</v>
          </cell>
          <cell r="E1058">
            <v>1.6E-2</v>
          </cell>
          <cell r="F1058">
            <v>5.8246082448667595E-20</v>
          </cell>
        </row>
        <row r="1059">
          <cell r="A1059" t="str">
            <v>Selenof</v>
          </cell>
          <cell r="B1059">
            <v>1.7458704178231499E-14</v>
          </cell>
          <cell r="C1059">
            <v>0.40103978062903001</v>
          </cell>
          <cell r="D1059">
            <v>0.97799999999999998</v>
          </cell>
          <cell r="E1059">
            <v>0.92500000000000004</v>
          </cell>
          <cell r="F1059">
            <v>5.6365426439420496E-10</v>
          </cell>
        </row>
        <row r="1060">
          <cell r="A1060" t="str">
            <v>Elovl5</v>
          </cell>
          <cell r="B1060">
            <v>3.0059782824625899E-12</v>
          </cell>
          <cell r="C1060">
            <v>0.40116565531494303</v>
          </cell>
          <cell r="D1060">
            <v>0.71299999999999997</v>
          </cell>
          <cell r="E1060">
            <v>0.42099999999999999</v>
          </cell>
          <cell r="F1060">
            <v>9.7048008849304702E-8</v>
          </cell>
        </row>
        <row r="1061">
          <cell r="A1061" t="str">
            <v>Il10rb</v>
          </cell>
          <cell r="B1061">
            <v>3.7902652795192103E-11</v>
          </cell>
          <cell r="C1061">
            <v>0.40178843667007003</v>
          </cell>
          <cell r="D1061">
            <v>0.72899999999999998</v>
          </cell>
          <cell r="E1061">
            <v>0.47199999999999998</v>
          </cell>
          <cell r="F1061">
            <v>1.22368714549277E-6</v>
          </cell>
        </row>
        <row r="1062">
          <cell r="A1062" t="str">
            <v>Schip1</v>
          </cell>
          <cell r="B1062">
            <v>8.4688377052136505E-18</v>
          </cell>
          <cell r="C1062">
            <v>0.402278547563439</v>
          </cell>
          <cell r="D1062">
            <v>0.60199999999999998</v>
          </cell>
          <cell r="E1062">
            <v>0.19800000000000001</v>
          </cell>
          <cell r="F1062">
            <v>2.7341642531282201E-13</v>
          </cell>
        </row>
        <row r="1063">
          <cell r="A1063" t="str">
            <v>Nr2f2</v>
          </cell>
          <cell r="B1063">
            <v>3.0309352190969401E-9</v>
          </cell>
          <cell r="C1063">
            <v>0.402286670184753</v>
          </cell>
          <cell r="D1063">
            <v>0.90600000000000003</v>
          </cell>
          <cell r="E1063">
            <v>0.77800000000000002</v>
          </cell>
          <cell r="F1063">
            <v>9.7853743548544702E-5</v>
          </cell>
        </row>
        <row r="1064">
          <cell r="A1064" t="str">
            <v>Card10</v>
          </cell>
          <cell r="B1064">
            <v>4.7879709872144603E-12</v>
          </cell>
          <cell r="C1064">
            <v>0.40281597796524998</v>
          </cell>
          <cell r="D1064">
            <v>0.873</v>
          </cell>
          <cell r="E1064">
            <v>0.623</v>
          </cell>
          <cell r="F1064">
            <v>1.54579643322218E-7</v>
          </cell>
        </row>
        <row r="1065">
          <cell r="A1065" t="str">
            <v>H1f0</v>
          </cell>
          <cell r="B1065">
            <v>1.9073948565798E-10</v>
          </cell>
          <cell r="C1065">
            <v>0.40466321019276602</v>
          </cell>
          <cell r="D1065">
            <v>0.94499999999999995</v>
          </cell>
          <cell r="E1065">
            <v>0.85299999999999998</v>
          </cell>
          <cell r="F1065">
            <v>6.1580242944679099E-6</v>
          </cell>
        </row>
        <row r="1066">
          <cell r="A1066" t="str">
            <v>Pnisr</v>
          </cell>
          <cell r="B1066">
            <v>6.6987084472764502E-13</v>
          </cell>
          <cell r="C1066">
            <v>0.40522075892501602</v>
          </cell>
          <cell r="D1066">
            <v>0.70699999999999996</v>
          </cell>
          <cell r="E1066">
            <v>0.373</v>
          </cell>
          <cell r="F1066">
            <v>2.1626780222032E-8</v>
          </cell>
        </row>
        <row r="1067">
          <cell r="A1067" t="str">
            <v>Ptp4a2</v>
          </cell>
          <cell r="B1067">
            <v>3.6037713971132099E-11</v>
          </cell>
          <cell r="C1067">
            <v>0.405667238546986</v>
          </cell>
          <cell r="D1067">
            <v>0.85099999999999998</v>
          </cell>
          <cell r="E1067">
            <v>0.67100000000000004</v>
          </cell>
          <cell r="F1067">
            <v>1.163477595558E-6</v>
          </cell>
        </row>
        <row r="1068">
          <cell r="A1068" t="str">
            <v>Fkbp9</v>
          </cell>
          <cell r="B1068">
            <v>2.58091842643854E-11</v>
          </cell>
          <cell r="C1068">
            <v>0.40623596661616201</v>
          </cell>
          <cell r="D1068">
            <v>0.85099999999999998</v>
          </cell>
          <cell r="E1068">
            <v>0.63100000000000001</v>
          </cell>
          <cell r="F1068">
            <v>8.3324951397568503E-7</v>
          </cell>
        </row>
        <row r="1069">
          <cell r="A1069" t="str">
            <v>Cpd</v>
          </cell>
          <cell r="B1069">
            <v>5.3447559809673302E-9</v>
          </cell>
          <cell r="C1069">
            <v>0.40626281458202401</v>
          </cell>
          <cell r="D1069">
            <v>0.80700000000000005</v>
          </cell>
          <cell r="E1069">
            <v>0.65900000000000003</v>
          </cell>
          <cell r="F1069">
            <v>1.7255544684553E-4</v>
          </cell>
        </row>
        <row r="1070">
          <cell r="A1070" t="str">
            <v>Mertk</v>
          </cell>
          <cell r="B1070">
            <v>5.38372871772241E-14</v>
          </cell>
          <cell r="C1070">
            <v>0.40659404447563902</v>
          </cell>
          <cell r="D1070">
            <v>0.61299999999999999</v>
          </cell>
          <cell r="E1070">
            <v>0.26600000000000001</v>
          </cell>
          <cell r="F1070">
            <v>1.73813681651668E-9</v>
          </cell>
        </row>
        <row r="1071">
          <cell r="A1071" t="str">
            <v>Adam9</v>
          </cell>
          <cell r="B1071">
            <v>1.2697690413195599E-10</v>
          </cell>
          <cell r="C1071">
            <v>0.406612771501068</v>
          </cell>
          <cell r="D1071">
            <v>0.746</v>
          </cell>
          <cell r="E1071">
            <v>0.5</v>
          </cell>
          <cell r="F1071">
            <v>4.0994493499002201E-6</v>
          </cell>
        </row>
        <row r="1072">
          <cell r="A1072" t="str">
            <v>Tmem123</v>
          </cell>
          <cell r="B1072">
            <v>3.5258175638871098E-12</v>
          </cell>
          <cell r="C1072">
            <v>0.40938055239326399</v>
          </cell>
          <cell r="D1072">
            <v>0.751</v>
          </cell>
          <cell r="E1072">
            <v>0.47199999999999998</v>
          </cell>
          <cell r="F1072">
            <v>1.13831020050095E-7</v>
          </cell>
        </row>
        <row r="1073">
          <cell r="A1073" t="str">
            <v>Fermt2</v>
          </cell>
          <cell r="B1073">
            <v>5.0194064592465099E-12</v>
          </cell>
          <cell r="C1073">
            <v>0.41002198708473903</v>
          </cell>
          <cell r="D1073">
            <v>0.81799999999999995</v>
          </cell>
          <cell r="E1073">
            <v>0.56299999999999994</v>
          </cell>
          <cell r="F1073">
            <v>1.62051537536773E-7</v>
          </cell>
        </row>
        <row r="1074">
          <cell r="A1074" t="str">
            <v>Ctnnb1</v>
          </cell>
          <cell r="B1074">
            <v>1.89602097383012E-14</v>
          </cell>
          <cell r="C1074">
            <v>0.41089032162493</v>
          </cell>
          <cell r="D1074">
            <v>0.98299999999999998</v>
          </cell>
          <cell r="E1074">
            <v>0.96</v>
          </cell>
          <cell r="F1074">
            <v>6.1213037140105601E-10</v>
          </cell>
        </row>
        <row r="1075">
          <cell r="A1075" t="str">
            <v>R3hdm4</v>
          </cell>
          <cell r="B1075">
            <v>2.7499469429114299E-13</v>
          </cell>
          <cell r="C1075">
            <v>0.41116251056619002</v>
          </cell>
          <cell r="D1075">
            <v>0.83399999999999996</v>
          </cell>
          <cell r="E1075">
            <v>0.51200000000000001</v>
          </cell>
          <cell r="F1075">
            <v>8.8782037051895696E-9</v>
          </cell>
        </row>
        <row r="1076">
          <cell r="A1076" t="str">
            <v>Agpat1</v>
          </cell>
          <cell r="B1076">
            <v>1.1196681441706099E-17</v>
          </cell>
          <cell r="C1076">
            <v>0.41181844525907102</v>
          </cell>
          <cell r="D1076">
            <v>0.74</v>
          </cell>
          <cell r="E1076">
            <v>0.33300000000000002</v>
          </cell>
          <cell r="F1076">
            <v>3.61484860345482E-13</v>
          </cell>
        </row>
        <row r="1077">
          <cell r="A1077" t="str">
            <v>Rnf213</v>
          </cell>
          <cell r="B1077">
            <v>1.4765768484145001E-14</v>
          </cell>
          <cell r="C1077">
            <v>0.41188321053642102</v>
          </cell>
          <cell r="D1077">
            <v>0.65700000000000003</v>
          </cell>
          <cell r="E1077">
            <v>0.31</v>
          </cell>
          <cell r="F1077">
            <v>4.7671283551062099E-10</v>
          </cell>
        </row>
        <row r="1078">
          <cell r="A1078" t="str">
            <v>Rbbp4</v>
          </cell>
          <cell r="B1078">
            <v>5.3048354523525001E-12</v>
          </cell>
          <cell r="C1078">
            <v>0.411920491693547</v>
          </cell>
          <cell r="D1078">
            <v>0.89</v>
          </cell>
          <cell r="E1078">
            <v>0.68700000000000006</v>
          </cell>
          <cell r="F1078">
            <v>1.7126661257920001E-7</v>
          </cell>
        </row>
        <row r="1079">
          <cell r="A1079" t="str">
            <v>Mid1ip1</v>
          </cell>
          <cell r="B1079">
            <v>1.1818196447336701E-13</v>
          </cell>
          <cell r="C1079">
            <v>0.41198822476873997</v>
          </cell>
          <cell r="D1079">
            <v>0.70199999999999996</v>
          </cell>
          <cell r="E1079">
            <v>0.36899999999999999</v>
          </cell>
          <cell r="F1079">
            <v>3.8155047230226601E-9</v>
          </cell>
        </row>
        <row r="1080">
          <cell r="A1080" t="str">
            <v>Aqp6</v>
          </cell>
          <cell r="B1080">
            <v>1.0690146043651E-11</v>
          </cell>
          <cell r="C1080">
            <v>0.41238703725799902</v>
          </cell>
          <cell r="D1080">
            <v>0.58599999999999997</v>
          </cell>
          <cell r="E1080">
            <v>0.27</v>
          </cell>
          <cell r="F1080">
            <v>3.4513136501927402E-7</v>
          </cell>
        </row>
        <row r="1081">
          <cell r="A1081" t="str">
            <v>Osbpl5</v>
          </cell>
          <cell r="B1081">
            <v>8.67389872526699E-13</v>
          </cell>
          <cell r="C1081">
            <v>0.41261640285126699</v>
          </cell>
          <cell r="D1081">
            <v>0.67400000000000004</v>
          </cell>
          <cell r="E1081">
            <v>0.36099999999999999</v>
          </cell>
          <cell r="F1081">
            <v>2.80036820345244E-8</v>
          </cell>
        </row>
        <row r="1082">
          <cell r="A1082" t="str">
            <v>Eml1</v>
          </cell>
          <cell r="B1082">
            <v>2.4742734874646099E-11</v>
          </cell>
          <cell r="C1082">
            <v>0.41277929606848801</v>
          </cell>
          <cell r="D1082">
            <v>0.51400000000000001</v>
          </cell>
          <cell r="E1082">
            <v>0.23</v>
          </cell>
          <cell r="F1082">
            <v>7.9881919542795095E-7</v>
          </cell>
        </row>
        <row r="1083">
          <cell r="A1083" t="str">
            <v>Mme</v>
          </cell>
          <cell r="B1083">
            <v>2.1666521934268601E-13</v>
          </cell>
          <cell r="C1083">
            <v>0.41291037190413399</v>
          </cell>
          <cell r="D1083">
            <v>0.78500000000000003</v>
          </cell>
          <cell r="E1083">
            <v>0.46</v>
          </cell>
          <cell r="F1083">
            <v>6.9950366064786399E-9</v>
          </cell>
        </row>
        <row r="1084">
          <cell r="A1084" t="str">
            <v>Pnrc2</v>
          </cell>
          <cell r="B1084">
            <v>3.8546535711602797E-12</v>
          </cell>
          <cell r="C1084">
            <v>0.414236150471052</v>
          </cell>
          <cell r="D1084">
            <v>0.77300000000000002</v>
          </cell>
          <cell r="E1084">
            <v>0.50800000000000001</v>
          </cell>
          <cell r="F1084">
            <v>1.2444749054490901E-7</v>
          </cell>
        </row>
        <row r="1085">
          <cell r="A1085" t="str">
            <v>Nebl</v>
          </cell>
          <cell r="B1085">
            <v>8.1989557520501997E-17</v>
          </cell>
          <cell r="C1085">
            <v>0.414535107911437</v>
          </cell>
          <cell r="D1085">
            <v>0.49199999999999999</v>
          </cell>
          <cell r="E1085">
            <v>0.13900000000000001</v>
          </cell>
          <cell r="F1085">
            <v>2.6470328645494001E-12</v>
          </cell>
        </row>
        <row r="1086">
          <cell r="A1086" t="str">
            <v>Thbs1</v>
          </cell>
          <cell r="B1086">
            <v>1.0105959541501299E-11</v>
          </cell>
          <cell r="C1086">
            <v>0.41458509903226098</v>
          </cell>
          <cell r="D1086">
            <v>0.72399999999999998</v>
          </cell>
          <cell r="E1086">
            <v>0.42499999999999999</v>
          </cell>
          <cell r="F1086">
            <v>3.26270903797371E-7</v>
          </cell>
        </row>
        <row r="1087">
          <cell r="A1087" t="str">
            <v>Tm4sf1</v>
          </cell>
          <cell r="B1087">
            <v>5.2133086568116504E-9</v>
          </cell>
          <cell r="C1087">
            <v>0.41467669004604102</v>
          </cell>
          <cell r="D1087">
            <v>0.96699999999999997</v>
          </cell>
          <cell r="E1087">
            <v>0.93300000000000005</v>
          </cell>
          <cell r="F1087">
            <v>1.6831166998516401E-4</v>
          </cell>
        </row>
        <row r="1088">
          <cell r="A1088" t="str">
            <v>Efhd2</v>
          </cell>
          <cell r="B1088">
            <v>9.8918306623223203E-11</v>
          </cell>
          <cell r="C1088">
            <v>0.41475488310424802</v>
          </cell>
          <cell r="D1088">
            <v>0.61899999999999999</v>
          </cell>
          <cell r="E1088">
            <v>0.33300000000000002</v>
          </cell>
          <cell r="F1088">
            <v>3.1935775293307599E-6</v>
          </cell>
        </row>
        <row r="1089">
          <cell r="A1089" t="str">
            <v>Cnn3</v>
          </cell>
          <cell r="B1089">
            <v>5.5402391827867198E-12</v>
          </cell>
          <cell r="C1089">
            <v>0.41510764447389098</v>
          </cell>
          <cell r="D1089">
            <v>0.93899999999999995</v>
          </cell>
          <cell r="E1089">
            <v>0.83699999999999997</v>
          </cell>
          <cell r="F1089">
            <v>1.78866622016269E-7</v>
          </cell>
        </row>
        <row r="1090">
          <cell r="A1090" t="str">
            <v>Ywhab</v>
          </cell>
          <cell r="B1090">
            <v>2.1862144066776198E-12</v>
          </cell>
          <cell r="C1090">
            <v>0.41571909420467001</v>
          </cell>
          <cell r="D1090">
            <v>0.96699999999999997</v>
          </cell>
          <cell r="E1090">
            <v>0.90500000000000003</v>
          </cell>
          <cell r="F1090">
            <v>7.0581932119587097E-8</v>
          </cell>
        </row>
        <row r="1091">
          <cell r="A1091" t="str">
            <v>Slc7a9</v>
          </cell>
          <cell r="B1091">
            <v>1.0194472403288201E-10</v>
          </cell>
          <cell r="C1091">
            <v>0.41593493011280303</v>
          </cell>
          <cell r="D1091">
            <v>0.88400000000000001</v>
          </cell>
          <cell r="E1091">
            <v>0.68700000000000006</v>
          </cell>
          <cell r="F1091">
            <v>3.29128541540159E-6</v>
          </cell>
        </row>
        <row r="1092">
          <cell r="A1092" t="str">
            <v>Gprc5c</v>
          </cell>
          <cell r="B1092">
            <v>5.3281724757817798E-11</v>
          </cell>
          <cell r="C1092">
            <v>0.416041064692735</v>
          </cell>
          <cell r="D1092">
            <v>0.85099999999999998</v>
          </cell>
          <cell r="E1092">
            <v>0.63500000000000001</v>
          </cell>
          <cell r="F1092">
            <v>1.7202004838061399E-6</v>
          </cell>
        </row>
        <row r="1093">
          <cell r="A1093" t="str">
            <v>Adamts1</v>
          </cell>
          <cell r="B1093">
            <v>8.5340506395146698E-8</v>
          </cell>
          <cell r="C1093">
            <v>0.41617682468177802</v>
          </cell>
          <cell r="D1093">
            <v>0.72899999999999998</v>
          </cell>
          <cell r="E1093">
            <v>0.56299999999999994</v>
          </cell>
          <cell r="F1093">
            <v>2.7552182489673101E-3</v>
          </cell>
        </row>
        <row r="1094">
          <cell r="A1094" t="str">
            <v>Tpm3</v>
          </cell>
          <cell r="B1094">
            <v>8.4600324900553805E-13</v>
          </cell>
          <cell r="C1094">
            <v>0.41654870780536002</v>
          </cell>
          <cell r="D1094">
            <v>0.878</v>
          </cell>
          <cell r="E1094">
            <v>0.61099999999999999</v>
          </cell>
          <cell r="F1094">
            <v>2.7313214894143699E-8</v>
          </cell>
        </row>
        <row r="1095">
          <cell r="A1095" t="str">
            <v>Rpl10-ps3</v>
          </cell>
          <cell r="B1095">
            <v>1.2896272116669199E-12</v>
          </cell>
          <cell r="C1095">
            <v>0.41666048451753401</v>
          </cell>
          <cell r="D1095">
            <v>0.78500000000000003</v>
          </cell>
          <cell r="E1095">
            <v>0.47199999999999998</v>
          </cell>
          <cell r="F1095">
            <v>4.1635614528666501E-8</v>
          </cell>
        </row>
        <row r="1096">
          <cell r="A1096" t="str">
            <v>Caprin1</v>
          </cell>
          <cell r="B1096">
            <v>1.78802655909717E-11</v>
          </cell>
          <cell r="C1096">
            <v>0.416816366576506</v>
          </cell>
          <cell r="D1096">
            <v>0.91700000000000004</v>
          </cell>
          <cell r="E1096">
            <v>0.76600000000000001</v>
          </cell>
          <cell r="F1096">
            <v>5.7726437460452403E-7</v>
          </cell>
        </row>
        <row r="1097">
          <cell r="A1097" t="str">
            <v>Ntrk3</v>
          </cell>
          <cell r="B1097">
            <v>3.01579580496576E-19</v>
          </cell>
          <cell r="C1097">
            <v>0.41758931332868499</v>
          </cell>
          <cell r="D1097">
            <v>0.52500000000000002</v>
          </cell>
          <cell r="E1097">
            <v>0.127</v>
          </cell>
          <cell r="F1097">
            <v>9.7364967563319602E-15</v>
          </cell>
        </row>
        <row r="1098">
          <cell r="A1098" t="str">
            <v>Rsrp1</v>
          </cell>
          <cell r="B1098">
            <v>5.7944639666901504E-16</v>
          </cell>
          <cell r="C1098">
            <v>0.417747032412701</v>
          </cell>
          <cell r="D1098">
            <v>0.97799999999999998</v>
          </cell>
          <cell r="E1098">
            <v>0.95599999999999996</v>
          </cell>
          <cell r="F1098">
            <v>1.8707426916459101E-11</v>
          </cell>
        </row>
        <row r="1099">
          <cell r="A1099" t="str">
            <v>Lamb1</v>
          </cell>
          <cell r="B1099">
            <v>6.3803343075885097E-11</v>
          </cell>
          <cell r="C1099">
            <v>0.41841213275147499</v>
          </cell>
          <cell r="D1099">
            <v>0.91200000000000003</v>
          </cell>
          <cell r="E1099">
            <v>0.69799999999999995</v>
          </cell>
          <cell r="F1099">
            <v>2.05989093120495E-6</v>
          </cell>
        </row>
        <row r="1100">
          <cell r="A1100" t="str">
            <v>Leprot</v>
          </cell>
          <cell r="B1100">
            <v>2.1652958946881302E-12</v>
          </cell>
          <cell r="C1100">
            <v>0.41863960024475799</v>
          </cell>
          <cell r="D1100">
            <v>0.79</v>
          </cell>
          <cell r="E1100">
            <v>0.54400000000000004</v>
          </cell>
          <cell r="F1100">
            <v>6.9906577960006502E-8</v>
          </cell>
        </row>
        <row r="1101">
          <cell r="A1101" t="str">
            <v>Csde1</v>
          </cell>
          <cell r="B1101">
            <v>1.62616712500244E-12</v>
          </cell>
          <cell r="C1101">
            <v>0.41887535599304099</v>
          </cell>
          <cell r="D1101">
            <v>0.94499999999999995</v>
          </cell>
          <cell r="E1101">
            <v>0.86899999999999999</v>
          </cell>
          <cell r="F1101">
            <v>5.2500805630703898E-8</v>
          </cell>
        </row>
        <row r="1102">
          <cell r="A1102" t="str">
            <v>Cd81</v>
          </cell>
          <cell r="B1102">
            <v>3.4004625745308101E-19</v>
          </cell>
          <cell r="C1102">
            <v>0.41894479902100201</v>
          </cell>
          <cell r="D1102">
            <v>1</v>
          </cell>
          <cell r="E1102">
            <v>0.996</v>
          </cell>
          <cell r="F1102">
            <v>1.09783934218727E-14</v>
          </cell>
        </row>
        <row r="1103">
          <cell r="A1103" t="str">
            <v>Cd164</v>
          </cell>
          <cell r="B1103">
            <v>5.9188080017818599E-13</v>
          </cell>
          <cell r="C1103">
            <v>0.41957404979683099</v>
          </cell>
          <cell r="D1103">
            <v>0.95</v>
          </cell>
          <cell r="E1103">
            <v>0.90500000000000003</v>
          </cell>
          <cell r="F1103">
            <v>1.9108871633752699E-8</v>
          </cell>
        </row>
        <row r="1104">
          <cell r="A1104" t="str">
            <v>Pxdn</v>
          </cell>
          <cell r="B1104">
            <v>8.2072153560747696E-14</v>
          </cell>
          <cell r="C1104">
            <v>0.41962758716554899</v>
          </cell>
          <cell r="D1104">
            <v>0.69599999999999995</v>
          </cell>
          <cell r="E1104">
            <v>0.38100000000000001</v>
          </cell>
          <cell r="F1104">
            <v>2.6496994777087401E-9</v>
          </cell>
        </row>
        <row r="1105">
          <cell r="A1105" t="str">
            <v>Gpsm3</v>
          </cell>
          <cell r="B1105">
            <v>1.2414877208059701E-10</v>
          </cell>
          <cell r="C1105">
            <v>0.41965654977699302</v>
          </cell>
          <cell r="D1105">
            <v>0.73499999999999999</v>
          </cell>
          <cell r="E1105">
            <v>0.496</v>
          </cell>
          <cell r="F1105">
            <v>4.0081431066221001E-6</v>
          </cell>
        </row>
        <row r="1106">
          <cell r="A1106" t="str">
            <v>Inf2</v>
          </cell>
          <cell r="B1106">
            <v>1.11853221568873E-13</v>
          </cell>
          <cell r="C1106">
            <v>0.42001967439492799</v>
          </cell>
          <cell r="D1106">
            <v>0.70199999999999996</v>
          </cell>
          <cell r="E1106">
            <v>0.35299999999999998</v>
          </cell>
          <cell r="F1106">
            <v>3.6111812583510801E-9</v>
          </cell>
        </row>
        <row r="1107">
          <cell r="A1107" t="str">
            <v>Nfat5</v>
          </cell>
          <cell r="B1107">
            <v>2.2687075618534801E-12</v>
          </cell>
          <cell r="C1107">
            <v>0.42026525966837502</v>
          </cell>
          <cell r="D1107">
            <v>0.74</v>
          </cell>
          <cell r="E1107">
            <v>0.40500000000000003</v>
          </cell>
          <cell r="F1107">
            <v>7.3245223634439794E-8</v>
          </cell>
        </row>
        <row r="1108">
          <cell r="A1108" t="str">
            <v>Rpl9-ps6</v>
          </cell>
          <cell r="B1108">
            <v>3.9910531454214602E-12</v>
          </cell>
          <cell r="C1108">
            <v>0.42093042464499097</v>
          </cell>
          <cell r="D1108">
            <v>0.85099999999999998</v>
          </cell>
          <cell r="E1108">
            <v>0.59099999999999997</v>
          </cell>
          <cell r="F1108">
            <v>1.2885115079993099E-7</v>
          </cell>
        </row>
        <row r="1109">
          <cell r="A1109" t="str">
            <v>Slc39a1</v>
          </cell>
          <cell r="B1109">
            <v>6.3660392946320803E-12</v>
          </cell>
          <cell r="C1109">
            <v>0.42094468782418798</v>
          </cell>
          <cell r="D1109">
            <v>0.86199999999999999</v>
          </cell>
          <cell r="E1109">
            <v>0.63900000000000001</v>
          </cell>
          <cell r="F1109">
            <v>2.0552757862719599E-7</v>
          </cell>
        </row>
        <row r="1110">
          <cell r="A1110" t="str">
            <v>Sema3f</v>
          </cell>
          <cell r="B1110">
            <v>1.70565622406165E-11</v>
          </cell>
          <cell r="C1110">
            <v>0.42198979858104102</v>
          </cell>
          <cell r="D1110">
            <v>0.74</v>
          </cell>
          <cell r="E1110">
            <v>0.48399999999999999</v>
          </cell>
          <cell r="F1110">
            <v>5.5067111193830604E-7</v>
          </cell>
        </row>
        <row r="1111">
          <cell r="A1111" t="str">
            <v>Igf2r</v>
          </cell>
          <cell r="B1111">
            <v>1.6704829446894799E-12</v>
          </cell>
          <cell r="C1111">
            <v>0.42230001246339599</v>
          </cell>
          <cell r="D1111">
            <v>0.751</v>
          </cell>
          <cell r="E1111">
            <v>0.45600000000000002</v>
          </cell>
          <cell r="F1111">
            <v>5.3931541869299801E-8</v>
          </cell>
        </row>
        <row r="1112">
          <cell r="A1112" t="str">
            <v>Cdc42bpb</v>
          </cell>
          <cell r="B1112">
            <v>8.1050793946566696E-13</v>
          </cell>
          <cell r="C1112">
            <v>0.42274865366073999</v>
          </cell>
          <cell r="D1112">
            <v>0.75700000000000001</v>
          </cell>
          <cell r="E1112">
            <v>0.44</v>
          </cell>
          <cell r="F1112">
            <v>2.6167248825649E-8</v>
          </cell>
        </row>
        <row r="1113">
          <cell r="A1113" t="str">
            <v>Emp1</v>
          </cell>
          <cell r="B1113">
            <v>4.6801685015695498E-14</v>
          </cell>
          <cell r="C1113">
            <v>0.42346177392069401</v>
          </cell>
          <cell r="D1113">
            <v>0.56899999999999995</v>
          </cell>
          <cell r="E1113">
            <v>0.23799999999999999</v>
          </cell>
          <cell r="F1113">
            <v>1.5109924007317199E-9</v>
          </cell>
        </row>
        <row r="1114">
          <cell r="A1114" t="str">
            <v>Rbms1</v>
          </cell>
          <cell r="B1114">
            <v>6.7982945290071905E-11</v>
          </cell>
          <cell r="C1114">
            <v>0.42482914975981501</v>
          </cell>
          <cell r="D1114">
            <v>0.69099999999999995</v>
          </cell>
          <cell r="E1114">
            <v>0.433</v>
          </cell>
          <cell r="F1114">
            <v>2.1948293886899702E-6</v>
          </cell>
        </row>
        <row r="1115">
          <cell r="A1115" t="str">
            <v>Slc25a4</v>
          </cell>
          <cell r="B1115">
            <v>2.9422031450133201E-15</v>
          </cell>
          <cell r="C1115">
            <v>0.42620576540838101</v>
          </cell>
          <cell r="D1115">
            <v>1</v>
          </cell>
          <cell r="E1115">
            <v>0.96399999999999997</v>
          </cell>
          <cell r="F1115">
            <v>9.4989028536755206E-11</v>
          </cell>
        </row>
        <row r="1116">
          <cell r="A1116" t="str">
            <v>Crb2</v>
          </cell>
          <cell r="B1116">
            <v>2.4945283847108901E-12</v>
          </cell>
          <cell r="C1116">
            <v>0.42642836390030597</v>
          </cell>
          <cell r="D1116">
            <v>0.57999999999999996</v>
          </cell>
          <cell r="E1116">
            <v>0.26600000000000001</v>
          </cell>
          <cell r="F1116">
            <v>8.0535848900391105E-8</v>
          </cell>
        </row>
        <row r="1117">
          <cell r="A1117" t="str">
            <v>Golim4</v>
          </cell>
          <cell r="B1117">
            <v>6.0309779081703097E-13</v>
          </cell>
          <cell r="C1117">
            <v>0.42747120358448898</v>
          </cell>
          <cell r="D1117">
            <v>0.67400000000000004</v>
          </cell>
          <cell r="E1117">
            <v>0.34899999999999998</v>
          </cell>
          <cell r="F1117">
            <v>1.9471012176527801E-8</v>
          </cell>
        </row>
        <row r="1118">
          <cell r="A1118" t="str">
            <v>Sptlc2</v>
          </cell>
          <cell r="B1118">
            <v>1.16666353296453E-11</v>
          </cell>
          <cell r="C1118">
            <v>0.42811392253673503</v>
          </cell>
          <cell r="D1118">
            <v>0.81200000000000006</v>
          </cell>
          <cell r="E1118">
            <v>0.59099999999999997</v>
          </cell>
          <cell r="F1118">
            <v>3.7665732161759899E-7</v>
          </cell>
        </row>
        <row r="1119">
          <cell r="A1119" t="str">
            <v>Csf1r</v>
          </cell>
          <cell r="B1119">
            <v>1.6648444208312801E-14</v>
          </cell>
          <cell r="C1119">
            <v>0.42823492931551199</v>
          </cell>
          <cell r="D1119">
            <v>0.66900000000000004</v>
          </cell>
          <cell r="E1119">
            <v>0.32100000000000001</v>
          </cell>
          <cell r="F1119">
            <v>5.3749502126538099E-10</v>
          </cell>
        </row>
        <row r="1120">
          <cell r="A1120" t="str">
            <v>Cdkn1b</v>
          </cell>
          <cell r="B1120">
            <v>2.5928117308419299E-16</v>
          </cell>
          <cell r="C1120">
            <v>0.42845404690162903</v>
          </cell>
          <cell r="D1120">
            <v>0.67400000000000004</v>
          </cell>
          <cell r="E1120">
            <v>0.29799999999999999</v>
          </cell>
          <cell r="F1120">
            <v>8.3708926730231999E-12</v>
          </cell>
        </row>
        <row r="1121">
          <cell r="A1121" t="str">
            <v>Parva</v>
          </cell>
          <cell r="B1121">
            <v>8.45983607265472E-13</v>
          </cell>
          <cell r="C1121">
            <v>0.42874138175805299</v>
          </cell>
          <cell r="D1121">
            <v>0.91700000000000004</v>
          </cell>
          <cell r="E1121">
            <v>0.79</v>
          </cell>
          <cell r="F1121">
            <v>2.7312580760565699E-8</v>
          </cell>
        </row>
        <row r="1122">
          <cell r="A1122" t="str">
            <v>Ctnna1</v>
          </cell>
          <cell r="B1122">
            <v>7.5585313212995904E-14</v>
          </cell>
          <cell r="C1122">
            <v>0.42917437911116002</v>
          </cell>
          <cell r="D1122">
            <v>0.96699999999999997</v>
          </cell>
          <cell r="E1122">
            <v>0.88900000000000001</v>
          </cell>
          <cell r="F1122">
            <v>2.4402718370815701E-9</v>
          </cell>
        </row>
        <row r="1123">
          <cell r="A1123" t="str">
            <v>Rcn2</v>
          </cell>
          <cell r="B1123">
            <v>1.24670987848004E-14</v>
          </cell>
          <cell r="C1123">
            <v>0.43032173535674001</v>
          </cell>
          <cell r="D1123">
            <v>0.76800000000000002</v>
          </cell>
          <cell r="E1123">
            <v>0.40500000000000003</v>
          </cell>
          <cell r="F1123">
            <v>4.0250028426728298E-10</v>
          </cell>
        </row>
        <row r="1124">
          <cell r="A1124" t="str">
            <v>Rab12</v>
          </cell>
          <cell r="B1124">
            <v>1.57991022983954E-14</v>
          </cell>
          <cell r="C1124">
            <v>0.43044454068691501</v>
          </cell>
          <cell r="D1124">
            <v>0.70199999999999996</v>
          </cell>
          <cell r="E1124">
            <v>0.34100000000000003</v>
          </cell>
          <cell r="F1124">
            <v>5.1007401770369595E-10</v>
          </cell>
        </row>
        <row r="1125">
          <cell r="A1125" t="str">
            <v>Npl</v>
          </cell>
          <cell r="B1125">
            <v>1.4602787894316499E-12</v>
          </cell>
          <cell r="C1125">
            <v>0.43059288195546103</v>
          </cell>
          <cell r="D1125">
            <v>0.69099999999999995</v>
          </cell>
          <cell r="E1125">
            <v>0.36899999999999999</v>
          </cell>
          <cell r="F1125">
            <v>4.71451007168008E-8</v>
          </cell>
        </row>
        <row r="1126">
          <cell r="A1126" t="str">
            <v>Amotl2</v>
          </cell>
          <cell r="B1126">
            <v>3.1203804654859798E-10</v>
          </cell>
          <cell r="C1126">
            <v>0.43072374918318401</v>
          </cell>
          <cell r="D1126">
            <v>0.82899999999999996</v>
          </cell>
          <cell r="E1126">
            <v>0.58299999999999996</v>
          </cell>
          <cell r="F1126">
            <v>1.00741483328215E-5</v>
          </cell>
        </row>
        <row r="1127">
          <cell r="A1127" t="str">
            <v>Agtr1a</v>
          </cell>
          <cell r="B1127">
            <v>1.4314296945532299E-9</v>
          </cell>
          <cell r="C1127">
            <v>0.43106016651406698</v>
          </cell>
          <cell r="D1127">
            <v>0.82299999999999995</v>
          </cell>
          <cell r="E1127">
            <v>0.59899999999999998</v>
          </cell>
          <cell r="F1127">
            <v>4.6213707688651203E-5</v>
          </cell>
        </row>
        <row r="1128">
          <cell r="A1128" t="str">
            <v>Son</v>
          </cell>
          <cell r="B1128">
            <v>4.1981460383760501E-12</v>
          </cell>
          <cell r="C1128">
            <v>0.43121853513185299</v>
          </cell>
          <cell r="D1128">
            <v>0.878</v>
          </cell>
          <cell r="E1128">
            <v>0.71799999999999997</v>
          </cell>
          <cell r="F1128">
            <v>1.3553714484897E-7</v>
          </cell>
        </row>
        <row r="1129">
          <cell r="A1129" t="str">
            <v>Myadm</v>
          </cell>
          <cell r="B1129">
            <v>3.44061125213486E-13</v>
          </cell>
          <cell r="C1129">
            <v>0.43270962377509298</v>
          </cell>
          <cell r="D1129">
            <v>0.71799999999999997</v>
          </cell>
          <cell r="E1129">
            <v>0.39700000000000002</v>
          </cell>
          <cell r="F1129">
            <v>1.1108013427517401E-8</v>
          </cell>
        </row>
        <row r="1130">
          <cell r="A1130" t="str">
            <v>Tmem106a</v>
          </cell>
          <cell r="B1130">
            <v>1.9774515015536599E-11</v>
          </cell>
          <cell r="C1130">
            <v>0.43280153672668298</v>
          </cell>
          <cell r="D1130">
            <v>0.91700000000000004</v>
          </cell>
          <cell r="E1130">
            <v>0.75</v>
          </cell>
          <cell r="F1130">
            <v>6.3842021727659995E-7</v>
          </cell>
        </row>
        <row r="1131">
          <cell r="A1131" t="str">
            <v>Fnbp1</v>
          </cell>
          <cell r="B1131">
            <v>9.1157432977283404E-15</v>
          </cell>
          <cell r="C1131">
            <v>0.43356626811626803</v>
          </cell>
          <cell r="D1131">
            <v>0.68500000000000005</v>
          </cell>
          <cell r="E1131">
            <v>0.313</v>
          </cell>
          <cell r="F1131">
            <v>2.9430177236715897E-10</v>
          </cell>
        </row>
        <row r="1132">
          <cell r="A1132" t="str">
            <v>Irf1</v>
          </cell>
          <cell r="B1132">
            <v>5.0027075086414603E-13</v>
          </cell>
          <cell r="C1132">
            <v>0.43359332508356102</v>
          </cell>
          <cell r="D1132">
            <v>0.63</v>
          </cell>
          <cell r="E1132">
            <v>0.313</v>
          </cell>
          <cell r="F1132">
            <v>1.6151241191648901E-8</v>
          </cell>
        </row>
        <row r="1133">
          <cell r="A1133" t="str">
            <v>Thsd7a</v>
          </cell>
          <cell r="B1133">
            <v>1.0181598332441499E-11</v>
          </cell>
          <cell r="C1133">
            <v>0.43365133316446403</v>
          </cell>
          <cell r="D1133">
            <v>0.67400000000000004</v>
          </cell>
          <cell r="E1133">
            <v>0.39300000000000002</v>
          </cell>
          <cell r="F1133">
            <v>3.2871290216287499E-7</v>
          </cell>
        </row>
        <row r="1134">
          <cell r="A1134" t="str">
            <v>Ppp1r9b</v>
          </cell>
          <cell r="B1134">
            <v>1.1884677236229699E-15</v>
          </cell>
          <cell r="C1134">
            <v>0.433714923993822</v>
          </cell>
          <cell r="D1134">
            <v>0.746</v>
          </cell>
          <cell r="E1134">
            <v>0.39300000000000002</v>
          </cell>
          <cell r="F1134">
            <v>3.8369680457167798E-11</v>
          </cell>
        </row>
        <row r="1135">
          <cell r="A1135" t="str">
            <v>Plxdc2</v>
          </cell>
          <cell r="B1135">
            <v>2.21601617090564E-9</v>
          </cell>
          <cell r="C1135">
            <v>0.43411908217214901</v>
          </cell>
          <cell r="D1135">
            <v>0.85599999999999998</v>
          </cell>
          <cell r="E1135">
            <v>0.71</v>
          </cell>
          <cell r="F1135">
            <v>7.1544082077688699E-5</v>
          </cell>
        </row>
        <row r="1136">
          <cell r="A1136" t="str">
            <v>Colec12</v>
          </cell>
          <cell r="B1136">
            <v>8.1927722025187307E-15</v>
          </cell>
          <cell r="C1136">
            <v>0.43524084757609699</v>
          </cell>
          <cell r="D1136">
            <v>0.68</v>
          </cell>
          <cell r="E1136">
            <v>0.33300000000000002</v>
          </cell>
          <cell r="F1136">
            <v>2.6450365055831702E-10</v>
          </cell>
        </row>
        <row r="1137">
          <cell r="A1137" t="str">
            <v>Igkc</v>
          </cell>
          <cell r="B1137">
            <v>1.3930433674644801E-13</v>
          </cell>
          <cell r="C1137">
            <v>0.43581264907843698</v>
          </cell>
          <cell r="D1137">
            <v>0.45900000000000002</v>
          </cell>
          <cell r="E1137">
            <v>0.14699999999999999</v>
          </cell>
          <cell r="F1137">
            <v>4.4974405118590902E-9</v>
          </cell>
        </row>
        <row r="1138">
          <cell r="A1138" t="str">
            <v>Fndc3b</v>
          </cell>
          <cell r="B1138">
            <v>3.8980206825706003E-15</v>
          </cell>
          <cell r="C1138">
            <v>0.436509239423715</v>
          </cell>
          <cell r="D1138">
            <v>0.60799999999999998</v>
          </cell>
          <cell r="E1138">
            <v>0.25800000000000001</v>
          </cell>
          <cell r="F1138">
            <v>1.2584759773679101E-10</v>
          </cell>
        </row>
        <row r="1139">
          <cell r="A1139" t="str">
            <v>Leng8</v>
          </cell>
          <cell r="B1139">
            <v>8.8633858906966703E-13</v>
          </cell>
          <cell r="C1139">
            <v>0.43705154173530902</v>
          </cell>
          <cell r="D1139">
            <v>0.77900000000000003</v>
          </cell>
          <cell r="E1139">
            <v>0.48399999999999999</v>
          </cell>
          <cell r="F1139">
            <v>2.86154413481142E-8</v>
          </cell>
        </row>
        <row r="1140">
          <cell r="A1140" t="str">
            <v>Arhgap29</v>
          </cell>
          <cell r="B1140">
            <v>9.3470071194146701E-15</v>
          </cell>
          <cell r="C1140">
            <v>0.43840778790830498</v>
          </cell>
          <cell r="D1140">
            <v>0.746</v>
          </cell>
          <cell r="E1140">
            <v>0.38100000000000001</v>
          </cell>
          <cell r="F1140">
            <v>3.0176812485030198E-10</v>
          </cell>
        </row>
        <row r="1141">
          <cell r="A1141" t="str">
            <v>Pmepa1</v>
          </cell>
          <cell r="B1141">
            <v>3.7074281954221302E-10</v>
          </cell>
          <cell r="C1141">
            <v>0.43842942669065599</v>
          </cell>
          <cell r="D1141">
            <v>0.85099999999999998</v>
          </cell>
          <cell r="E1141">
            <v>0.65500000000000003</v>
          </cell>
          <cell r="F1141">
            <v>1.19694319289203E-5</v>
          </cell>
        </row>
        <row r="1142">
          <cell r="A1142" t="str">
            <v>Ehd2</v>
          </cell>
          <cell r="B1142">
            <v>8.1965767423132502E-11</v>
          </cell>
          <cell r="C1142">
            <v>0.43845360913030501</v>
          </cell>
          <cell r="D1142">
            <v>0.75700000000000001</v>
          </cell>
          <cell r="E1142">
            <v>0.496</v>
          </cell>
          <cell r="F1142">
            <v>2.6462648012558299E-6</v>
          </cell>
        </row>
        <row r="1143">
          <cell r="A1143" t="str">
            <v>Lhfp</v>
          </cell>
          <cell r="B1143">
            <v>2.5576938958342801E-11</v>
          </cell>
          <cell r="C1143">
            <v>0.438873146615891</v>
          </cell>
          <cell r="D1143">
            <v>0.69599999999999995</v>
          </cell>
          <cell r="E1143">
            <v>0.433</v>
          </cell>
          <cell r="F1143">
            <v>8.2575147427009704E-7</v>
          </cell>
        </row>
        <row r="1144">
          <cell r="A1144" t="str">
            <v>Sema3e</v>
          </cell>
          <cell r="B1144">
            <v>2.0388800830246801E-13</v>
          </cell>
          <cell r="C1144">
            <v>0.43954319595161101</v>
          </cell>
          <cell r="D1144">
            <v>0.50800000000000001</v>
          </cell>
          <cell r="E1144">
            <v>0.19</v>
          </cell>
          <cell r="F1144">
            <v>6.5825243480452E-9</v>
          </cell>
        </row>
        <row r="1145">
          <cell r="A1145" t="str">
            <v>Prpf8</v>
          </cell>
          <cell r="B1145">
            <v>1.3225215480455599E-11</v>
          </cell>
          <cell r="C1145">
            <v>0.43992673458933701</v>
          </cell>
          <cell r="D1145">
            <v>0.878</v>
          </cell>
          <cell r="E1145">
            <v>0.68700000000000006</v>
          </cell>
          <cell r="F1145">
            <v>4.2697608178651101E-7</v>
          </cell>
        </row>
        <row r="1146">
          <cell r="A1146" t="str">
            <v>Tspan15</v>
          </cell>
          <cell r="B1146">
            <v>4.2201562880821402E-10</v>
          </cell>
          <cell r="C1146">
            <v>0.44014113854820203</v>
          </cell>
          <cell r="D1146">
            <v>0.746</v>
          </cell>
          <cell r="E1146">
            <v>0.48</v>
          </cell>
          <cell r="F1146">
            <v>1.36247745760732E-5</v>
          </cell>
        </row>
        <row r="1147">
          <cell r="A1147" t="str">
            <v>Arvcf</v>
          </cell>
          <cell r="B1147">
            <v>1.1142796469802699E-9</v>
          </cell>
          <cell r="C1147">
            <v>0.44023067141753403</v>
          </cell>
          <cell r="D1147">
            <v>0.81799999999999995</v>
          </cell>
          <cell r="E1147">
            <v>0.61499999999999999</v>
          </cell>
          <cell r="F1147">
            <v>3.5974518402758002E-5</v>
          </cell>
        </row>
        <row r="1148">
          <cell r="A1148" t="str">
            <v>Cd2ap</v>
          </cell>
          <cell r="B1148">
            <v>3.8457995904932398E-13</v>
          </cell>
          <cell r="C1148">
            <v>0.44026883393121902</v>
          </cell>
          <cell r="D1148">
            <v>0.83399999999999996</v>
          </cell>
          <cell r="E1148">
            <v>0.61099999999999999</v>
          </cell>
          <cell r="F1148">
            <v>1.24161639779074E-8</v>
          </cell>
        </row>
        <row r="1149">
          <cell r="A1149" t="str">
            <v>Ucp2</v>
          </cell>
          <cell r="B1149">
            <v>2.3818187400792602E-9</v>
          </cell>
          <cell r="C1149">
            <v>0.44074991852067003</v>
          </cell>
          <cell r="D1149">
            <v>0.86199999999999999</v>
          </cell>
          <cell r="E1149">
            <v>0.65100000000000002</v>
          </cell>
          <cell r="F1149">
            <v>7.6897018023458898E-5</v>
          </cell>
        </row>
        <row r="1150">
          <cell r="A1150" t="str">
            <v>Cryab</v>
          </cell>
          <cell r="B1150">
            <v>1.7024485594632501E-10</v>
          </cell>
          <cell r="C1150">
            <v>0.44162601029505899</v>
          </cell>
          <cell r="D1150">
            <v>0.89500000000000002</v>
          </cell>
          <cell r="E1150">
            <v>0.79400000000000004</v>
          </cell>
          <cell r="F1150">
            <v>5.4963551742271198E-6</v>
          </cell>
        </row>
        <row r="1151">
          <cell r="A1151" t="str">
            <v>Ddx17</v>
          </cell>
          <cell r="B1151">
            <v>6.6953057655130103E-12</v>
          </cell>
          <cell r="C1151">
            <v>0.44229160102396298</v>
          </cell>
          <cell r="D1151">
            <v>0.95</v>
          </cell>
          <cell r="E1151">
            <v>0.84499999999999997</v>
          </cell>
          <cell r="F1151">
            <v>2.1615794663958699E-7</v>
          </cell>
        </row>
        <row r="1152">
          <cell r="A1152" t="str">
            <v>Eif3m</v>
          </cell>
          <cell r="B1152">
            <v>4.67235281561241E-12</v>
          </cell>
          <cell r="C1152">
            <v>0.442593692628792</v>
          </cell>
          <cell r="D1152">
            <v>0.91700000000000004</v>
          </cell>
          <cell r="E1152">
            <v>0.79800000000000004</v>
          </cell>
          <cell r="F1152">
            <v>1.5084691065204601E-7</v>
          </cell>
        </row>
        <row r="1153">
          <cell r="A1153" t="str">
            <v>Stat3</v>
          </cell>
          <cell r="B1153">
            <v>1.09417110307185E-13</v>
          </cell>
          <cell r="C1153">
            <v>0.44277365350285502</v>
          </cell>
          <cell r="D1153">
            <v>0.79600000000000004</v>
          </cell>
          <cell r="E1153">
            <v>0.52</v>
          </cell>
          <cell r="F1153">
            <v>3.5325314062674702E-9</v>
          </cell>
        </row>
        <row r="1154">
          <cell r="A1154" t="str">
            <v>Cfl1</v>
          </cell>
          <cell r="B1154">
            <v>4.9537276869479302E-17</v>
          </cell>
          <cell r="C1154">
            <v>0.44364475015217503</v>
          </cell>
          <cell r="D1154">
            <v>0.97799999999999998</v>
          </cell>
          <cell r="E1154">
            <v>0.96799999999999997</v>
          </cell>
          <cell r="F1154">
            <v>1.59931098373113E-12</v>
          </cell>
        </row>
        <row r="1155">
          <cell r="A1155" t="str">
            <v>Efnb2</v>
          </cell>
          <cell r="B1155">
            <v>5.50659673875171E-13</v>
          </cell>
          <cell r="C1155">
            <v>0.443810363578867</v>
          </cell>
          <cell r="D1155">
            <v>0.64100000000000001</v>
          </cell>
          <cell r="E1155">
            <v>0.31</v>
          </cell>
          <cell r="F1155">
            <v>1.7778047571059899E-8</v>
          </cell>
        </row>
        <row r="1156">
          <cell r="A1156" t="str">
            <v>Fga</v>
          </cell>
          <cell r="B1156">
            <v>7.4292689576751502E-24</v>
          </cell>
          <cell r="C1156">
            <v>0.44381045303079503</v>
          </cell>
          <cell r="D1156">
            <v>0.41399999999999998</v>
          </cell>
          <cell r="E1156">
            <v>2.8000000000000001E-2</v>
          </cell>
          <cell r="F1156">
            <v>2.3985394829854198E-19</v>
          </cell>
        </row>
        <row r="1157">
          <cell r="A1157" t="str">
            <v>Plekhg1</v>
          </cell>
          <cell r="B1157">
            <v>1.8554522920403202E-18</v>
          </cell>
          <cell r="C1157">
            <v>0.44600147185473599</v>
          </cell>
          <cell r="D1157">
            <v>0.52500000000000002</v>
          </cell>
          <cell r="E1157">
            <v>0.14299999999999999</v>
          </cell>
          <cell r="F1157">
            <v>5.9903277248521994E-14</v>
          </cell>
        </row>
        <row r="1158">
          <cell r="A1158" t="str">
            <v>Gucy1a1</v>
          </cell>
          <cell r="B1158">
            <v>8.9367000147994705E-13</v>
          </cell>
          <cell r="C1158">
            <v>0.44630903607616901</v>
          </cell>
          <cell r="D1158">
            <v>0.70199999999999996</v>
          </cell>
          <cell r="E1158">
            <v>0.40100000000000002</v>
          </cell>
          <cell r="F1158">
            <v>2.8852135997779999E-8</v>
          </cell>
        </row>
        <row r="1159">
          <cell r="A1159" t="str">
            <v>Coro1a</v>
          </cell>
          <cell r="B1159">
            <v>2.1263588374248002E-15</v>
          </cell>
          <cell r="C1159">
            <v>0.44686580119912001</v>
          </cell>
          <cell r="D1159">
            <v>0.66900000000000004</v>
          </cell>
          <cell r="E1159">
            <v>0.29399999999999998</v>
          </cell>
          <cell r="F1159">
            <v>6.8649495066259806E-11</v>
          </cell>
        </row>
        <row r="1160">
          <cell r="A1160" t="str">
            <v>Tnfaip2</v>
          </cell>
          <cell r="B1160">
            <v>2.18450836170508E-11</v>
          </cell>
          <cell r="C1160">
            <v>0.44731613395693198</v>
          </cell>
          <cell r="D1160">
            <v>0.72899999999999998</v>
          </cell>
          <cell r="E1160">
            <v>0.48</v>
          </cell>
          <cell r="F1160">
            <v>7.0526852457648703E-7</v>
          </cell>
        </row>
        <row r="1161">
          <cell r="A1161" t="str">
            <v>Dazap2</v>
          </cell>
          <cell r="B1161">
            <v>3.0841904505785601E-16</v>
          </cell>
          <cell r="C1161">
            <v>0.44739171161032498</v>
          </cell>
          <cell r="D1161">
            <v>0.98299999999999998</v>
          </cell>
          <cell r="E1161">
            <v>0.94</v>
          </cell>
          <cell r="F1161">
            <v>9.9573088696928999E-12</v>
          </cell>
        </row>
        <row r="1162">
          <cell r="A1162" t="str">
            <v>Eif4a2</v>
          </cell>
          <cell r="B1162">
            <v>7.0546525624480295E-16</v>
          </cell>
          <cell r="C1162">
            <v>0.44808220578512398</v>
          </cell>
          <cell r="D1162">
            <v>0.98299999999999998</v>
          </cell>
          <cell r="E1162">
            <v>0.88900000000000001</v>
          </cell>
          <cell r="F1162">
            <v>2.2775945797863399E-11</v>
          </cell>
        </row>
        <row r="1163">
          <cell r="A1163" t="str">
            <v>Ifitm2</v>
          </cell>
          <cell r="B1163">
            <v>1.7447823356921701E-10</v>
          </cell>
          <cell r="C1163">
            <v>0.448381163725948</v>
          </cell>
          <cell r="D1163">
            <v>0.95599999999999996</v>
          </cell>
          <cell r="E1163">
            <v>0.88100000000000001</v>
          </cell>
          <cell r="F1163">
            <v>5.6330297707821802E-6</v>
          </cell>
        </row>
        <row r="1164">
          <cell r="A1164" t="str">
            <v>Tmem150c</v>
          </cell>
          <cell r="B1164">
            <v>8.08524413115767E-13</v>
          </cell>
          <cell r="C1164">
            <v>0.44951866849001199</v>
          </cell>
          <cell r="D1164">
            <v>0.63500000000000001</v>
          </cell>
          <cell r="E1164">
            <v>0.32500000000000001</v>
          </cell>
          <cell r="F1164">
            <v>2.6103210677442498E-8</v>
          </cell>
        </row>
        <row r="1165">
          <cell r="A1165" t="str">
            <v>Adgrf5</v>
          </cell>
          <cell r="B1165">
            <v>1.51646787576111E-9</v>
          </cell>
          <cell r="C1165">
            <v>0.45046381362874</v>
          </cell>
          <cell r="D1165">
            <v>0.82299999999999995</v>
          </cell>
          <cell r="E1165">
            <v>0.59099999999999997</v>
          </cell>
          <cell r="F1165">
            <v>4.8959165368947699E-5</v>
          </cell>
        </row>
        <row r="1166">
          <cell r="A1166" t="str">
            <v>Il6st</v>
          </cell>
          <cell r="B1166">
            <v>4.5287130653153697E-15</v>
          </cell>
          <cell r="C1166">
            <v>0.45052620229838303</v>
          </cell>
          <cell r="D1166">
            <v>0.92300000000000004</v>
          </cell>
          <cell r="E1166">
            <v>0.77400000000000002</v>
          </cell>
          <cell r="F1166">
            <v>1.4620950131370599E-10</v>
          </cell>
        </row>
        <row r="1167">
          <cell r="A1167" t="str">
            <v>Csrp1</v>
          </cell>
          <cell r="B1167">
            <v>1.34326366546061E-9</v>
          </cell>
          <cell r="C1167">
            <v>0.45067403465899702</v>
          </cell>
          <cell r="D1167">
            <v>0.92800000000000005</v>
          </cell>
          <cell r="E1167">
            <v>0.78200000000000003</v>
          </cell>
          <cell r="F1167">
            <v>4.3367267439395797E-5</v>
          </cell>
        </row>
        <row r="1168">
          <cell r="A1168" t="str">
            <v>St3gal6</v>
          </cell>
          <cell r="B1168">
            <v>3.4098232389698898E-12</v>
          </cell>
          <cell r="C1168">
            <v>0.45125835233210199</v>
          </cell>
          <cell r="D1168">
            <v>0.79</v>
          </cell>
          <cell r="E1168">
            <v>0.51600000000000001</v>
          </cell>
          <cell r="F1168">
            <v>1.1008614327014199E-7</v>
          </cell>
        </row>
        <row r="1169">
          <cell r="A1169" t="str">
            <v>Ywhaz</v>
          </cell>
          <cell r="B1169">
            <v>2.8750925134965499E-20</v>
          </cell>
          <cell r="C1169">
            <v>0.45156482758042099</v>
          </cell>
          <cell r="D1169">
            <v>1</v>
          </cell>
          <cell r="E1169">
            <v>0.98</v>
          </cell>
          <cell r="F1169">
            <v>9.2822361798236307E-16</v>
          </cell>
        </row>
        <row r="1170">
          <cell r="A1170" t="str">
            <v>Ctsb</v>
          </cell>
          <cell r="B1170">
            <v>7.9184284523817995E-23</v>
          </cell>
          <cell r="C1170">
            <v>0.45256683135171899</v>
          </cell>
          <cell r="D1170">
            <v>1</v>
          </cell>
          <cell r="E1170">
            <v>0.98</v>
          </cell>
          <cell r="F1170">
            <v>2.5564646258514601E-18</v>
          </cell>
        </row>
        <row r="1171">
          <cell r="A1171" t="str">
            <v>Emp3</v>
          </cell>
          <cell r="B1171">
            <v>2.0297175723300401E-12</v>
          </cell>
          <cell r="C1171">
            <v>0.45430043577555301</v>
          </cell>
          <cell r="D1171">
            <v>0.71799999999999997</v>
          </cell>
          <cell r="E1171">
            <v>0.42099999999999999</v>
          </cell>
          <cell r="F1171">
            <v>6.5529431822675594E-8</v>
          </cell>
        </row>
        <row r="1172">
          <cell r="A1172" t="str">
            <v>Ass1</v>
          </cell>
          <cell r="B1172">
            <v>1.00004214175802E-16</v>
          </cell>
          <cell r="C1172">
            <v>0.45438377276032599</v>
          </cell>
          <cell r="D1172">
            <v>1</v>
          </cell>
          <cell r="E1172">
            <v>1</v>
          </cell>
          <cell r="F1172">
            <v>3.2286360546657898E-12</v>
          </cell>
        </row>
        <row r="1173">
          <cell r="A1173" t="str">
            <v>Acss1</v>
          </cell>
          <cell r="B1173">
            <v>1.70939489031352E-11</v>
          </cell>
          <cell r="C1173">
            <v>0.45520131923143498</v>
          </cell>
          <cell r="D1173">
            <v>0.97199999999999998</v>
          </cell>
          <cell r="E1173">
            <v>0.877</v>
          </cell>
          <cell r="F1173">
            <v>5.5187814033772005E-7</v>
          </cell>
        </row>
        <row r="1174">
          <cell r="A1174" t="str">
            <v>Tmbim1</v>
          </cell>
          <cell r="B1174">
            <v>3.2961271168687802E-13</v>
          </cell>
          <cell r="C1174">
            <v>0.45536545096877601</v>
          </cell>
          <cell r="D1174">
            <v>0.83399999999999996</v>
          </cell>
          <cell r="E1174">
            <v>0.56699999999999995</v>
          </cell>
          <cell r="F1174">
            <v>1.06415463968108E-8</v>
          </cell>
        </row>
        <row r="1175">
          <cell r="A1175" t="str">
            <v>Cxcl16</v>
          </cell>
          <cell r="B1175">
            <v>1.71989888078166E-13</v>
          </cell>
          <cell r="C1175">
            <v>0.45559143711449301</v>
          </cell>
          <cell r="D1175">
            <v>0.85599999999999998</v>
          </cell>
          <cell r="E1175">
            <v>0.57899999999999996</v>
          </cell>
          <cell r="F1175">
            <v>5.55269353660359E-9</v>
          </cell>
        </row>
        <row r="1176">
          <cell r="A1176" t="str">
            <v>Mmp23</v>
          </cell>
          <cell r="B1176">
            <v>8.47837204704988E-14</v>
          </cell>
          <cell r="C1176">
            <v>0.45645101014170197</v>
          </cell>
          <cell r="D1176">
            <v>0.81799999999999995</v>
          </cell>
          <cell r="E1176">
            <v>0.56000000000000005</v>
          </cell>
          <cell r="F1176">
            <v>2.73724241539005E-9</v>
          </cell>
        </row>
        <row r="1177">
          <cell r="A1177" t="str">
            <v>Pdcd4</v>
          </cell>
          <cell r="B1177">
            <v>5.0124991962481999E-14</v>
          </cell>
          <cell r="C1177">
            <v>0.45731116934183103</v>
          </cell>
          <cell r="D1177">
            <v>0.70699999999999996</v>
          </cell>
          <cell r="E1177">
            <v>0.40500000000000003</v>
          </cell>
          <cell r="F1177">
            <v>1.6182853655087301E-9</v>
          </cell>
        </row>
        <row r="1178">
          <cell r="A1178" t="str">
            <v>Mafb</v>
          </cell>
          <cell r="B1178">
            <v>2.2927771189349899E-11</v>
          </cell>
          <cell r="C1178">
            <v>0.458061001596477</v>
          </cell>
          <cell r="D1178">
            <v>0.78500000000000003</v>
          </cell>
          <cell r="E1178">
            <v>0.52</v>
          </cell>
          <cell r="F1178">
            <v>7.4022309284816198E-7</v>
          </cell>
        </row>
        <row r="1179">
          <cell r="A1179" t="str">
            <v>Ifi27l2a</v>
          </cell>
          <cell r="B1179">
            <v>1.91047736937393E-13</v>
          </cell>
          <cell r="C1179">
            <v>0.45926536219646302</v>
          </cell>
          <cell r="D1179">
            <v>0.68500000000000005</v>
          </cell>
          <cell r="E1179">
            <v>0.377</v>
          </cell>
          <cell r="F1179">
            <v>6.1679761870237597E-9</v>
          </cell>
        </row>
        <row r="1180">
          <cell r="A1180" t="str">
            <v>Slc12a2</v>
          </cell>
          <cell r="B1180">
            <v>1.18398316395417E-12</v>
          </cell>
          <cell r="C1180">
            <v>0.45937256458514197</v>
          </cell>
          <cell r="D1180">
            <v>0.76200000000000001</v>
          </cell>
          <cell r="E1180">
            <v>0.48399999999999999</v>
          </cell>
          <cell r="F1180">
            <v>3.8224896448260602E-8</v>
          </cell>
        </row>
        <row r="1181">
          <cell r="A1181" t="str">
            <v>Mbnl1</v>
          </cell>
          <cell r="B1181">
            <v>1.7640591502190399E-15</v>
          </cell>
          <cell r="C1181">
            <v>0.45946236781813898</v>
          </cell>
          <cell r="D1181">
            <v>0.873</v>
          </cell>
          <cell r="E1181">
            <v>0.59099999999999997</v>
          </cell>
          <cell r="F1181">
            <v>5.6952649664821698E-11</v>
          </cell>
        </row>
        <row r="1182">
          <cell r="A1182" t="str">
            <v>Hmgb1</v>
          </cell>
          <cell r="B1182">
            <v>1.74403353183426E-13</v>
          </cell>
          <cell r="C1182">
            <v>0.45975845686869199</v>
          </cell>
          <cell r="D1182">
            <v>0.91200000000000003</v>
          </cell>
          <cell r="E1182">
            <v>0.75800000000000001</v>
          </cell>
          <cell r="F1182">
            <v>5.6306122575269099E-9</v>
          </cell>
        </row>
        <row r="1183">
          <cell r="A1183" t="str">
            <v>Samhd1</v>
          </cell>
          <cell r="B1183">
            <v>7.14046842830183E-19</v>
          </cell>
          <cell r="C1183">
            <v>0.46140537018597799</v>
          </cell>
          <cell r="D1183">
            <v>0.65200000000000002</v>
          </cell>
          <cell r="E1183">
            <v>0.24199999999999999</v>
          </cell>
          <cell r="F1183">
            <v>2.3053002320772401E-14</v>
          </cell>
        </row>
        <row r="1184">
          <cell r="A1184" t="str">
            <v>Spon1</v>
          </cell>
          <cell r="B1184">
            <v>2.01444536717682E-18</v>
          </cell>
          <cell r="C1184">
            <v>0.46354105584847399</v>
          </cell>
          <cell r="D1184">
            <v>0.624</v>
          </cell>
          <cell r="E1184">
            <v>0.246</v>
          </cell>
          <cell r="F1184">
            <v>6.5036368679303704E-14</v>
          </cell>
        </row>
        <row r="1185">
          <cell r="A1185" t="str">
            <v>Serpinb6a</v>
          </cell>
          <cell r="B1185">
            <v>2.0960332938852699E-12</v>
          </cell>
          <cell r="C1185">
            <v>0.46426758386185402</v>
          </cell>
          <cell r="D1185">
            <v>0.82299999999999995</v>
          </cell>
          <cell r="E1185">
            <v>0.56000000000000005</v>
          </cell>
          <cell r="F1185">
            <v>6.7670434893086098E-8</v>
          </cell>
        </row>
        <row r="1186">
          <cell r="A1186" t="str">
            <v>Rps28</v>
          </cell>
          <cell r="B1186">
            <v>2.6068813689486298E-22</v>
          </cell>
          <cell r="C1186">
            <v>0.46431002391237602</v>
          </cell>
          <cell r="D1186">
            <v>0.98899999999999999</v>
          </cell>
          <cell r="E1186">
            <v>0.97599999999999998</v>
          </cell>
          <cell r="F1186">
            <v>8.4163164996506603E-18</v>
          </cell>
        </row>
        <row r="1187">
          <cell r="A1187" t="str">
            <v>Ptprd</v>
          </cell>
          <cell r="B1187">
            <v>3.6052885407106797E-14</v>
          </cell>
          <cell r="C1187">
            <v>0.46560843543453301</v>
          </cell>
          <cell r="D1187">
            <v>0.81200000000000006</v>
          </cell>
          <cell r="E1187">
            <v>0.48799999999999999</v>
          </cell>
          <cell r="F1187">
            <v>1.1639674053684401E-9</v>
          </cell>
        </row>
        <row r="1188">
          <cell r="A1188" t="str">
            <v>Ets1</v>
          </cell>
          <cell r="B1188">
            <v>9.0603820880921307E-12</v>
          </cell>
          <cell r="C1188">
            <v>0.46627727663219698</v>
          </cell>
          <cell r="D1188">
            <v>0.71799999999999997</v>
          </cell>
          <cell r="E1188">
            <v>0.437</v>
          </cell>
          <cell r="F1188">
            <v>2.9251443571405397E-7</v>
          </cell>
        </row>
        <row r="1189">
          <cell r="A1189" t="str">
            <v>Nfkbia</v>
          </cell>
          <cell r="B1189">
            <v>9.8402132236004795E-15</v>
          </cell>
          <cell r="C1189">
            <v>0.46652855703551799</v>
          </cell>
          <cell r="D1189">
            <v>0.79</v>
          </cell>
          <cell r="E1189">
            <v>0.46400000000000002</v>
          </cell>
          <cell r="F1189">
            <v>3.1769128392394101E-10</v>
          </cell>
        </row>
        <row r="1190">
          <cell r="A1190">
            <v>45176</v>
          </cell>
          <cell r="B1190">
            <v>3.2708569680307699E-14</v>
          </cell>
          <cell r="C1190">
            <v>0.46654654022056402</v>
          </cell>
          <cell r="D1190">
            <v>0.84</v>
          </cell>
          <cell r="E1190">
            <v>0.59899999999999998</v>
          </cell>
          <cell r="F1190">
            <v>1.05599617212873E-9</v>
          </cell>
        </row>
        <row r="1191">
          <cell r="A1191" t="str">
            <v>Pea15a</v>
          </cell>
          <cell r="B1191">
            <v>2.7736236546777501E-12</v>
          </cell>
          <cell r="C1191">
            <v>0.46775127001406402</v>
          </cell>
          <cell r="D1191">
            <v>0.873</v>
          </cell>
          <cell r="E1191">
            <v>0.63100000000000001</v>
          </cell>
          <cell r="F1191">
            <v>8.9546439691271203E-8</v>
          </cell>
        </row>
        <row r="1192">
          <cell r="A1192" t="str">
            <v>Idh1</v>
          </cell>
          <cell r="B1192">
            <v>7.5206038806171299E-15</v>
          </cell>
          <cell r="C1192">
            <v>0.46786904750272101</v>
          </cell>
          <cell r="D1192">
            <v>0.98899999999999999</v>
          </cell>
          <cell r="E1192">
            <v>0.96399999999999997</v>
          </cell>
          <cell r="F1192">
            <v>2.4280269628572399E-10</v>
          </cell>
        </row>
        <row r="1193">
          <cell r="A1193" t="str">
            <v>Hyou1</v>
          </cell>
          <cell r="B1193">
            <v>2.9736845354364403E-17</v>
          </cell>
          <cell r="C1193">
            <v>0.46796797454773498</v>
          </cell>
          <cell r="D1193">
            <v>0.65700000000000003</v>
          </cell>
          <cell r="E1193">
            <v>0.28199999999999997</v>
          </cell>
          <cell r="F1193">
            <v>9.6005405226565502E-13</v>
          </cell>
        </row>
        <row r="1194">
          <cell r="A1194" t="str">
            <v>Slc43a2</v>
          </cell>
          <cell r="B1194">
            <v>3.7907873585358499E-12</v>
          </cell>
          <cell r="C1194">
            <v>0.46800973487995101</v>
          </cell>
          <cell r="D1194">
            <v>0.88400000000000001</v>
          </cell>
          <cell r="E1194">
            <v>0.67500000000000004</v>
          </cell>
          <cell r="F1194">
            <v>1.2238556987032899E-7</v>
          </cell>
        </row>
        <row r="1195">
          <cell r="A1195" t="str">
            <v>Mcam</v>
          </cell>
          <cell r="B1195">
            <v>8.0648381030757696E-14</v>
          </cell>
          <cell r="C1195">
            <v>0.468467298005941</v>
          </cell>
          <cell r="D1195">
            <v>0.64600000000000002</v>
          </cell>
          <cell r="E1195">
            <v>0.30199999999999999</v>
          </cell>
          <cell r="F1195">
            <v>2.6037329815780101E-9</v>
          </cell>
        </row>
        <row r="1196">
          <cell r="A1196" t="str">
            <v>Scarb2</v>
          </cell>
          <cell r="B1196">
            <v>8.7371978501355003E-16</v>
          </cell>
          <cell r="C1196">
            <v>0.46868497292934902</v>
          </cell>
          <cell r="D1196">
            <v>0.84499999999999997</v>
          </cell>
          <cell r="E1196">
            <v>0.57099999999999995</v>
          </cell>
          <cell r="F1196">
            <v>2.82080432591624E-11</v>
          </cell>
        </row>
        <row r="1197">
          <cell r="A1197" t="str">
            <v>G6pc</v>
          </cell>
          <cell r="B1197">
            <v>1.1261142728075E-11</v>
          </cell>
          <cell r="C1197">
            <v>0.468833147145366</v>
          </cell>
          <cell r="D1197">
            <v>0.91200000000000003</v>
          </cell>
          <cell r="E1197">
            <v>0.79</v>
          </cell>
          <cell r="F1197">
            <v>3.6356599297590301E-7</v>
          </cell>
        </row>
        <row r="1198">
          <cell r="A1198" t="str">
            <v>Vcl</v>
          </cell>
          <cell r="B1198">
            <v>1.9317669194731901E-12</v>
          </cell>
          <cell r="C1198">
            <v>0.47021898615669999</v>
          </cell>
          <cell r="D1198">
            <v>0.82899999999999996</v>
          </cell>
          <cell r="E1198">
            <v>0.60699999999999998</v>
          </cell>
          <cell r="F1198">
            <v>6.2367094995191995E-8</v>
          </cell>
        </row>
        <row r="1199">
          <cell r="A1199" t="str">
            <v>Mprip</v>
          </cell>
          <cell r="B1199">
            <v>1.20089842389472E-13</v>
          </cell>
          <cell r="C1199">
            <v>0.47124467451205498</v>
          </cell>
          <cell r="D1199">
            <v>0.95599999999999996</v>
          </cell>
          <cell r="E1199">
            <v>0.86499999999999999</v>
          </cell>
          <cell r="F1199">
            <v>3.8771005615441198E-9</v>
          </cell>
        </row>
        <row r="1200">
          <cell r="A1200" t="str">
            <v>Rbpms</v>
          </cell>
          <cell r="B1200">
            <v>6.7734755729608701E-15</v>
          </cell>
          <cell r="C1200">
            <v>0.47182996831214902</v>
          </cell>
          <cell r="D1200">
            <v>0.92300000000000004</v>
          </cell>
          <cell r="E1200">
            <v>0.754</v>
          </cell>
          <cell r="F1200">
            <v>2.1868165887304101E-10</v>
          </cell>
        </row>
        <row r="1201">
          <cell r="A1201" t="str">
            <v>Dab2</v>
          </cell>
          <cell r="B1201">
            <v>3.9552125759220801E-16</v>
          </cell>
          <cell r="C1201">
            <v>0.47304847612911599</v>
          </cell>
          <cell r="D1201">
            <v>0.98899999999999999</v>
          </cell>
          <cell r="E1201">
            <v>0.94399999999999995</v>
          </cell>
          <cell r="F1201">
            <v>1.27694038013644E-11</v>
          </cell>
        </row>
        <row r="1202">
          <cell r="A1202" t="str">
            <v>Rhpn1</v>
          </cell>
          <cell r="B1202">
            <v>1.3323649105974499E-7</v>
          </cell>
          <cell r="C1202">
            <v>0.47464890024777501</v>
          </cell>
          <cell r="D1202">
            <v>0.83399999999999996</v>
          </cell>
          <cell r="E1202">
            <v>0.68300000000000005</v>
          </cell>
          <cell r="F1202">
            <v>4.3015401138638901E-3</v>
          </cell>
        </row>
        <row r="1203">
          <cell r="A1203" t="str">
            <v>Eng</v>
          </cell>
          <cell r="B1203">
            <v>9.8916690798791002E-9</v>
          </cell>
          <cell r="C1203">
            <v>0.47552165791268303</v>
          </cell>
          <cell r="D1203">
            <v>0.97799999999999998</v>
          </cell>
          <cell r="E1203">
            <v>0.94</v>
          </cell>
          <cell r="F1203">
            <v>3.1935253624389598E-4</v>
          </cell>
        </row>
        <row r="1204">
          <cell r="A1204" t="str">
            <v>Ptma</v>
          </cell>
          <cell r="B1204">
            <v>3.0033369323246E-22</v>
          </cell>
          <cell r="C1204">
            <v>0.47561340910660999</v>
          </cell>
          <cell r="D1204">
            <v>1</v>
          </cell>
          <cell r="E1204">
            <v>1</v>
          </cell>
          <cell r="F1204">
            <v>9.6962732860099805E-18</v>
          </cell>
        </row>
        <row r="1205">
          <cell r="A1205" t="str">
            <v>Serpine1</v>
          </cell>
          <cell r="B1205">
            <v>1.8764115519245799E-14</v>
          </cell>
          <cell r="C1205">
            <v>0.47632201989741002</v>
          </cell>
          <cell r="D1205">
            <v>0.44800000000000001</v>
          </cell>
          <cell r="E1205">
            <v>0.127</v>
          </cell>
          <cell r="F1205">
            <v>6.0579946953885201E-10</v>
          </cell>
        </row>
        <row r="1206">
          <cell r="A1206" t="str">
            <v>F11r</v>
          </cell>
          <cell r="B1206">
            <v>1.6159686420778499E-14</v>
          </cell>
          <cell r="C1206">
            <v>0.47712527119370901</v>
          </cell>
          <cell r="D1206">
            <v>0.89500000000000002</v>
          </cell>
          <cell r="E1206">
            <v>0.70599999999999996</v>
          </cell>
          <cell r="F1206">
            <v>5.2171547609483603E-10</v>
          </cell>
        </row>
        <row r="1207">
          <cell r="A1207" t="str">
            <v>C1qc</v>
          </cell>
          <cell r="B1207">
            <v>4.6849093125803198E-13</v>
          </cell>
          <cell r="C1207">
            <v>0.47816846490145598</v>
          </cell>
          <cell r="D1207">
            <v>0.65200000000000002</v>
          </cell>
          <cell r="E1207">
            <v>0.32900000000000001</v>
          </cell>
          <cell r="F1207">
            <v>1.5125229715665501E-8</v>
          </cell>
        </row>
        <row r="1208">
          <cell r="A1208" t="str">
            <v>Twsg1</v>
          </cell>
          <cell r="B1208">
            <v>3.87445336278729E-16</v>
          </cell>
          <cell r="C1208">
            <v>0.47955791901021899</v>
          </cell>
          <cell r="D1208">
            <v>0.77900000000000003</v>
          </cell>
          <cell r="E1208">
            <v>0.433</v>
          </cell>
          <cell r="F1208">
            <v>1.25086726817587E-11</v>
          </cell>
        </row>
        <row r="1209">
          <cell r="A1209" t="str">
            <v>Rnase4</v>
          </cell>
          <cell r="B1209">
            <v>8.1650370716240595E-20</v>
          </cell>
          <cell r="C1209">
            <v>0.47987884665678099</v>
          </cell>
          <cell r="D1209">
            <v>0.64600000000000002</v>
          </cell>
          <cell r="E1209">
            <v>0.22600000000000001</v>
          </cell>
          <cell r="F1209">
            <v>2.63608221857382E-15</v>
          </cell>
        </row>
        <row r="1210">
          <cell r="A1210" t="str">
            <v>Palld</v>
          </cell>
          <cell r="B1210">
            <v>2.28292782544903E-13</v>
          </cell>
          <cell r="C1210">
            <v>0.48000004727739198</v>
          </cell>
          <cell r="D1210">
            <v>0.84499999999999997</v>
          </cell>
          <cell r="E1210">
            <v>0.60299999999999998</v>
          </cell>
          <cell r="F1210">
            <v>7.3704324844621903E-9</v>
          </cell>
        </row>
        <row r="1211">
          <cell r="A1211" t="str">
            <v>Slc7a7</v>
          </cell>
          <cell r="B1211">
            <v>8.9051925215423498E-11</v>
          </cell>
          <cell r="C1211">
            <v>0.48038085941490799</v>
          </cell>
          <cell r="D1211">
            <v>0.93400000000000005</v>
          </cell>
          <cell r="E1211">
            <v>0.81699999999999995</v>
          </cell>
          <cell r="F1211">
            <v>2.8750414055799501E-6</v>
          </cell>
        </row>
        <row r="1212">
          <cell r="A1212" t="str">
            <v>Arhgef17</v>
          </cell>
          <cell r="B1212">
            <v>2.2881480166832498E-9</v>
          </cell>
          <cell r="C1212">
            <v>0.480449577888656</v>
          </cell>
          <cell r="D1212">
            <v>0.77900000000000003</v>
          </cell>
          <cell r="E1212">
            <v>0.55600000000000005</v>
          </cell>
          <cell r="F1212">
            <v>7.3872858718618904E-5</v>
          </cell>
        </row>
        <row r="1213">
          <cell r="A1213" t="str">
            <v>Tpp1</v>
          </cell>
          <cell r="B1213">
            <v>3.00125036868701E-15</v>
          </cell>
          <cell r="C1213">
            <v>0.48094397291020802</v>
          </cell>
          <cell r="D1213">
            <v>0.93899999999999995</v>
          </cell>
          <cell r="E1213">
            <v>0.76200000000000001</v>
          </cell>
          <cell r="F1213">
            <v>9.6895368153060102E-11</v>
          </cell>
        </row>
        <row r="1214">
          <cell r="A1214" t="str">
            <v>Plpp3</v>
          </cell>
          <cell r="B1214">
            <v>1.1831738243642899E-9</v>
          </cell>
          <cell r="C1214">
            <v>0.48250171281802501</v>
          </cell>
          <cell r="D1214">
            <v>0.88400000000000001</v>
          </cell>
          <cell r="E1214">
            <v>0.77</v>
          </cell>
          <cell r="F1214">
            <v>3.81987669196013E-5</v>
          </cell>
        </row>
        <row r="1215">
          <cell r="A1215" t="str">
            <v>Rps23</v>
          </cell>
          <cell r="B1215">
            <v>7.3145236465009403E-25</v>
          </cell>
          <cell r="C1215">
            <v>0.48298366317462699</v>
          </cell>
          <cell r="D1215">
            <v>0.99399999999999999</v>
          </cell>
          <cell r="E1215">
            <v>0.99199999999999999</v>
          </cell>
          <cell r="F1215">
            <v>2.3614939592728201E-20</v>
          </cell>
        </row>
        <row r="1216">
          <cell r="A1216" t="str">
            <v>Lnpep</v>
          </cell>
          <cell r="B1216">
            <v>1.30664064524656E-14</v>
          </cell>
          <cell r="C1216">
            <v>0.48325860677443599</v>
          </cell>
          <cell r="D1216">
            <v>0.81200000000000006</v>
          </cell>
          <cell r="E1216">
            <v>0.5</v>
          </cell>
          <cell r="F1216">
            <v>4.2184893231785198E-10</v>
          </cell>
        </row>
        <row r="1217">
          <cell r="A1217" t="str">
            <v>Hnrnpu</v>
          </cell>
          <cell r="B1217">
            <v>6.02886499783177E-16</v>
          </cell>
          <cell r="C1217">
            <v>0.48479620203747797</v>
          </cell>
          <cell r="D1217">
            <v>0.97799999999999998</v>
          </cell>
          <cell r="E1217">
            <v>0.88100000000000001</v>
          </cell>
          <cell r="F1217">
            <v>1.9464190645499799E-11</v>
          </cell>
        </row>
        <row r="1218">
          <cell r="A1218" t="str">
            <v>Cdc42se2</v>
          </cell>
          <cell r="B1218">
            <v>1.26231215520646E-18</v>
          </cell>
          <cell r="C1218">
            <v>0.484924973122703</v>
          </cell>
          <cell r="D1218">
            <v>0.75700000000000001</v>
          </cell>
          <cell r="E1218">
            <v>0.36099999999999999</v>
          </cell>
          <cell r="F1218">
            <v>4.0753747930840701E-14</v>
          </cell>
        </row>
        <row r="1219">
          <cell r="A1219" t="str">
            <v>Aopep</v>
          </cell>
          <cell r="B1219">
            <v>1.1149803776693499E-11</v>
          </cell>
          <cell r="C1219">
            <v>0.484965616968351</v>
          </cell>
          <cell r="D1219">
            <v>0.92800000000000005</v>
          </cell>
          <cell r="E1219">
            <v>0.84099999999999997</v>
          </cell>
          <cell r="F1219">
            <v>3.5997141493055099E-7</v>
          </cell>
        </row>
        <row r="1220">
          <cell r="A1220" t="str">
            <v>Col15a1</v>
          </cell>
          <cell r="B1220">
            <v>1.31755686306875E-14</v>
          </cell>
          <cell r="C1220">
            <v>0.48687445363024701</v>
          </cell>
          <cell r="D1220">
            <v>0.73499999999999999</v>
          </cell>
          <cell r="E1220">
            <v>0.40100000000000002</v>
          </cell>
          <cell r="F1220">
            <v>4.2537323324174798E-10</v>
          </cell>
        </row>
        <row r="1221">
          <cell r="A1221" t="str">
            <v>Chd4</v>
          </cell>
          <cell r="B1221">
            <v>7.1872737308409595E-14</v>
          </cell>
          <cell r="C1221">
            <v>0.487149046587324</v>
          </cell>
          <cell r="D1221">
            <v>0.91200000000000003</v>
          </cell>
          <cell r="E1221">
            <v>0.71</v>
          </cell>
          <cell r="F1221">
            <v>2.3204113240019998E-9</v>
          </cell>
        </row>
        <row r="1222">
          <cell r="A1222" t="str">
            <v>Pls3</v>
          </cell>
          <cell r="B1222">
            <v>8.7470810965388501E-13</v>
          </cell>
          <cell r="C1222">
            <v>0.48774279906433099</v>
          </cell>
          <cell r="D1222">
            <v>0.79600000000000004</v>
          </cell>
          <cell r="E1222">
            <v>0.56299999999999994</v>
          </cell>
          <cell r="F1222">
            <v>2.8239951320175699E-8</v>
          </cell>
        </row>
        <row r="1223">
          <cell r="A1223" t="str">
            <v>Lasp1</v>
          </cell>
          <cell r="B1223">
            <v>4.0181891608911701E-13</v>
          </cell>
          <cell r="C1223">
            <v>0.48945596507588102</v>
          </cell>
          <cell r="D1223">
            <v>0.85599999999999998</v>
          </cell>
          <cell r="E1223">
            <v>0.67100000000000004</v>
          </cell>
          <cell r="F1223">
            <v>1.29727237059371E-8</v>
          </cell>
        </row>
        <row r="1224">
          <cell r="A1224" t="str">
            <v>Fxyd5</v>
          </cell>
          <cell r="B1224">
            <v>7.6391967795635598E-13</v>
          </cell>
          <cell r="C1224">
            <v>0.49006585412234299</v>
          </cell>
          <cell r="D1224">
            <v>0.74</v>
          </cell>
          <cell r="E1224">
            <v>0.44</v>
          </cell>
          <cell r="F1224">
            <v>2.4663146802820899E-8</v>
          </cell>
        </row>
        <row r="1225">
          <cell r="A1225" t="str">
            <v>St3gal1</v>
          </cell>
          <cell r="B1225">
            <v>6.6084420315621704E-15</v>
          </cell>
          <cell r="C1225">
            <v>0.49113175167404199</v>
          </cell>
          <cell r="D1225">
            <v>0.71299999999999997</v>
          </cell>
          <cell r="E1225">
            <v>0.373</v>
          </cell>
          <cell r="F1225">
            <v>2.13353550988984E-10</v>
          </cell>
        </row>
        <row r="1226">
          <cell r="A1226" t="str">
            <v>Itm2b</v>
          </cell>
          <cell r="B1226">
            <v>3.6648316265686502E-32</v>
          </cell>
          <cell r="C1226">
            <v>0.49132990667080001</v>
          </cell>
          <cell r="D1226">
            <v>1</v>
          </cell>
          <cell r="E1226">
            <v>1</v>
          </cell>
          <cell r="F1226">
            <v>1.1831908906376799E-27</v>
          </cell>
        </row>
        <row r="1227">
          <cell r="A1227" t="str">
            <v>Prkar1a</v>
          </cell>
          <cell r="B1227">
            <v>1.2300511678219499E-16</v>
          </cell>
          <cell r="C1227">
            <v>0.49194162202140701</v>
          </cell>
          <cell r="D1227">
            <v>0.95599999999999996</v>
          </cell>
          <cell r="E1227">
            <v>0.877</v>
          </cell>
          <cell r="F1227">
            <v>3.9712201953131803E-12</v>
          </cell>
        </row>
        <row r="1228">
          <cell r="A1228" t="str">
            <v>Flna</v>
          </cell>
          <cell r="B1228">
            <v>4.7974107195229196E-13</v>
          </cell>
          <cell r="C1228">
            <v>0.49197407763175199</v>
          </cell>
          <cell r="D1228">
            <v>0.94499999999999995</v>
          </cell>
          <cell r="E1228">
            <v>0.80600000000000005</v>
          </cell>
          <cell r="F1228">
            <v>1.5488440507979701E-8</v>
          </cell>
        </row>
        <row r="1229">
          <cell r="A1229" t="str">
            <v>Dusp1</v>
          </cell>
          <cell r="B1229">
            <v>1.0914536772711E-12</v>
          </cell>
          <cell r="C1229">
            <v>0.492691092830493</v>
          </cell>
          <cell r="D1229">
            <v>0.88400000000000001</v>
          </cell>
          <cell r="E1229">
            <v>0.63100000000000001</v>
          </cell>
          <cell r="F1229">
            <v>3.5237581970697497E-8</v>
          </cell>
        </row>
        <row r="1230">
          <cell r="A1230" t="str">
            <v>Emilin1</v>
          </cell>
          <cell r="B1230">
            <v>5.4168846553338097E-13</v>
          </cell>
          <cell r="C1230">
            <v>0.49358269277988698</v>
          </cell>
          <cell r="D1230">
            <v>0.84</v>
          </cell>
          <cell r="E1230">
            <v>0.56299999999999994</v>
          </cell>
          <cell r="F1230">
            <v>1.7488412109745202E-8</v>
          </cell>
        </row>
        <row r="1231">
          <cell r="A1231" t="str">
            <v>Rhob</v>
          </cell>
          <cell r="B1231">
            <v>4.7160284125780504E-13</v>
          </cell>
          <cell r="C1231">
            <v>0.493841239659566</v>
          </cell>
          <cell r="D1231">
            <v>0.84499999999999997</v>
          </cell>
          <cell r="E1231">
            <v>0.61899999999999999</v>
          </cell>
          <cell r="F1231">
            <v>1.5225697730008202E-8</v>
          </cell>
        </row>
        <row r="1232">
          <cell r="A1232" t="str">
            <v>C4b</v>
          </cell>
          <cell r="B1232">
            <v>7.1325057447955898E-25</v>
          </cell>
          <cell r="C1232">
            <v>0.49389586727463802</v>
          </cell>
          <cell r="D1232">
            <v>0.56399999999999995</v>
          </cell>
          <cell r="E1232">
            <v>0.111</v>
          </cell>
          <cell r="F1232">
            <v>2.30272947970725E-20</v>
          </cell>
        </row>
        <row r="1233">
          <cell r="A1233" t="str">
            <v>Aebp1</v>
          </cell>
          <cell r="B1233">
            <v>2.74606603333365E-12</v>
          </cell>
          <cell r="C1233">
            <v>0.495141789387325</v>
          </cell>
          <cell r="D1233">
            <v>0.95599999999999996</v>
          </cell>
          <cell r="E1233">
            <v>0.83699999999999997</v>
          </cell>
          <cell r="F1233">
            <v>8.8656741886176905E-8</v>
          </cell>
        </row>
        <row r="1234">
          <cell r="A1234" t="str">
            <v>Rhoa</v>
          </cell>
          <cell r="B1234">
            <v>2.6260239485863699E-18</v>
          </cell>
          <cell r="C1234">
            <v>0.495147731221456</v>
          </cell>
          <cell r="D1234">
            <v>0.98299999999999998</v>
          </cell>
          <cell r="E1234">
            <v>0.95599999999999996</v>
          </cell>
          <cell r="F1234">
            <v>8.4781183180111196E-14</v>
          </cell>
        </row>
        <row r="1235">
          <cell r="A1235" t="str">
            <v>Icam1</v>
          </cell>
          <cell r="B1235">
            <v>2.2236888881737802E-15</v>
          </cell>
          <cell r="C1235">
            <v>0.49655841531762401</v>
          </cell>
          <cell r="D1235">
            <v>0.64600000000000002</v>
          </cell>
          <cell r="E1235">
            <v>0.27</v>
          </cell>
          <cell r="F1235">
            <v>7.1791795754690601E-11</v>
          </cell>
        </row>
        <row r="1236">
          <cell r="A1236" t="str">
            <v>Srsf2</v>
          </cell>
          <cell r="B1236">
            <v>1.09071460824027E-16</v>
          </cell>
          <cell r="C1236">
            <v>0.49688376279448998</v>
          </cell>
          <cell r="D1236">
            <v>0.94499999999999995</v>
          </cell>
          <cell r="E1236">
            <v>0.84899999999999998</v>
          </cell>
          <cell r="F1236">
            <v>3.52137211270373E-12</v>
          </cell>
        </row>
        <row r="1237">
          <cell r="A1237" t="str">
            <v>Exoc3l2</v>
          </cell>
          <cell r="B1237">
            <v>6.8113636044562704E-11</v>
          </cell>
          <cell r="C1237">
            <v>0.49758492146080702</v>
          </cell>
          <cell r="D1237">
            <v>0.86199999999999999</v>
          </cell>
          <cell r="E1237">
            <v>0.67100000000000004</v>
          </cell>
          <cell r="F1237">
            <v>2.1990487396987E-6</v>
          </cell>
        </row>
        <row r="1238">
          <cell r="A1238" t="str">
            <v>Egfl7</v>
          </cell>
          <cell r="B1238">
            <v>1.46852678687935E-9</v>
          </cell>
          <cell r="C1238">
            <v>0.49776190621317801</v>
          </cell>
          <cell r="D1238">
            <v>0.92800000000000005</v>
          </cell>
          <cell r="E1238">
            <v>0.86899999999999999</v>
          </cell>
          <cell r="F1238">
            <v>4.7411387314399903E-5</v>
          </cell>
        </row>
        <row r="1239">
          <cell r="A1239" t="str">
            <v>Pabpc1</v>
          </cell>
          <cell r="B1239">
            <v>3.4615046378190499E-14</v>
          </cell>
          <cell r="C1239">
            <v>0.499730076350349</v>
          </cell>
          <cell r="D1239">
            <v>0.92800000000000005</v>
          </cell>
          <cell r="E1239">
            <v>0.81699999999999995</v>
          </cell>
          <cell r="F1239">
            <v>1.11754677231988E-9</v>
          </cell>
        </row>
        <row r="1240">
          <cell r="A1240" t="str">
            <v>Rps27rt</v>
          </cell>
          <cell r="B1240">
            <v>4.3219304017751999E-14</v>
          </cell>
          <cell r="C1240">
            <v>0.50034437435383206</v>
          </cell>
          <cell r="D1240">
            <v>0.81200000000000006</v>
          </cell>
          <cell r="E1240">
            <v>0.58299999999999996</v>
          </cell>
          <cell r="F1240">
            <v>1.3953352302131201E-9</v>
          </cell>
        </row>
        <row r="1241">
          <cell r="A1241" t="str">
            <v>Sema5a</v>
          </cell>
          <cell r="B1241">
            <v>6.1037160166059905E-16</v>
          </cell>
          <cell r="C1241">
            <v>0.50281592408337406</v>
          </cell>
          <cell r="D1241">
            <v>0.71299999999999997</v>
          </cell>
          <cell r="E1241">
            <v>0.39300000000000002</v>
          </cell>
          <cell r="F1241">
            <v>1.9705847159612399E-11</v>
          </cell>
        </row>
        <row r="1242">
          <cell r="A1242" t="str">
            <v>Dap</v>
          </cell>
          <cell r="B1242">
            <v>3.3360420839828601E-18</v>
          </cell>
          <cell r="C1242">
            <v>0.50398641575631697</v>
          </cell>
          <cell r="D1242">
            <v>0.79600000000000004</v>
          </cell>
          <cell r="E1242">
            <v>0.47199999999999998</v>
          </cell>
          <cell r="F1242">
            <v>1.07704118681386E-13</v>
          </cell>
        </row>
        <row r="1243">
          <cell r="A1243" t="str">
            <v>Ctsl</v>
          </cell>
          <cell r="B1243">
            <v>1.1715332850265399E-25</v>
          </cell>
          <cell r="C1243">
            <v>0.50435111039806702</v>
          </cell>
          <cell r="D1243">
            <v>0.99399999999999999</v>
          </cell>
          <cell r="E1243">
            <v>0.99199999999999999</v>
          </cell>
          <cell r="F1243">
            <v>3.78229521070821E-21</v>
          </cell>
        </row>
        <row r="1244">
          <cell r="A1244" t="str">
            <v>Gnb1</v>
          </cell>
          <cell r="B1244">
            <v>2.5555948074098E-17</v>
          </cell>
          <cell r="C1244">
            <v>0.50490577879468701</v>
          </cell>
          <cell r="D1244">
            <v>0.96699999999999997</v>
          </cell>
          <cell r="E1244">
            <v>0.88900000000000001</v>
          </cell>
          <cell r="F1244">
            <v>8.2507378357225504E-13</v>
          </cell>
        </row>
        <row r="1245">
          <cell r="A1245" t="str">
            <v>Tnfaip8</v>
          </cell>
          <cell r="B1245">
            <v>3.3440463824226902E-14</v>
          </cell>
          <cell r="C1245">
            <v>0.50515491912010702</v>
          </cell>
          <cell r="D1245">
            <v>0.93899999999999995</v>
          </cell>
          <cell r="E1245">
            <v>0.90500000000000003</v>
          </cell>
          <cell r="F1245">
            <v>1.0796253745651599E-9</v>
          </cell>
        </row>
        <row r="1246">
          <cell r="A1246" t="str">
            <v>Btg1</v>
          </cell>
          <cell r="B1246">
            <v>3.0786367830508399E-16</v>
          </cell>
          <cell r="C1246">
            <v>0.50538624013454603</v>
          </cell>
          <cell r="D1246">
            <v>0.81799999999999995</v>
          </cell>
          <cell r="E1246">
            <v>0.50800000000000001</v>
          </cell>
          <cell r="F1246">
            <v>9.9393788540796501E-12</v>
          </cell>
        </row>
        <row r="1247">
          <cell r="A1247" t="str">
            <v>Lrpprc</v>
          </cell>
          <cell r="B1247">
            <v>1.0173444435367101E-16</v>
          </cell>
          <cell r="C1247">
            <v>0.50671440821545199</v>
          </cell>
          <cell r="D1247">
            <v>0.71299999999999997</v>
          </cell>
          <cell r="E1247">
            <v>0.38500000000000001</v>
          </cell>
          <cell r="F1247">
            <v>3.28449653595829E-12</v>
          </cell>
        </row>
        <row r="1248">
          <cell r="A1248" t="str">
            <v>Nptn</v>
          </cell>
          <cell r="B1248">
            <v>1.0269016494116901E-17</v>
          </cell>
          <cell r="C1248">
            <v>0.507101254934337</v>
          </cell>
          <cell r="D1248">
            <v>0.94499999999999995</v>
          </cell>
          <cell r="E1248">
            <v>0.78600000000000003</v>
          </cell>
          <cell r="F1248">
            <v>3.3153519751256599E-13</v>
          </cell>
        </row>
        <row r="1249">
          <cell r="A1249" t="str">
            <v>Srgap1</v>
          </cell>
          <cell r="B1249">
            <v>2.7773999175672001E-20</v>
          </cell>
          <cell r="C1249">
            <v>0.50908521766767301</v>
          </cell>
          <cell r="D1249">
            <v>0.61899999999999999</v>
          </cell>
          <cell r="E1249">
            <v>0.19400000000000001</v>
          </cell>
          <cell r="F1249">
            <v>8.9668356338657194E-16</v>
          </cell>
        </row>
        <row r="1250">
          <cell r="A1250" t="str">
            <v>Plpp1</v>
          </cell>
          <cell r="B1250">
            <v>1.5250986576731801E-7</v>
          </cell>
          <cell r="C1250">
            <v>0.50927669513184104</v>
          </cell>
          <cell r="D1250">
            <v>0.92800000000000005</v>
          </cell>
          <cell r="E1250">
            <v>0.88900000000000001</v>
          </cell>
          <cell r="F1250">
            <v>4.9237810162978696E-3</v>
          </cell>
        </row>
        <row r="1251">
          <cell r="A1251" t="str">
            <v>Chmp4b</v>
          </cell>
          <cell r="B1251">
            <v>7.7344477887567097E-13</v>
          </cell>
          <cell r="C1251">
            <v>0.50961839523800401</v>
          </cell>
          <cell r="D1251">
            <v>0.83399999999999996</v>
          </cell>
          <cell r="E1251">
            <v>0.61899999999999999</v>
          </cell>
          <cell r="F1251">
            <v>2.4970664686001E-8</v>
          </cell>
        </row>
        <row r="1252">
          <cell r="A1252" t="str">
            <v>Laptm5</v>
          </cell>
          <cell r="B1252">
            <v>2.29030291513275E-21</v>
          </cell>
          <cell r="C1252">
            <v>0.51089052110139099</v>
          </cell>
          <cell r="D1252">
            <v>0.68</v>
          </cell>
          <cell r="E1252">
            <v>0.23400000000000001</v>
          </cell>
          <cell r="F1252">
            <v>7.3942429615060906E-17</v>
          </cell>
        </row>
        <row r="1253">
          <cell r="A1253" t="str">
            <v>Arpc1b</v>
          </cell>
          <cell r="B1253">
            <v>9.0442198399195601E-14</v>
          </cell>
          <cell r="C1253">
            <v>0.51189187283710702</v>
          </cell>
          <cell r="D1253">
            <v>0.873</v>
          </cell>
          <cell r="E1253">
            <v>0.63100000000000001</v>
          </cell>
          <cell r="F1253">
            <v>2.9199263753180298E-9</v>
          </cell>
        </row>
        <row r="1254">
          <cell r="A1254" t="str">
            <v>Ifi27</v>
          </cell>
          <cell r="B1254">
            <v>8.6046645993788198E-15</v>
          </cell>
          <cell r="C1254">
            <v>0.51199248153861299</v>
          </cell>
          <cell r="D1254">
            <v>0.90100000000000002</v>
          </cell>
          <cell r="E1254">
            <v>0.68700000000000006</v>
          </cell>
          <cell r="F1254">
            <v>2.7780159659094499E-10</v>
          </cell>
        </row>
        <row r="1255">
          <cell r="A1255" t="str">
            <v>Lars2</v>
          </cell>
          <cell r="B1255">
            <v>2.17193810013483E-15</v>
          </cell>
          <cell r="C1255">
            <v>0.51209739999315695</v>
          </cell>
          <cell r="D1255">
            <v>0.746</v>
          </cell>
          <cell r="E1255">
            <v>0.46400000000000002</v>
          </cell>
          <cell r="F1255">
            <v>7.01210215628532E-11</v>
          </cell>
        </row>
        <row r="1256">
          <cell r="A1256" t="str">
            <v>Tapbp</v>
          </cell>
          <cell r="B1256">
            <v>3.7768598164902701E-16</v>
          </cell>
          <cell r="C1256">
            <v>0.51230893662047605</v>
          </cell>
          <cell r="D1256">
            <v>0.94499999999999995</v>
          </cell>
          <cell r="E1256">
            <v>0.81299999999999994</v>
          </cell>
          <cell r="F1256">
            <v>1.21935919175388E-11</v>
          </cell>
        </row>
        <row r="1257">
          <cell r="A1257" t="str">
            <v>Rab1a</v>
          </cell>
          <cell r="B1257">
            <v>1.1249708841188E-20</v>
          </cell>
          <cell r="C1257">
            <v>0.51363440922082804</v>
          </cell>
          <cell r="D1257">
            <v>0.96699999999999997</v>
          </cell>
          <cell r="E1257">
            <v>0.94799999999999995</v>
          </cell>
          <cell r="F1257">
            <v>3.6319684993775502E-16</v>
          </cell>
        </row>
        <row r="1258">
          <cell r="A1258" t="str">
            <v>Arhgap28</v>
          </cell>
          <cell r="B1258">
            <v>2.1971475561276399E-20</v>
          </cell>
          <cell r="C1258">
            <v>0.51376184079658804</v>
          </cell>
          <cell r="D1258">
            <v>0.624</v>
          </cell>
          <cell r="E1258">
            <v>0.20599999999999999</v>
          </cell>
          <cell r="F1258">
            <v>7.0934908849580904E-16</v>
          </cell>
        </row>
        <row r="1259">
          <cell r="A1259" t="str">
            <v>Serpinb6b</v>
          </cell>
          <cell r="B1259">
            <v>1.58250435521974E-22</v>
          </cell>
          <cell r="C1259">
            <v>0.514265238597299</v>
          </cell>
          <cell r="D1259">
            <v>0.63</v>
          </cell>
          <cell r="E1259">
            <v>0.17499999999999999</v>
          </cell>
          <cell r="F1259">
            <v>5.1091153108269304E-18</v>
          </cell>
        </row>
        <row r="1260">
          <cell r="A1260" t="str">
            <v>Serping1</v>
          </cell>
          <cell r="B1260">
            <v>2.2953933632585301E-10</v>
          </cell>
          <cell r="C1260">
            <v>0.51471185706714495</v>
          </cell>
          <cell r="D1260">
            <v>0.82899999999999996</v>
          </cell>
          <cell r="E1260">
            <v>0.69799999999999995</v>
          </cell>
          <cell r="F1260">
            <v>7.41067747328019E-6</v>
          </cell>
        </row>
        <row r="1261">
          <cell r="A1261" t="str">
            <v>Lgals1</v>
          </cell>
          <cell r="B1261">
            <v>4.87495304871281E-14</v>
          </cell>
          <cell r="C1261">
            <v>0.51532850556377496</v>
          </cell>
          <cell r="D1261">
            <v>0.92800000000000005</v>
          </cell>
          <cell r="E1261">
            <v>0.77800000000000002</v>
          </cell>
          <cell r="F1261">
            <v>1.57387859177693E-9</v>
          </cell>
        </row>
        <row r="1262">
          <cell r="A1262" t="str">
            <v>Mxra8</v>
          </cell>
          <cell r="B1262">
            <v>1.7598366503020501E-17</v>
          </cell>
          <cell r="C1262">
            <v>0.51658887684323895</v>
          </cell>
          <cell r="D1262">
            <v>0.77900000000000003</v>
          </cell>
          <cell r="E1262">
            <v>0.40500000000000003</v>
          </cell>
          <cell r="F1262">
            <v>5.68163262550017E-13</v>
          </cell>
        </row>
        <row r="1263">
          <cell r="A1263" t="str">
            <v>Cp</v>
          </cell>
          <cell r="B1263">
            <v>4.5452058240045099E-17</v>
          </cell>
          <cell r="C1263">
            <v>0.51840451853437397</v>
          </cell>
          <cell r="D1263">
            <v>0.70699999999999996</v>
          </cell>
          <cell r="E1263">
            <v>0.32900000000000001</v>
          </cell>
          <cell r="F1263">
            <v>1.46741970027985E-12</v>
          </cell>
        </row>
        <row r="1264">
          <cell r="A1264" t="str">
            <v>Rab3b</v>
          </cell>
          <cell r="B1264">
            <v>7.7023411472496299E-14</v>
          </cell>
          <cell r="C1264">
            <v>0.51937427749941101</v>
          </cell>
          <cell r="D1264">
            <v>0.80100000000000005</v>
          </cell>
          <cell r="E1264">
            <v>0.55600000000000005</v>
          </cell>
          <cell r="F1264">
            <v>2.48670083938954E-9</v>
          </cell>
        </row>
        <row r="1265">
          <cell r="A1265" t="str">
            <v>Clec2h</v>
          </cell>
          <cell r="B1265">
            <v>5.14343250198327E-12</v>
          </cell>
          <cell r="C1265">
            <v>0.52003319590497299</v>
          </cell>
          <cell r="D1265">
            <v>0.77300000000000002</v>
          </cell>
          <cell r="E1265">
            <v>0.55600000000000005</v>
          </cell>
          <cell r="F1265">
            <v>1.6605571832653001E-7</v>
          </cell>
        </row>
        <row r="1266">
          <cell r="A1266" t="str">
            <v>Tubb5</v>
          </cell>
          <cell r="B1266">
            <v>5.3415147376693797E-16</v>
          </cell>
          <cell r="C1266">
            <v>0.52037360461120197</v>
          </cell>
          <cell r="D1266">
            <v>0.92300000000000004</v>
          </cell>
          <cell r="E1266">
            <v>0.71799999999999997</v>
          </cell>
          <cell r="F1266">
            <v>1.7245080330565499E-11</v>
          </cell>
        </row>
        <row r="1267">
          <cell r="A1267" t="str">
            <v>Comt</v>
          </cell>
          <cell r="B1267">
            <v>3.0671516483640402E-18</v>
          </cell>
          <cell r="C1267">
            <v>0.52419105538710098</v>
          </cell>
          <cell r="D1267">
            <v>0.96699999999999997</v>
          </cell>
          <cell r="E1267">
            <v>0.80200000000000005</v>
          </cell>
          <cell r="F1267">
            <v>9.9022990967433097E-14</v>
          </cell>
        </row>
        <row r="1268">
          <cell r="A1268" t="str">
            <v>Bmpr2</v>
          </cell>
          <cell r="B1268">
            <v>1.7200285529444199E-13</v>
          </cell>
          <cell r="C1268">
            <v>0.52464644216978296</v>
          </cell>
          <cell r="D1268">
            <v>0.81799999999999995</v>
          </cell>
          <cell r="E1268">
            <v>0.56299999999999994</v>
          </cell>
          <cell r="F1268">
            <v>5.5531121831810801E-9</v>
          </cell>
        </row>
        <row r="1269">
          <cell r="A1269" t="str">
            <v>Myom2</v>
          </cell>
          <cell r="B1269">
            <v>9.8460971687512895E-10</v>
          </cell>
          <cell r="C1269">
            <v>0.52488505153572895</v>
          </cell>
          <cell r="D1269">
            <v>0.71799999999999997</v>
          </cell>
          <cell r="E1269">
            <v>0.52</v>
          </cell>
          <cell r="F1269">
            <v>3.1788124709313502E-5</v>
          </cell>
        </row>
        <row r="1270">
          <cell r="A1270" t="str">
            <v>Tyrobp</v>
          </cell>
          <cell r="B1270">
            <v>1.4641913631414401E-16</v>
          </cell>
          <cell r="C1270">
            <v>0.52630074954157002</v>
          </cell>
          <cell r="D1270">
            <v>0.71799999999999997</v>
          </cell>
          <cell r="E1270">
            <v>0.377</v>
          </cell>
          <cell r="F1270">
            <v>4.7271418159021602E-12</v>
          </cell>
        </row>
        <row r="1271">
          <cell r="A1271" t="str">
            <v>Sgk1</v>
          </cell>
          <cell r="B1271">
            <v>3.30295061467949E-10</v>
          </cell>
          <cell r="C1271">
            <v>0.52631338837480202</v>
          </cell>
          <cell r="D1271">
            <v>0.91700000000000004</v>
          </cell>
          <cell r="E1271">
            <v>0.81299999999999994</v>
          </cell>
          <cell r="F1271">
            <v>1.0663576059492701E-5</v>
          </cell>
        </row>
        <row r="1272">
          <cell r="A1272" t="str">
            <v>Zfp36l2</v>
          </cell>
          <cell r="B1272">
            <v>1.1030630195047499E-16</v>
          </cell>
          <cell r="C1272">
            <v>0.52754405032952001</v>
          </cell>
          <cell r="D1272">
            <v>0.91200000000000003</v>
          </cell>
          <cell r="E1272">
            <v>0.67900000000000005</v>
          </cell>
          <cell r="F1272">
            <v>3.5612389584711099E-12</v>
          </cell>
        </row>
        <row r="1273">
          <cell r="A1273" t="str">
            <v>Tjp1</v>
          </cell>
          <cell r="B1273">
            <v>4.01360474565158E-13</v>
          </cell>
          <cell r="C1273">
            <v>0.52898815425811296</v>
          </cell>
          <cell r="D1273">
            <v>0.80700000000000005</v>
          </cell>
          <cell r="E1273">
            <v>0.54800000000000004</v>
          </cell>
          <cell r="F1273">
            <v>1.2957922921336099E-8</v>
          </cell>
        </row>
        <row r="1274">
          <cell r="A1274" t="str">
            <v>Iqgap2</v>
          </cell>
          <cell r="B1274">
            <v>3.5500062483198401E-17</v>
          </cell>
          <cell r="C1274">
            <v>0.529517344508321</v>
          </cell>
          <cell r="D1274">
            <v>0.78500000000000003</v>
          </cell>
          <cell r="E1274">
            <v>0.46800000000000003</v>
          </cell>
          <cell r="F1274">
            <v>1.1461195172700601E-12</v>
          </cell>
        </row>
        <row r="1275">
          <cell r="A1275" t="str">
            <v>Sptbn1</v>
          </cell>
          <cell r="B1275">
            <v>2.3987134727924102E-18</v>
          </cell>
          <cell r="C1275">
            <v>0.52989810553616201</v>
          </cell>
          <cell r="D1275">
            <v>0.97799999999999998</v>
          </cell>
          <cell r="E1275">
            <v>0.94799999999999995</v>
          </cell>
          <cell r="F1275">
            <v>7.7442464469103099E-14</v>
          </cell>
        </row>
        <row r="1276">
          <cell r="A1276" t="str">
            <v>Macf1</v>
          </cell>
          <cell r="B1276">
            <v>1.3746418091161999E-15</v>
          </cell>
          <cell r="C1276">
            <v>0.53011172273640805</v>
          </cell>
          <cell r="D1276">
            <v>0.86699999999999999</v>
          </cell>
          <cell r="E1276">
            <v>0.61899999999999999</v>
          </cell>
          <cell r="F1276">
            <v>4.4380310807316501E-11</v>
          </cell>
        </row>
        <row r="1277">
          <cell r="A1277" t="str">
            <v>Tnc</v>
          </cell>
          <cell r="B1277">
            <v>2.0041726688459701E-20</v>
          </cell>
          <cell r="C1277">
            <v>0.53165907535542001</v>
          </cell>
          <cell r="D1277">
            <v>0.57499999999999996</v>
          </cell>
          <cell r="E1277">
            <v>0.155</v>
          </cell>
          <cell r="F1277">
            <v>6.4704714613692296E-16</v>
          </cell>
        </row>
        <row r="1278">
          <cell r="A1278" t="str">
            <v>Ptprb</v>
          </cell>
          <cell r="B1278">
            <v>1.5692011730403799E-14</v>
          </cell>
          <cell r="C1278">
            <v>0.53387827713345204</v>
          </cell>
          <cell r="D1278">
            <v>0.85099999999999998</v>
          </cell>
          <cell r="E1278">
            <v>0.57499999999999996</v>
          </cell>
          <cell r="F1278">
            <v>5.0661659871608697E-10</v>
          </cell>
        </row>
        <row r="1279">
          <cell r="A1279" t="str">
            <v>Aplp1</v>
          </cell>
          <cell r="B1279">
            <v>4.2458024506906102E-16</v>
          </cell>
          <cell r="C1279">
            <v>0.53406416256501499</v>
          </cell>
          <cell r="D1279">
            <v>0.76800000000000002</v>
          </cell>
          <cell r="E1279">
            <v>0.40899999999999997</v>
          </cell>
          <cell r="F1279">
            <v>1.37075732120546E-11</v>
          </cell>
        </row>
        <row r="1280">
          <cell r="A1280" t="str">
            <v>Marveld1</v>
          </cell>
          <cell r="B1280">
            <v>2.04686780270015E-16</v>
          </cell>
          <cell r="C1280">
            <v>0.53465796822871703</v>
          </cell>
          <cell r="D1280">
            <v>0.81200000000000006</v>
          </cell>
          <cell r="E1280">
            <v>0.48</v>
          </cell>
          <cell r="F1280">
            <v>6.6083127010174601E-12</v>
          </cell>
        </row>
        <row r="1281">
          <cell r="A1281" t="str">
            <v>Mpeg1</v>
          </cell>
          <cell r="B1281">
            <v>8.5569864043392406E-22</v>
          </cell>
          <cell r="C1281">
            <v>0.53488000322055296</v>
          </cell>
          <cell r="D1281">
            <v>0.66300000000000003</v>
          </cell>
          <cell r="E1281">
            <v>0.222</v>
          </cell>
          <cell r="F1281">
            <v>2.7626230606409201E-17</v>
          </cell>
        </row>
        <row r="1282">
          <cell r="A1282" t="str">
            <v>Cd24a</v>
          </cell>
          <cell r="B1282">
            <v>8.7528272448538399E-14</v>
          </cell>
          <cell r="C1282">
            <v>0.53503652982082295</v>
          </cell>
          <cell r="D1282">
            <v>0.96699999999999997</v>
          </cell>
          <cell r="E1282">
            <v>0.84899999999999998</v>
          </cell>
          <cell r="F1282">
            <v>2.82585027600106E-9</v>
          </cell>
        </row>
        <row r="1283">
          <cell r="A1283" t="str">
            <v>Rad21</v>
          </cell>
          <cell r="B1283">
            <v>2.0092502933281501E-15</v>
          </cell>
          <cell r="C1283">
            <v>0.53714126419519403</v>
          </cell>
          <cell r="D1283">
            <v>0.91200000000000003</v>
          </cell>
          <cell r="E1283">
            <v>0.81</v>
          </cell>
          <cell r="F1283">
            <v>6.4868645720099398E-11</v>
          </cell>
        </row>
        <row r="1284">
          <cell r="A1284" t="str">
            <v>Shroom3</v>
          </cell>
          <cell r="B1284">
            <v>6.1545427037741896E-20</v>
          </cell>
          <cell r="C1284">
            <v>0.53735939797686505</v>
          </cell>
          <cell r="D1284">
            <v>0.68500000000000005</v>
          </cell>
          <cell r="E1284">
            <v>0.27400000000000002</v>
          </cell>
          <cell r="F1284">
            <v>1.9869941119134898E-15</v>
          </cell>
        </row>
        <row r="1285">
          <cell r="A1285" t="str">
            <v>Cygb</v>
          </cell>
          <cell r="B1285">
            <v>1.72647139804325E-22</v>
          </cell>
          <cell r="C1285">
            <v>0.53875721630589901</v>
          </cell>
          <cell r="D1285">
            <v>0.61299999999999999</v>
          </cell>
          <cell r="E1285">
            <v>0.16300000000000001</v>
          </cell>
          <cell r="F1285">
            <v>5.5739129085826497E-18</v>
          </cell>
        </row>
        <row r="1286">
          <cell r="A1286" t="str">
            <v>Pecam1</v>
          </cell>
          <cell r="B1286">
            <v>1.4985384474669699E-12</v>
          </cell>
          <cell r="C1286">
            <v>0.53895260376596099</v>
          </cell>
          <cell r="D1286">
            <v>0.88400000000000001</v>
          </cell>
          <cell r="E1286">
            <v>0.66700000000000004</v>
          </cell>
          <cell r="F1286">
            <v>4.8380313776471302E-8</v>
          </cell>
        </row>
        <row r="1287">
          <cell r="A1287" t="str">
            <v>Cotl1</v>
          </cell>
          <cell r="B1287">
            <v>2.3126477747412201E-20</v>
          </cell>
          <cell r="C1287">
            <v>0.539218122132467</v>
          </cell>
          <cell r="D1287">
            <v>0.92300000000000004</v>
          </cell>
          <cell r="E1287">
            <v>0.67100000000000004</v>
          </cell>
          <cell r="F1287">
            <v>7.4663833407520401E-16</v>
          </cell>
        </row>
        <row r="1288">
          <cell r="A1288" t="str">
            <v>Arpc2</v>
          </cell>
          <cell r="B1288">
            <v>4.0759967248497802E-19</v>
          </cell>
          <cell r="C1288">
            <v>0.53960177646485596</v>
          </cell>
          <cell r="D1288">
            <v>0.93899999999999995</v>
          </cell>
          <cell r="E1288">
            <v>0.81299999999999994</v>
          </cell>
          <cell r="F1288">
            <v>1.31593554261775E-14</v>
          </cell>
        </row>
        <row r="1289">
          <cell r="A1289" t="str">
            <v>Gm47283</v>
          </cell>
          <cell r="B1289">
            <v>5.4862201193847999E-16</v>
          </cell>
          <cell r="C1289">
            <v>0.54078058811615604</v>
          </cell>
          <cell r="D1289">
            <v>0.96699999999999997</v>
          </cell>
          <cell r="E1289">
            <v>0.91700000000000004</v>
          </cell>
          <cell r="F1289">
            <v>1.7712261655433799E-11</v>
          </cell>
        </row>
        <row r="1290">
          <cell r="A1290" t="str">
            <v>Aplp2</v>
          </cell>
          <cell r="B1290">
            <v>2.84749414387697E-19</v>
          </cell>
          <cell r="C1290">
            <v>0.54302122272634301</v>
          </cell>
          <cell r="D1290">
            <v>0.98899999999999999</v>
          </cell>
          <cell r="E1290">
            <v>0.96</v>
          </cell>
          <cell r="F1290">
            <v>9.1931348435068104E-15</v>
          </cell>
        </row>
        <row r="1291">
          <cell r="A1291" t="str">
            <v>Crip1</v>
          </cell>
          <cell r="B1291">
            <v>1.8348169290613E-13</v>
          </cell>
          <cell r="C1291">
            <v>0.54337665040917704</v>
          </cell>
          <cell r="D1291">
            <v>0.93400000000000005</v>
          </cell>
          <cell r="E1291">
            <v>0.68300000000000005</v>
          </cell>
          <cell r="F1291">
            <v>5.9237064554744299E-9</v>
          </cell>
        </row>
        <row r="1292">
          <cell r="A1292" t="str">
            <v>Rapgef3</v>
          </cell>
          <cell r="B1292">
            <v>2.0583449903512301E-17</v>
          </cell>
          <cell r="C1292">
            <v>0.54368627603880104</v>
          </cell>
          <cell r="D1292">
            <v>0.84</v>
          </cell>
          <cell r="E1292">
            <v>0.52400000000000002</v>
          </cell>
          <cell r="F1292">
            <v>6.6453668013489401E-13</v>
          </cell>
        </row>
        <row r="1293">
          <cell r="A1293" t="str">
            <v>Slc6a19</v>
          </cell>
          <cell r="B1293">
            <v>3.1183461233468902E-14</v>
          </cell>
          <cell r="C1293">
            <v>0.54379792388375903</v>
          </cell>
          <cell r="D1293">
            <v>0.96699999999999997</v>
          </cell>
          <cell r="E1293">
            <v>0.96399999999999997</v>
          </cell>
          <cell r="F1293">
            <v>1.0067580459225401E-9</v>
          </cell>
        </row>
        <row r="1294">
          <cell r="A1294" t="str">
            <v>Tagln</v>
          </cell>
          <cell r="B1294">
            <v>1.4136788930912801E-9</v>
          </cell>
          <cell r="C1294">
            <v>0.54462158190595</v>
          </cell>
          <cell r="D1294">
            <v>0.72399999999999998</v>
          </cell>
          <cell r="E1294">
            <v>0.504</v>
          </cell>
          <cell r="F1294">
            <v>4.5640623063452201E-5</v>
          </cell>
        </row>
        <row r="1295">
          <cell r="A1295" t="str">
            <v>Pam</v>
          </cell>
          <cell r="B1295">
            <v>8.5070818062016299E-19</v>
          </cell>
          <cell r="C1295">
            <v>0.54465423768787402</v>
          </cell>
          <cell r="D1295">
            <v>0.878</v>
          </cell>
          <cell r="E1295">
            <v>0.627</v>
          </cell>
          <cell r="F1295">
            <v>2.74651136113219E-14</v>
          </cell>
        </row>
        <row r="1296">
          <cell r="A1296" t="str">
            <v>Tgm2</v>
          </cell>
          <cell r="B1296">
            <v>1.8454625624708599E-16</v>
          </cell>
          <cell r="C1296">
            <v>0.54685692814171205</v>
          </cell>
          <cell r="D1296">
            <v>0.93899999999999995</v>
          </cell>
          <cell r="E1296">
            <v>0.84899999999999998</v>
          </cell>
          <cell r="F1296">
            <v>5.9580758829371797E-12</v>
          </cell>
        </row>
        <row r="1297">
          <cell r="A1297" t="str">
            <v>Hnrnpa3</v>
          </cell>
          <cell r="B1297">
            <v>2.5007975938651099E-20</v>
          </cell>
          <cell r="C1297">
            <v>0.54755145695858198</v>
          </cell>
          <cell r="D1297">
            <v>0.96099999999999997</v>
          </cell>
          <cell r="E1297">
            <v>0.82499999999999996</v>
          </cell>
          <cell r="F1297">
            <v>8.0738250317935297E-16</v>
          </cell>
        </row>
        <row r="1298">
          <cell r="A1298" t="str">
            <v>Tuba1b</v>
          </cell>
          <cell r="B1298">
            <v>2.8120546526001698E-19</v>
          </cell>
          <cell r="C1298">
            <v>0.54813589137114604</v>
          </cell>
          <cell r="D1298">
            <v>0.95599999999999996</v>
          </cell>
          <cell r="E1298">
            <v>0.86899999999999999</v>
          </cell>
          <cell r="F1298">
            <v>9.0787184459196702E-15</v>
          </cell>
        </row>
        <row r="1299">
          <cell r="A1299" t="str">
            <v>Myo1d</v>
          </cell>
          <cell r="B1299">
            <v>7.9223880011648195E-15</v>
          </cell>
          <cell r="C1299">
            <v>0.54824229459190199</v>
          </cell>
          <cell r="D1299">
            <v>0.81799999999999995</v>
          </cell>
          <cell r="E1299">
            <v>0.55200000000000005</v>
          </cell>
          <cell r="F1299">
            <v>2.5577429661760601E-10</v>
          </cell>
        </row>
        <row r="1300">
          <cell r="A1300" t="str">
            <v>Kirrel</v>
          </cell>
          <cell r="B1300">
            <v>2.89363372205885E-26</v>
          </cell>
          <cell r="C1300">
            <v>0.54834460313657896</v>
          </cell>
          <cell r="D1300">
            <v>0.63</v>
          </cell>
          <cell r="E1300">
            <v>0.155</v>
          </cell>
          <cell r="F1300">
            <v>9.3420964716670203E-22</v>
          </cell>
        </row>
        <row r="1301">
          <cell r="A1301" t="str">
            <v>Pakap.1</v>
          </cell>
          <cell r="B1301">
            <v>1.8146923711910299E-18</v>
          </cell>
          <cell r="C1301">
            <v>0.55008159140505997</v>
          </cell>
          <cell r="D1301">
            <v>0.80700000000000005</v>
          </cell>
          <cell r="E1301">
            <v>0.504</v>
          </cell>
          <cell r="F1301">
            <v>5.8587343203902594E-14</v>
          </cell>
        </row>
        <row r="1302">
          <cell r="A1302" t="str">
            <v>C1s1</v>
          </cell>
          <cell r="B1302">
            <v>5.6445372005804797E-19</v>
          </cell>
          <cell r="C1302">
            <v>0.55209291338048805</v>
          </cell>
          <cell r="D1302">
            <v>0.79</v>
          </cell>
          <cell r="E1302">
            <v>0.40899999999999997</v>
          </cell>
          <cell r="F1302">
            <v>1.8223388352074001E-14</v>
          </cell>
        </row>
        <row r="1303">
          <cell r="A1303" t="str">
            <v>Rarres2</v>
          </cell>
          <cell r="B1303">
            <v>8.5750072010595896E-17</v>
          </cell>
          <cell r="C1303">
            <v>0.55303968913732005</v>
          </cell>
          <cell r="D1303">
            <v>0.84499999999999997</v>
          </cell>
          <cell r="E1303">
            <v>0.54</v>
          </cell>
          <cell r="F1303">
            <v>2.7684410748620798E-12</v>
          </cell>
        </row>
        <row r="1304">
          <cell r="A1304" t="str">
            <v>Ptn</v>
          </cell>
          <cell r="B1304">
            <v>9.7878839133580694E-12</v>
          </cell>
          <cell r="C1304">
            <v>0.55346465852468296</v>
          </cell>
          <cell r="D1304">
            <v>0.64100000000000001</v>
          </cell>
          <cell r="E1304">
            <v>0.39300000000000002</v>
          </cell>
          <cell r="F1304">
            <v>3.1600183214276502E-7</v>
          </cell>
        </row>
        <row r="1305">
          <cell r="A1305" t="str">
            <v>Myof</v>
          </cell>
          <cell r="B1305">
            <v>2.0782469671110102E-21</v>
          </cell>
          <cell r="C1305">
            <v>0.55413514464173996</v>
          </cell>
          <cell r="D1305">
            <v>0.67400000000000004</v>
          </cell>
          <cell r="E1305">
            <v>0.22600000000000001</v>
          </cell>
          <cell r="F1305">
            <v>6.70962033331791E-17</v>
          </cell>
        </row>
        <row r="1306">
          <cell r="A1306" t="str">
            <v>Tuba1a</v>
          </cell>
          <cell r="B1306">
            <v>3.6805795198778698E-16</v>
          </cell>
          <cell r="C1306">
            <v>0.55474808329752201</v>
          </cell>
          <cell r="D1306">
            <v>0.873</v>
          </cell>
          <cell r="E1306">
            <v>0.64700000000000002</v>
          </cell>
          <cell r="F1306">
            <v>1.18827509799257E-11</v>
          </cell>
        </row>
        <row r="1307">
          <cell r="A1307" t="str">
            <v>Hnrnpk</v>
          </cell>
          <cell r="B1307">
            <v>7.6990481994152298E-22</v>
          </cell>
          <cell r="C1307">
            <v>0.55496133586979202</v>
          </cell>
          <cell r="D1307">
            <v>1</v>
          </cell>
          <cell r="E1307">
            <v>0.96799999999999997</v>
          </cell>
          <cell r="F1307">
            <v>2.4856377111811999E-17</v>
          </cell>
        </row>
        <row r="1308">
          <cell r="A1308" t="str">
            <v>Dusp3</v>
          </cell>
          <cell r="B1308">
            <v>6.4820463139630999E-20</v>
          </cell>
          <cell r="C1308">
            <v>0.55531697564178895</v>
          </cell>
          <cell r="D1308">
            <v>0.91200000000000003</v>
          </cell>
          <cell r="E1308">
            <v>0.65100000000000002</v>
          </cell>
          <cell r="F1308">
            <v>2.0927286524629802E-15</v>
          </cell>
        </row>
        <row r="1309">
          <cell r="A1309" t="str">
            <v>Heg1</v>
          </cell>
          <cell r="B1309">
            <v>6.1796101701505598E-15</v>
          </cell>
          <cell r="C1309">
            <v>0.55674066698604197</v>
          </cell>
          <cell r="D1309">
            <v>0.77900000000000003</v>
          </cell>
          <cell r="E1309">
            <v>0.50800000000000001</v>
          </cell>
          <cell r="F1309">
            <v>1.9950871434331E-10</v>
          </cell>
        </row>
        <row r="1310">
          <cell r="A1310" t="str">
            <v>Pbx1</v>
          </cell>
          <cell r="B1310">
            <v>5.8448505658899304E-17</v>
          </cell>
          <cell r="C1310">
            <v>0.55857340564801405</v>
          </cell>
          <cell r="D1310">
            <v>0.80100000000000005</v>
          </cell>
          <cell r="E1310">
            <v>0.496</v>
          </cell>
          <cell r="F1310">
            <v>1.8870100051975599E-12</v>
          </cell>
        </row>
        <row r="1311">
          <cell r="A1311" t="str">
            <v>Rbm3</v>
          </cell>
          <cell r="B1311">
            <v>2.1057661235311901E-18</v>
          </cell>
          <cell r="C1311">
            <v>0.55962454780473903</v>
          </cell>
          <cell r="D1311">
            <v>0.91200000000000003</v>
          </cell>
          <cell r="E1311">
            <v>0.73799999999999999</v>
          </cell>
          <cell r="F1311">
            <v>6.7984659298204598E-14</v>
          </cell>
        </row>
        <row r="1312">
          <cell r="A1312" t="str">
            <v>Vdac2</v>
          </cell>
          <cell r="B1312">
            <v>1.9588597912195299E-23</v>
          </cell>
          <cell r="C1312">
            <v>0.55977253371291802</v>
          </cell>
          <cell r="D1312">
            <v>0.98299999999999998</v>
          </cell>
          <cell r="E1312">
            <v>0.92500000000000004</v>
          </cell>
          <cell r="F1312">
            <v>6.3241788359522605E-19</v>
          </cell>
        </row>
        <row r="1313">
          <cell r="A1313" t="str">
            <v>Sdcbp</v>
          </cell>
          <cell r="B1313">
            <v>9.3258898133512702E-19</v>
          </cell>
          <cell r="C1313">
            <v>0.56069777547188904</v>
          </cell>
          <cell r="D1313">
            <v>0.878</v>
          </cell>
          <cell r="E1313">
            <v>0.69</v>
          </cell>
          <cell r="F1313">
            <v>3.01086352624046E-14</v>
          </cell>
        </row>
        <row r="1314">
          <cell r="A1314" t="str">
            <v>Cltc</v>
          </cell>
          <cell r="B1314">
            <v>1.09219214978992E-21</v>
          </cell>
          <cell r="C1314">
            <v>0.56079820013174897</v>
          </cell>
          <cell r="D1314">
            <v>0.96699999999999997</v>
          </cell>
          <cell r="E1314">
            <v>0.92500000000000004</v>
          </cell>
          <cell r="F1314">
            <v>3.5261423555967699E-17</v>
          </cell>
        </row>
        <row r="1315">
          <cell r="A1315" t="str">
            <v>Ddx5</v>
          </cell>
          <cell r="B1315">
            <v>3.2313501682831801E-29</v>
          </cell>
          <cell r="C1315">
            <v>0.56345943873829996</v>
          </cell>
          <cell r="D1315">
            <v>1</v>
          </cell>
          <cell r="E1315">
            <v>0.99199999999999999</v>
          </cell>
          <cell r="F1315">
            <v>1.04324140183022E-24</v>
          </cell>
        </row>
        <row r="1316">
          <cell r="A1316" t="str">
            <v>Tns2</v>
          </cell>
          <cell r="B1316">
            <v>4.61323156241687E-17</v>
          </cell>
          <cell r="C1316">
            <v>0.56447049484408796</v>
          </cell>
          <cell r="D1316">
            <v>0.92800000000000005</v>
          </cell>
          <cell r="E1316">
            <v>0.76200000000000001</v>
          </cell>
          <cell r="F1316">
            <v>1.4893818099262799E-12</v>
          </cell>
        </row>
        <row r="1317">
          <cell r="A1317" t="str">
            <v>Actr2</v>
          </cell>
          <cell r="B1317">
            <v>2.1188043642205799E-18</v>
          </cell>
          <cell r="C1317">
            <v>0.565988400595417</v>
          </cell>
          <cell r="D1317">
            <v>0.878</v>
          </cell>
          <cell r="E1317">
            <v>0.69799999999999995</v>
          </cell>
          <cell r="F1317">
            <v>6.8405598898861405E-14</v>
          </cell>
        </row>
        <row r="1318">
          <cell r="A1318" t="str">
            <v>Sirpa</v>
          </cell>
          <cell r="B1318">
            <v>6.5318851583100897E-18</v>
          </cell>
          <cell r="C1318">
            <v>0.56685936252621605</v>
          </cell>
          <cell r="D1318">
            <v>0.88400000000000001</v>
          </cell>
          <cell r="E1318">
            <v>0.60299999999999998</v>
          </cell>
          <cell r="F1318">
            <v>2.10881912336041E-13</v>
          </cell>
        </row>
        <row r="1319">
          <cell r="A1319" t="str">
            <v>Sh3bgrl</v>
          </cell>
          <cell r="B1319">
            <v>7.5320938839641599E-18</v>
          </cell>
          <cell r="C1319">
            <v>0.56783918856144799</v>
          </cell>
          <cell r="D1319">
            <v>0.83399999999999996</v>
          </cell>
          <cell r="E1319">
            <v>0.54400000000000004</v>
          </cell>
          <cell r="F1319">
            <v>2.4317365104378298E-13</v>
          </cell>
        </row>
        <row r="1320">
          <cell r="A1320" t="str">
            <v>Igha</v>
          </cell>
          <cell r="B1320">
            <v>3.8187721205278903E-20</v>
          </cell>
          <cell r="C1320">
            <v>0.56802178090713695</v>
          </cell>
          <cell r="D1320">
            <v>0.42</v>
          </cell>
          <cell r="E1320">
            <v>5.6000000000000001E-2</v>
          </cell>
          <cell r="F1320">
            <v>1.23289057911243E-15</v>
          </cell>
        </row>
        <row r="1321">
          <cell r="A1321" t="str">
            <v>Plau</v>
          </cell>
          <cell r="B1321">
            <v>2.6887680279207098E-19</v>
          </cell>
          <cell r="C1321">
            <v>0.568814637492981</v>
          </cell>
          <cell r="D1321">
            <v>0.78500000000000003</v>
          </cell>
          <cell r="E1321">
            <v>0.46</v>
          </cell>
          <cell r="F1321">
            <v>8.68068757814201E-15</v>
          </cell>
        </row>
        <row r="1322">
          <cell r="A1322" t="str">
            <v>Clic4</v>
          </cell>
          <cell r="B1322">
            <v>5.7751578558243801E-19</v>
          </cell>
          <cell r="C1322">
            <v>0.57037869421002596</v>
          </cell>
          <cell r="D1322">
            <v>0.95</v>
          </cell>
          <cell r="E1322">
            <v>0.79800000000000004</v>
          </cell>
          <cell r="F1322">
            <v>1.8645097137529001E-14</v>
          </cell>
        </row>
        <row r="1323">
          <cell r="A1323" t="str">
            <v>Wasl</v>
          </cell>
          <cell r="B1323">
            <v>7.9755432387809998E-19</v>
          </cell>
          <cell r="C1323">
            <v>0.57047361665010998</v>
          </cell>
          <cell r="D1323">
            <v>0.873</v>
          </cell>
          <cell r="E1323">
            <v>0.64300000000000002</v>
          </cell>
          <cell r="F1323">
            <v>2.5749041346404399E-14</v>
          </cell>
        </row>
        <row r="1324">
          <cell r="A1324" t="str">
            <v>Lamb2</v>
          </cell>
          <cell r="B1324">
            <v>7.0745711944964597E-15</v>
          </cell>
          <cell r="C1324">
            <v>0.57054578193702699</v>
          </cell>
          <cell r="D1324">
            <v>0.94499999999999995</v>
          </cell>
          <cell r="E1324">
            <v>0.81</v>
          </cell>
          <cell r="F1324">
            <v>2.2840253101431801E-10</v>
          </cell>
        </row>
        <row r="1325">
          <cell r="A1325" t="str">
            <v>Msi2</v>
          </cell>
          <cell r="B1325">
            <v>1.81530889296492E-19</v>
          </cell>
          <cell r="C1325">
            <v>0.57127618346244402</v>
          </cell>
          <cell r="D1325">
            <v>0.84</v>
          </cell>
          <cell r="E1325">
            <v>0.49199999999999999</v>
          </cell>
          <cell r="F1325">
            <v>5.8607247609372404E-15</v>
          </cell>
        </row>
        <row r="1326">
          <cell r="A1326" t="str">
            <v>Lamp1</v>
          </cell>
          <cell r="B1326">
            <v>1.37081457352663E-40</v>
          </cell>
          <cell r="C1326">
            <v>0.57231290291791104</v>
          </cell>
          <cell r="D1326">
            <v>1</v>
          </cell>
          <cell r="E1326">
            <v>0.996</v>
          </cell>
          <cell r="F1326">
            <v>4.4256748506307498E-36</v>
          </cell>
        </row>
        <row r="1327">
          <cell r="A1327" t="str">
            <v>Ehd3</v>
          </cell>
          <cell r="B1327">
            <v>2.03168740804454E-7</v>
          </cell>
          <cell r="C1327">
            <v>0.57352434584651701</v>
          </cell>
          <cell r="D1327">
            <v>0.878</v>
          </cell>
          <cell r="E1327">
            <v>0.79400000000000004</v>
          </cell>
          <cell r="F1327">
            <v>6.5593027968718102E-3</v>
          </cell>
        </row>
        <row r="1328">
          <cell r="A1328" t="str">
            <v>Ywhae</v>
          </cell>
          <cell r="B1328">
            <v>2.80152583511535E-22</v>
          </cell>
          <cell r="C1328">
            <v>0.57449172180834396</v>
          </cell>
          <cell r="D1328">
            <v>0.97799999999999998</v>
          </cell>
          <cell r="E1328">
            <v>0.93700000000000006</v>
          </cell>
          <cell r="F1328">
            <v>9.0447261586699099E-18</v>
          </cell>
        </row>
        <row r="1329">
          <cell r="A1329" t="str">
            <v>Cap1</v>
          </cell>
          <cell r="B1329">
            <v>1.02334751021613E-28</v>
          </cell>
          <cell r="C1329">
            <v>0.57599473798648604</v>
          </cell>
          <cell r="D1329">
            <v>0.76800000000000002</v>
          </cell>
          <cell r="E1329">
            <v>0.254</v>
          </cell>
          <cell r="F1329">
            <v>3.30387743673278E-24</v>
          </cell>
        </row>
        <row r="1330">
          <cell r="A1330" t="str">
            <v>Eml2</v>
          </cell>
          <cell r="B1330">
            <v>1.7984637400579901E-19</v>
          </cell>
          <cell r="C1330">
            <v>0.57625624845294199</v>
          </cell>
          <cell r="D1330">
            <v>0.69099999999999995</v>
          </cell>
          <cell r="E1330">
            <v>0.27</v>
          </cell>
          <cell r="F1330">
            <v>5.80634018477723E-15</v>
          </cell>
        </row>
        <row r="1331">
          <cell r="A1331" t="str">
            <v>Wt1</v>
          </cell>
          <cell r="B1331">
            <v>8.1674742861993999E-16</v>
          </cell>
          <cell r="C1331">
            <v>0.57628050599028702</v>
          </cell>
          <cell r="D1331">
            <v>0.84</v>
          </cell>
          <cell r="E1331">
            <v>0.57899999999999996</v>
          </cell>
          <cell r="F1331">
            <v>2.6368690732994699E-11</v>
          </cell>
        </row>
        <row r="1332">
          <cell r="A1332" t="str">
            <v>Htra1</v>
          </cell>
          <cell r="B1332">
            <v>1.29058139729301E-18</v>
          </cell>
          <cell r="C1332">
            <v>0.57939339366599496</v>
          </cell>
          <cell r="D1332">
            <v>0.97199999999999998</v>
          </cell>
          <cell r="E1332">
            <v>0.92500000000000004</v>
          </cell>
          <cell r="F1332">
            <v>4.1666420411604997E-14</v>
          </cell>
        </row>
        <row r="1333">
          <cell r="A1333" t="str">
            <v>Arhgap24</v>
          </cell>
          <cell r="B1333">
            <v>1.73502116569542E-18</v>
          </cell>
          <cell r="C1333">
            <v>0.58050548354131004</v>
          </cell>
          <cell r="D1333">
            <v>0.93400000000000005</v>
          </cell>
          <cell r="E1333">
            <v>0.80600000000000005</v>
          </cell>
          <cell r="F1333">
            <v>5.6015158334476801E-14</v>
          </cell>
        </row>
        <row r="1334">
          <cell r="A1334" t="str">
            <v>Kdr</v>
          </cell>
          <cell r="B1334">
            <v>6.8872278922279197E-8</v>
          </cell>
          <cell r="C1334">
            <v>0.58181954859954199</v>
          </cell>
          <cell r="D1334">
            <v>0.878</v>
          </cell>
          <cell r="E1334">
            <v>0.76200000000000001</v>
          </cell>
          <cell r="F1334">
            <v>2.2235415250057801E-3</v>
          </cell>
        </row>
        <row r="1335">
          <cell r="A1335" t="str">
            <v>Cavin1</v>
          </cell>
          <cell r="B1335">
            <v>2.8945585642582798E-17</v>
          </cell>
          <cell r="C1335">
            <v>0.58241242850898101</v>
          </cell>
          <cell r="D1335">
            <v>0.84499999999999997</v>
          </cell>
          <cell r="E1335">
            <v>0.54</v>
          </cell>
          <cell r="F1335">
            <v>9.3450823247078693E-13</v>
          </cell>
        </row>
        <row r="1336">
          <cell r="A1336" t="str">
            <v>Tnfrsf12a</v>
          </cell>
          <cell r="B1336">
            <v>1.58828268406046E-20</v>
          </cell>
          <cell r="C1336">
            <v>0.58259899528164305</v>
          </cell>
          <cell r="D1336">
            <v>0.76800000000000002</v>
          </cell>
          <cell r="E1336">
            <v>0.34499999999999997</v>
          </cell>
          <cell r="F1336">
            <v>5.1277706454892101E-16</v>
          </cell>
        </row>
        <row r="1337">
          <cell r="A1337" t="str">
            <v>Ildr2</v>
          </cell>
          <cell r="B1337">
            <v>5.0809346972274599E-17</v>
          </cell>
          <cell r="C1337">
            <v>0.58261819910109902</v>
          </cell>
          <cell r="D1337">
            <v>0.81799999999999995</v>
          </cell>
          <cell r="E1337">
            <v>0.54800000000000004</v>
          </cell>
          <cell r="F1337">
            <v>1.6403797669998801E-12</v>
          </cell>
        </row>
        <row r="1338">
          <cell r="A1338" t="str">
            <v>Qk</v>
          </cell>
          <cell r="B1338">
            <v>5.4755676552111697E-17</v>
          </cell>
          <cell r="C1338">
            <v>0.58470273986473797</v>
          </cell>
          <cell r="D1338">
            <v>0.89500000000000002</v>
          </cell>
          <cell r="E1338">
            <v>0.68300000000000005</v>
          </cell>
          <cell r="F1338">
            <v>1.7677870174849199E-12</v>
          </cell>
        </row>
        <row r="1339">
          <cell r="A1339" t="str">
            <v>Cpe</v>
          </cell>
          <cell r="B1339">
            <v>9.9778936824347104E-17</v>
          </cell>
          <cell r="C1339">
            <v>0.58535881005419699</v>
          </cell>
          <cell r="D1339">
            <v>0.90100000000000002</v>
          </cell>
          <cell r="E1339">
            <v>0.72599999999999998</v>
          </cell>
          <cell r="F1339">
            <v>3.2213629753740399E-12</v>
          </cell>
        </row>
        <row r="1340">
          <cell r="A1340" t="str">
            <v>Marcks</v>
          </cell>
          <cell r="B1340">
            <v>3.3632834244707E-21</v>
          </cell>
          <cell r="C1340">
            <v>0.58570849949987502</v>
          </cell>
          <cell r="D1340">
            <v>0.90100000000000002</v>
          </cell>
          <cell r="E1340">
            <v>0.51600000000000001</v>
          </cell>
          <cell r="F1340">
            <v>1.08583605359036E-16</v>
          </cell>
        </row>
        <row r="1341">
          <cell r="A1341" t="str">
            <v>Tmem54</v>
          </cell>
          <cell r="B1341">
            <v>3.8486926252344699E-25</v>
          </cell>
          <cell r="C1341">
            <v>0.58596396033866904</v>
          </cell>
          <cell r="D1341">
            <v>0.64600000000000002</v>
          </cell>
          <cell r="E1341">
            <v>0.17100000000000001</v>
          </cell>
          <cell r="F1341">
            <v>1.24255041405695E-20</v>
          </cell>
        </row>
        <row r="1342">
          <cell r="A1342" t="str">
            <v>Hspg2</v>
          </cell>
          <cell r="B1342">
            <v>7.2426584858327098E-16</v>
          </cell>
          <cell r="C1342">
            <v>0.58812245875325397</v>
          </cell>
          <cell r="D1342">
            <v>0.88400000000000001</v>
          </cell>
          <cell r="E1342">
            <v>0.64700000000000002</v>
          </cell>
          <cell r="F1342">
            <v>2.3382922921510901E-11</v>
          </cell>
        </row>
        <row r="1343">
          <cell r="A1343" t="str">
            <v>Lsp1</v>
          </cell>
          <cell r="B1343">
            <v>5.8920963950965598E-19</v>
          </cell>
          <cell r="C1343">
            <v>0.58887396482068999</v>
          </cell>
          <cell r="D1343">
            <v>0.63</v>
          </cell>
          <cell r="E1343">
            <v>0.23799999999999999</v>
          </cell>
          <cell r="F1343">
            <v>1.90226332115692E-14</v>
          </cell>
        </row>
        <row r="1344">
          <cell r="A1344" t="str">
            <v>Spns2</v>
          </cell>
          <cell r="B1344">
            <v>7.7033358123240299E-19</v>
          </cell>
          <cell r="C1344">
            <v>0.58950459136881705</v>
          </cell>
          <cell r="D1344">
            <v>0.79</v>
          </cell>
          <cell r="E1344">
            <v>0.437</v>
          </cell>
          <cell r="F1344">
            <v>2.4870219670088099E-14</v>
          </cell>
        </row>
        <row r="1345">
          <cell r="A1345" t="str">
            <v>Cd34</v>
          </cell>
          <cell r="B1345">
            <v>2.6159817645758098E-15</v>
          </cell>
          <cell r="C1345">
            <v>0.59043880357085599</v>
          </cell>
          <cell r="D1345">
            <v>0.81200000000000006</v>
          </cell>
          <cell r="E1345">
            <v>0.54</v>
          </cell>
          <cell r="F1345">
            <v>8.4456971269330202E-11</v>
          </cell>
        </row>
        <row r="1346">
          <cell r="A1346" t="str">
            <v>Tgfbr2</v>
          </cell>
          <cell r="B1346">
            <v>3.2553704391922198E-19</v>
          </cell>
          <cell r="C1346">
            <v>0.59043987969247902</v>
          </cell>
          <cell r="D1346">
            <v>0.85099999999999998</v>
          </cell>
          <cell r="E1346">
            <v>0.56699999999999995</v>
          </cell>
          <cell r="F1346">
            <v>1.0509963462932E-14</v>
          </cell>
        </row>
        <row r="1347">
          <cell r="A1347" t="str">
            <v>Arhgef12</v>
          </cell>
          <cell r="B1347">
            <v>2.9538932611586598E-20</v>
          </cell>
          <cell r="C1347">
            <v>0.59193271388568203</v>
          </cell>
          <cell r="D1347">
            <v>0.93400000000000005</v>
          </cell>
          <cell r="E1347">
            <v>0.69</v>
          </cell>
          <cell r="F1347">
            <v>9.5366443936507405E-16</v>
          </cell>
        </row>
        <row r="1348">
          <cell r="A1348" t="str">
            <v>Srrm2</v>
          </cell>
          <cell r="B1348">
            <v>1.06978384734485E-17</v>
          </cell>
          <cell r="C1348">
            <v>0.59447110530930702</v>
          </cell>
          <cell r="D1348">
            <v>0.92800000000000005</v>
          </cell>
          <cell r="E1348">
            <v>0.71799999999999997</v>
          </cell>
          <cell r="F1348">
            <v>3.4537971511528602E-13</v>
          </cell>
        </row>
        <row r="1349">
          <cell r="A1349" t="str">
            <v>C1qb</v>
          </cell>
          <cell r="B1349">
            <v>7.7434921597866503E-13</v>
          </cell>
          <cell r="C1349">
            <v>0.59470680042632795</v>
          </cell>
          <cell r="D1349">
            <v>0.751</v>
          </cell>
          <cell r="E1349">
            <v>0.48</v>
          </cell>
          <cell r="F1349">
            <v>2.4999864437871199E-8</v>
          </cell>
        </row>
        <row r="1350">
          <cell r="A1350" t="str">
            <v>Hnrnpl</v>
          </cell>
          <cell r="B1350">
            <v>3.8607749154424599E-21</v>
          </cell>
          <cell r="C1350">
            <v>0.59512162960585901</v>
          </cell>
          <cell r="D1350">
            <v>0.91700000000000004</v>
          </cell>
          <cell r="E1350">
            <v>0.65100000000000002</v>
          </cell>
          <cell r="F1350">
            <v>1.2464511814506E-16</v>
          </cell>
        </row>
        <row r="1351">
          <cell r="A1351" t="str">
            <v>Litaf</v>
          </cell>
          <cell r="B1351">
            <v>4.7240793475778E-21</v>
          </cell>
          <cell r="C1351">
            <v>0.59634210915528296</v>
          </cell>
          <cell r="D1351">
            <v>0.80100000000000005</v>
          </cell>
          <cell r="E1351">
            <v>0.40500000000000003</v>
          </cell>
          <cell r="F1351">
            <v>1.52516901736549E-16</v>
          </cell>
        </row>
        <row r="1352">
          <cell r="A1352" t="str">
            <v>Csnk1a1</v>
          </cell>
          <cell r="B1352">
            <v>7.0480534782589796E-19</v>
          </cell>
          <cell r="C1352">
            <v>0.59972592993655505</v>
          </cell>
          <cell r="D1352">
            <v>0.92800000000000005</v>
          </cell>
          <cell r="E1352">
            <v>0.72599999999999998</v>
          </cell>
          <cell r="F1352">
            <v>2.2754640654559099E-14</v>
          </cell>
        </row>
        <row r="1353">
          <cell r="A1353" t="str">
            <v>Slco2a1</v>
          </cell>
          <cell r="B1353">
            <v>6.6592140388408594E-17</v>
          </cell>
          <cell r="C1353">
            <v>0.60118891300282196</v>
          </cell>
          <cell r="D1353">
            <v>0.81799999999999995</v>
          </cell>
          <cell r="E1353">
            <v>0.54</v>
          </cell>
          <cell r="F1353">
            <v>2.14992725243977E-12</v>
          </cell>
        </row>
        <row r="1354">
          <cell r="A1354" t="str">
            <v>Cd59a</v>
          </cell>
          <cell r="B1354">
            <v>2.07135725982833E-15</v>
          </cell>
          <cell r="C1354">
            <v>0.60243724210910399</v>
          </cell>
          <cell r="D1354">
            <v>0.89500000000000002</v>
          </cell>
          <cell r="E1354">
            <v>0.73799999999999999</v>
          </cell>
          <cell r="F1354">
            <v>6.6873769133557896E-11</v>
          </cell>
        </row>
        <row r="1355">
          <cell r="A1355" t="str">
            <v>Epas1</v>
          </cell>
          <cell r="B1355">
            <v>6.6441131294467001E-15</v>
          </cell>
          <cell r="C1355">
            <v>0.60267517747801802</v>
          </cell>
          <cell r="D1355">
            <v>0.96699999999999997</v>
          </cell>
          <cell r="E1355">
            <v>0.96399999999999997</v>
          </cell>
          <cell r="F1355">
            <v>2.1450519238418699E-10</v>
          </cell>
        </row>
        <row r="1356">
          <cell r="A1356" t="str">
            <v>Acsl4</v>
          </cell>
          <cell r="B1356">
            <v>5.3025363501400801E-20</v>
          </cell>
          <cell r="C1356">
            <v>0.60305214883081604</v>
          </cell>
          <cell r="D1356">
            <v>0.81200000000000006</v>
          </cell>
          <cell r="E1356">
            <v>0.46</v>
          </cell>
          <cell r="F1356">
            <v>1.71192386064272E-15</v>
          </cell>
        </row>
        <row r="1357">
          <cell r="A1357" t="str">
            <v>Clic3</v>
          </cell>
          <cell r="B1357">
            <v>5.3108210054868297E-13</v>
          </cell>
          <cell r="C1357">
            <v>0.60320845663696598</v>
          </cell>
          <cell r="D1357">
            <v>0.84499999999999997</v>
          </cell>
          <cell r="E1357">
            <v>0.71</v>
          </cell>
          <cell r="F1357">
            <v>1.7145985616214201E-8</v>
          </cell>
        </row>
        <row r="1358">
          <cell r="A1358">
            <v>45180</v>
          </cell>
          <cell r="B1358">
            <v>1.7349761220690001E-21</v>
          </cell>
          <cell r="C1358">
            <v>0.60834608199960205</v>
          </cell>
          <cell r="D1358">
            <v>0.88400000000000001</v>
          </cell>
          <cell r="E1358">
            <v>0.61099999999999999</v>
          </cell>
          <cell r="F1358">
            <v>5.6013704100997899E-17</v>
          </cell>
        </row>
        <row r="1359">
          <cell r="A1359" t="str">
            <v>Itga3</v>
          </cell>
          <cell r="B1359">
            <v>4.1593751728652498E-16</v>
          </cell>
          <cell r="C1359">
            <v>0.60976716760285399</v>
          </cell>
          <cell r="D1359">
            <v>0.91700000000000004</v>
          </cell>
          <cell r="E1359">
            <v>0.71</v>
          </cell>
          <cell r="F1359">
            <v>1.34285427455954E-11</v>
          </cell>
        </row>
        <row r="1360">
          <cell r="A1360" t="str">
            <v>Plac8</v>
          </cell>
          <cell r="B1360">
            <v>2.4213349544270001E-26</v>
          </cell>
          <cell r="C1360">
            <v>0.61098695701319305</v>
          </cell>
          <cell r="D1360">
            <v>0.72399999999999998</v>
          </cell>
          <cell r="E1360">
            <v>0.254</v>
          </cell>
          <cell r="F1360">
            <v>7.8172799003675902E-22</v>
          </cell>
        </row>
        <row r="1361">
          <cell r="A1361" t="str">
            <v>Vcam1</v>
          </cell>
          <cell r="B1361">
            <v>1.53831548929285E-19</v>
          </cell>
          <cell r="C1361">
            <v>0.61131514676865395</v>
          </cell>
          <cell r="D1361">
            <v>0.65200000000000002</v>
          </cell>
          <cell r="E1361">
            <v>0.23400000000000001</v>
          </cell>
          <cell r="F1361">
            <v>4.9664515571819599E-15</v>
          </cell>
        </row>
        <row r="1362">
          <cell r="A1362" t="str">
            <v>Alcam</v>
          </cell>
          <cell r="B1362">
            <v>1.20638410607851E-21</v>
          </cell>
          <cell r="C1362">
            <v>0.61346652704146698</v>
          </cell>
          <cell r="D1362">
            <v>0.76200000000000001</v>
          </cell>
          <cell r="E1362">
            <v>0.34899999999999998</v>
          </cell>
          <cell r="F1362">
            <v>3.89481108647447E-17</v>
          </cell>
        </row>
        <row r="1363">
          <cell r="A1363" t="str">
            <v>Lrrfip1</v>
          </cell>
          <cell r="B1363">
            <v>1.5711979227305899E-23</v>
          </cell>
          <cell r="C1363">
            <v>0.61382539646199197</v>
          </cell>
          <cell r="D1363">
            <v>0.82899999999999996</v>
          </cell>
          <cell r="E1363">
            <v>0.40100000000000002</v>
          </cell>
          <cell r="F1363">
            <v>5.0726124935357099E-19</v>
          </cell>
        </row>
        <row r="1364">
          <cell r="A1364" t="str">
            <v>App</v>
          </cell>
          <cell r="B1364">
            <v>1.34246917821866E-40</v>
          </cell>
          <cell r="C1364">
            <v>0.61464238087805001</v>
          </cell>
          <cell r="D1364">
            <v>1</v>
          </cell>
          <cell r="E1364">
            <v>1</v>
          </cell>
          <cell r="F1364">
            <v>4.3341617418789602E-36</v>
          </cell>
        </row>
        <row r="1365">
          <cell r="A1365" t="str">
            <v>Pdgfrb</v>
          </cell>
          <cell r="B1365">
            <v>1.1863237004407401E-13</v>
          </cell>
          <cell r="C1365">
            <v>0.61494538185135095</v>
          </cell>
          <cell r="D1365">
            <v>0.85599999999999998</v>
          </cell>
          <cell r="E1365">
            <v>0.66700000000000004</v>
          </cell>
          <cell r="F1365">
            <v>3.8300460668729203E-9</v>
          </cell>
        </row>
        <row r="1366">
          <cell r="A1366" t="str">
            <v>C1qa</v>
          </cell>
          <cell r="B1366">
            <v>1.0630672888927201E-17</v>
          </cell>
          <cell r="C1366">
            <v>0.61633087320245405</v>
          </cell>
          <cell r="D1366">
            <v>0.746</v>
          </cell>
          <cell r="E1366">
            <v>0.40500000000000003</v>
          </cell>
          <cell r="F1366">
            <v>3.4321127421901598E-13</v>
          </cell>
        </row>
        <row r="1367">
          <cell r="A1367" t="str">
            <v>Iqgap1</v>
          </cell>
          <cell r="B1367">
            <v>9.0321670069520201E-21</v>
          </cell>
          <cell r="C1367">
            <v>0.61940770668683698</v>
          </cell>
          <cell r="D1367">
            <v>0.89</v>
          </cell>
          <cell r="E1367">
            <v>0.59099999999999997</v>
          </cell>
          <cell r="F1367">
            <v>2.91603511819446E-16</v>
          </cell>
        </row>
        <row r="1368">
          <cell r="A1368" t="str">
            <v>Dkk2</v>
          </cell>
          <cell r="B1368">
            <v>1.9603899242979499E-16</v>
          </cell>
          <cell r="C1368">
            <v>0.62107492934230701</v>
          </cell>
          <cell r="D1368">
            <v>0.77300000000000002</v>
          </cell>
          <cell r="E1368">
            <v>0.433</v>
          </cell>
          <cell r="F1368">
            <v>6.3291188705959403E-12</v>
          </cell>
        </row>
        <row r="1369">
          <cell r="A1369" t="str">
            <v>Cfh</v>
          </cell>
          <cell r="B1369">
            <v>8.0848659245273902E-16</v>
          </cell>
          <cell r="C1369">
            <v>0.62124959750667297</v>
          </cell>
          <cell r="D1369">
            <v>0.95599999999999996</v>
          </cell>
          <cell r="E1369">
            <v>0.89700000000000002</v>
          </cell>
          <cell r="F1369">
            <v>2.61019896373366E-11</v>
          </cell>
        </row>
        <row r="1370">
          <cell r="A1370" t="str">
            <v>Agrn</v>
          </cell>
          <cell r="B1370">
            <v>2.3699306858341898E-22</v>
          </cell>
          <cell r="C1370">
            <v>0.62184985071102195</v>
          </cell>
          <cell r="D1370">
            <v>0.93899999999999995</v>
          </cell>
          <cell r="E1370">
            <v>0.64300000000000002</v>
          </cell>
          <cell r="F1370">
            <v>7.6513212192156795E-18</v>
          </cell>
        </row>
        <row r="1371">
          <cell r="A1371" t="str">
            <v>Rtn4</v>
          </cell>
          <cell r="B1371">
            <v>5.6371437298038304E-26</v>
          </cell>
          <cell r="C1371">
            <v>0.62367960051085303</v>
          </cell>
          <cell r="D1371">
            <v>0.96099999999999997</v>
          </cell>
          <cell r="E1371">
            <v>0.80600000000000005</v>
          </cell>
          <cell r="F1371">
            <v>1.8199518531671599E-21</v>
          </cell>
        </row>
        <row r="1372">
          <cell r="A1372" t="str">
            <v>Galnt10</v>
          </cell>
          <cell r="B1372">
            <v>8.3905447390151396E-23</v>
          </cell>
          <cell r="C1372">
            <v>0.63012364115633901</v>
          </cell>
          <cell r="D1372">
            <v>0.82899999999999996</v>
          </cell>
          <cell r="E1372">
            <v>0.48</v>
          </cell>
          <cell r="F1372">
            <v>2.7088873689910301E-18</v>
          </cell>
        </row>
        <row r="1373">
          <cell r="A1373" t="str">
            <v>Ssr3</v>
          </cell>
          <cell r="B1373">
            <v>8.2166976654294697E-22</v>
          </cell>
          <cell r="C1373">
            <v>0.63214192486658105</v>
          </cell>
          <cell r="D1373">
            <v>0.94499999999999995</v>
          </cell>
          <cell r="E1373">
            <v>0.71399999999999997</v>
          </cell>
          <cell r="F1373">
            <v>2.6527608412838999E-17</v>
          </cell>
        </row>
        <row r="1374">
          <cell r="A1374" t="str">
            <v>Midn</v>
          </cell>
          <cell r="B1374">
            <v>9.7824572688618401E-25</v>
          </cell>
          <cell r="C1374">
            <v>0.63512949282519104</v>
          </cell>
          <cell r="D1374">
            <v>0.85599999999999998</v>
          </cell>
          <cell r="E1374">
            <v>0.48799999999999999</v>
          </cell>
          <cell r="F1374">
            <v>3.1582663292520397E-20</v>
          </cell>
        </row>
        <row r="1375">
          <cell r="A1375" t="str">
            <v>Sptan1</v>
          </cell>
          <cell r="B1375">
            <v>2.5861089913542001E-23</v>
          </cell>
          <cell r="C1375">
            <v>0.63808583735392199</v>
          </cell>
          <cell r="D1375">
            <v>0.94499999999999995</v>
          </cell>
          <cell r="E1375">
            <v>0.76600000000000001</v>
          </cell>
          <cell r="F1375">
            <v>8.3492528785870295E-19</v>
          </cell>
        </row>
        <row r="1376">
          <cell r="A1376" t="str">
            <v>Anxa5</v>
          </cell>
          <cell r="B1376">
            <v>2.8956227500954701E-21</v>
          </cell>
          <cell r="C1376">
            <v>0.63960225455346997</v>
          </cell>
          <cell r="D1376">
            <v>0.95</v>
          </cell>
          <cell r="E1376">
            <v>0.79400000000000004</v>
          </cell>
          <cell r="F1376">
            <v>9.34851804868325E-17</v>
          </cell>
        </row>
        <row r="1377">
          <cell r="A1377" t="str">
            <v>Rps29</v>
          </cell>
          <cell r="B1377">
            <v>3.4356510814448899E-41</v>
          </cell>
          <cell r="C1377">
            <v>0.63996156926905301</v>
          </cell>
          <cell r="D1377">
            <v>1</v>
          </cell>
          <cell r="E1377">
            <v>0.99199999999999999</v>
          </cell>
          <cell r="F1377">
            <v>1.10919995164448E-36</v>
          </cell>
        </row>
        <row r="1378">
          <cell r="A1378" t="str">
            <v>Gas6</v>
          </cell>
          <cell r="B1378">
            <v>3.9119503817744401E-25</v>
          </cell>
          <cell r="C1378">
            <v>0.64167844281737596</v>
          </cell>
          <cell r="D1378">
            <v>0.98899999999999999</v>
          </cell>
          <cell r="E1378">
            <v>0.91300000000000003</v>
          </cell>
          <cell r="F1378">
            <v>1.26297318075588E-20</v>
          </cell>
        </row>
        <row r="1379">
          <cell r="A1379" t="str">
            <v>Loxl2</v>
          </cell>
          <cell r="B1379">
            <v>4.0678730416717204E-28</v>
          </cell>
          <cell r="C1379">
            <v>0.64188530501373897</v>
          </cell>
          <cell r="D1379">
            <v>0.64600000000000002</v>
          </cell>
          <cell r="E1379">
            <v>0.155</v>
          </cell>
          <cell r="F1379">
            <v>1.31331281150371E-23</v>
          </cell>
        </row>
        <row r="1380">
          <cell r="A1380" t="str">
            <v>Hnf1b</v>
          </cell>
          <cell r="B1380">
            <v>1.73913037724296E-22</v>
          </cell>
          <cell r="C1380">
            <v>0.64221406067729403</v>
          </cell>
          <cell r="D1380">
            <v>0.89</v>
          </cell>
          <cell r="E1380">
            <v>0.65500000000000003</v>
          </cell>
          <cell r="F1380">
            <v>5.6147824229289001E-18</v>
          </cell>
        </row>
        <row r="1381">
          <cell r="A1381" t="str">
            <v>Nid1</v>
          </cell>
          <cell r="B1381">
            <v>1.8675595538414399E-23</v>
          </cell>
          <cell r="C1381">
            <v>0.64412667400936696</v>
          </cell>
          <cell r="D1381">
            <v>0.76200000000000001</v>
          </cell>
          <cell r="E1381">
            <v>0.377</v>
          </cell>
          <cell r="F1381">
            <v>6.0294160195770902E-19</v>
          </cell>
        </row>
        <row r="1382">
          <cell r="A1382" t="str">
            <v>Nox4</v>
          </cell>
          <cell r="B1382">
            <v>3.7818746671825402E-19</v>
          </cell>
          <cell r="C1382">
            <v>0.64798801105778403</v>
          </cell>
          <cell r="D1382">
            <v>0.92800000000000005</v>
          </cell>
          <cell r="E1382">
            <v>0.82899999999999996</v>
          </cell>
          <cell r="F1382">
            <v>1.22097823629988E-14</v>
          </cell>
        </row>
        <row r="1383">
          <cell r="A1383" t="str">
            <v>Mmp2</v>
          </cell>
          <cell r="B1383">
            <v>2.1020451099358299E-24</v>
          </cell>
          <cell r="C1383">
            <v>0.64956127339419301</v>
          </cell>
          <cell r="D1383">
            <v>0.64600000000000002</v>
          </cell>
          <cell r="E1383">
            <v>0.17100000000000001</v>
          </cell>
          <cell r="F1383">
            <v>6.7864526374278399E-20</v>
          </cell>
        </row>
        <row r="1384">
          <cell r="A1384" t="str">
            <v>Fat1</v>
          </cell>
          <cell r="B1384">
            <v>8.5709743323873905E-23</v>
          </cell>
          <cell r="C1384">
            <v>0.65102571360986905</v>
          </cell>
          <cell r="D1384">
            <v>0.80100000000000005</v>
          </cell>
          <cell r="E1384">
            <v>0.38100000000000001</v>
          </cell>
          <cell r="F1384">
            <v>2.7671390632112602E-18</v>
          </cell>
        </row>
        <row r="1385">
          <cell r="A1385" t="str">
            <v>Junb</v>
          </cell>
          <cell r="B1385">
            <v>1.1728733042485101E-34</v>
          </cell>
          <cell r="C1385">
            <v>0.65540938590923103</v>
          </cell>
          <cell r="D1385">
            <v>0.751</v>
          </cell>
          <cell r="E1385">
            <v>0.19</v>
          </cell>
          <cell r="F1385">
            <v>3.7866214627663298E-30</v>
          </cell>
        </row>
        <row r="1386">
          <cell r="A1386" t="str">
            <v>Gsn</v>
          </cell>
          <cell r="B1386">
            <v>1.41050274324315E-20</v>
          </cell>
          <cell r="C1386">
            <v>0.65617752235641602</v>
          </cell>
          <cell r="D1386">
            <v>0.96099999999999997</v>
          </cell>
          <cell r="E1386">
            <v>0.83299999999999996</v>
          </cell>
          <cell r="F1386">
            <v>4.5538081065605299E-16</v>
          </cell>
        </row>
        <row r="1387">
          <cell r="A1387" t="str">
            <v>Cx3cl1</v>
          </cell>
          <cell r="B1387">
            <v>1.06788668223623E-23</v>
          </cell>
          <cell r="C1387">
            <v>0.656987942025132</v>
          </cell>
          <cell r="D1387">
            <v>0.95599999999999996</v>
          </cell>
          <cell r="E1387">
            <v>0.70199999999999996</v>
          </cell>
          <cell r="F1387">
            <v>3.44767215359967E-19</v>
          </cell>
        </row>
        <row r="1388">
          <cell r="A1388" t="str">
            <v>Timp3</v>
          </cell>
          <cell r="B1388">
            <v>8.9758712727054396E-43</v>
          </cell>
          <cell r="C1388">
            <v>0.65739376959610196</v>
          </cell>
          <cell r="D1388">
            <v>1</v>
          </cell>
          <cell r="E1388">
            <v>1</v>
          </cell>
          <cell r="F1388">
            <v>2.8978600403929502E-38</v>
          </cell>
        </row>
        <row r="1389">
          <cell r="A1389" t="str">
            <v>H3f3b</v>
          </cell>
          <cell r="B1389">
            <v>4.9273673240968702E-29</v>
          </cell>
          <cell r="C1389">
            <v>0.659924247645583</v>
          </cell>
          <cell r="D1389">
            <v>1</v>
          </cell>
          <cell r="E1389">
            <v>0.98799999999999999</v>
          </cell>
          <cell r="F1389">
            <v>1.59080054058467E-24</v>
          </cell>
        </row>
        <row r="1390">
          <cell r="A1390" t="str">
            <v>Cadm4</v>
          </cell>
          <cell r="B1390">
            <v>1.41020632515877E-21</v>
          </cell>
          <cell r="C1390">
            <v>0.66084544250009403</v>
          </cell>
          <cell r="D1390">
            <v>0.83399999999999996</v>
          </cell>
          <cell r="E1390">
            <v>0.47599999999999998</v>
          </cell>
          <cell r="F1390">
            <v>4.5528511207750903E-17</v>
          </cell>
        </row>
        <row r="1391">
          <cell r="A1391" t="str">
            <v>Tspan2</v>
          </cell>
          <cell r="B1391">
            <v>2.8426354448019899E-22</v>
          </cell>
          <cell r="C1391">
            <v>0.66112635176006296</v>
          </cell>
          <cell r="D1391">
            <v>0.65700000000000003</v>
          </cell>
          <cell r="E1391">
            <v>0.254</v>
          </cell>
          <cell r="F1391">
            <v>9.1774485335432196E-18</v>
          </cell>
        </row>
        <row r="1392">
          <cell r="A1392" t="str">
            <v>Anxa2</v>
          </cell>
          <cell r="B1392">
            <v>2.4625344593645999E-18</v>
          </cell>
          <cell r="C1392">
            <v>0.66580557664616402</v>
          </cell>
          <cell r="D1392">
            <v>0.93400000000000005</v>
          </cell>
          <cell r="E1392">
            <v>0.754</v>
          </cell>
          <cell r="F1392">
            <v>7.9502925020586404E-14</v>
          </cell>
        </row>
        <row r="1393">
          <cell r="A1393" t="str">
            <v>Ahnak</v>
          </cell>
          <cell r="B1393">
            <v>6.8262810070688804E-22</v>
          </cell>
          <cell r="C1393">
            <v>0.66851072601477002</v>
          </cell>
          <cell r="D1393">
            <v>0.91700000000000004</v>
          </cell>
          <cell r="E1393">
            <v>0.69799999999999995</v>
          </cell>
          <cell r="F1393">
            <v>2.2038648231321899E-17</v>
          </cell>
        </row>
        <row r="1394">
          <cell r="A1394" t="str">
            <v>Cd52</v>
          </cell>
          <cell r="B1394">
            <v>1.5163032105729599E-26</v>
          </cell>
          <cell r="C1394">
            <v>0.67623158635106595</v>
          </cell>
          <cell r="D1394">
            <v>0.80100000000000005</v>
          </cell>
          <cell r="E1394">
            <v>0.33300000000000002</v>
          </cell>
          <cell r="F1394">
            <v>4.8953849153348E-22</v>
          </cell>
        </row>
        <row r="1395">
          <cell r="A1395" t="str">
            <v>Acpp</v>
          </cell>
          <cell r="B1395">
            <v>4.0094320175490099E-25</v>
          </cell>
          <cell r="C1395">
            <v>0.686449070773127</v>
          </cell>
          <cell r="D1395">
            <v>0.66300000000000003</v>
          </cell>
          <cell r="E1395">
            <v>0.20599999999999999</v>
          </cell>
          <cell r="F1395">
            <v>1.2944451268656899E-20</v>
          </cell>
        </row>
        <row r="1396">
          <cell r="A1396" t="str">
            <v>Zfp36l1</v>
          </cell>
          <cell r="B1396">
            <v>1.4541204018772299E-21</v>
          </cell>
          <cell r="C1396">
            <v>0.68897435691739695</v>
          </cell>
          <cell r="D1396">
            <v>0.91700000000000004</v>
          </cell>
          <cell r="E1396">
            <v>0.76600000000000001</v>
          </cell>
          <cell r="F1396">
            <v>4.6946277174606397E-17</v>
          </cell>
        </row>
        <row r="1397">
          <cell r="A1397" t="str">
            <v>Gadd45a</v>
          </cell>
          <cell r="B1397">
            <v>9.5161161212340196E-23</v>
          </cell>
          <cell r="C1397">
            <v>0.69021683569889603</v>
          </cell>
          <cell r="D1397">
            <v>0.80100000000000005</v>
          </cell>
          <cell r="E1397">
            <v>0.44</v>
          </cell>
          <cell r="F1397">
            <v>3.0722780897404E-18</v>
          </cell>
        </row>
        <row r="1398">
          <cell r="A1398" t="str">
            <v>Slc51a</v>
          </cell>
          <cell r="B1398">
            <v>1.88933080734082E-25</v>
          </cell>
          <cell r="C1398">
            <v>0.69055663958203795</v>
          </cell>
          <cell r="D1398">
            <v>0.96699999999999997</v>
          </cell>
          <cell r="E1398">
            <v>0.81299999999999994</v>
          </cell>
          <cell r="F1398">
            <v>6.0997045114998403E-21</v>
          </cell>
        </row>
        <row r="1399">
          <cell r="A1399" t="str">
            <v>Hnrnpa0</v>
          </cell>
          <cell r="B1399">
            <v>7.0778879407632203E-31</v>
          </cell>
          <cell r="C1399">
            <v>0.69379510225338603</v>
          </cell>
          <cell r="D1399">
            <v>0.95599999999999996</v>
          </cell>
          <cell r="E1399">
            <v>0.75</v>
          </cell>
          <cell r="F1399">
            <v>2.2850961216754E-26</v>
          </cell>
        </row>
        <row r="1400">
          <cell r="A1400" t="str">
            <v>Mylk</v>
          </cell>
          <cell r="B1400">
            <v>3.9611877851902E-22</v>
          </cell>
          <cell r="C1400">
            <v>0.69712375515626501</v>
          </cell>
          <cell r="D1400">
            <v>0.94499999999999995</v>
          </cell>
          <cell r="E1400">
            <v>0.81299999999999994</v>
          </cell>
          <cell r="F1400">
            <v>1.2788694764486499E-17</v>
          </cell>
        </row>
        <row r="1401">
          <cell r="A1401" t="str">
            <v>Actn1</v>
          </cell>
          <cell r="B1401">
            <v>4.1637425020066897E-27</v>
          </cell>
          <cell r="C1401">
            <v>0.69877851139959302</v>
          </cell>
          <cell r="D1401">
            <v>0.80700000000000005</v>
          </cell>
          <cell r="E1401">
            <v>0.32100000000000001</v>
          </cell>
          <cell r="F1401">
            <v>1.34426426677286E-22</v>
          </cell>
        </row>
        <row r="1402">
          <cell r="A1402" t="str">
            <v>Lbh</v>
          </cell>
          <cell r="B1402">
            <v>1.6067237703655601E-25</v>
          </cell>
          <cell r="C1402">
            <v>0.69988021137563505</v>
          </cell>
          <cell r="D1402">
            <v>0.873</v>
          </cell>
          <cell r="E1402">
            <v>0.51200000000000001</v>
          </cell>
          <cell r="F1402">
            <v>5.1873076926252203E-21</v>
          </cell>
        </row>
        <row r="1403">
          <cell r="A1403" t="str">
            <v>Tcf21</v>
          </cell>
          <cell r="B1403">
            <v>1.4758460633387899E-21</v>
          </cell>
          <cell r="C1403">
            <v>0.703562525212447</v>
          </cell>
          <cell r="D1403">
            <v>0.84</v>
          </cell>
          <cell r="E1403">
            <v>0.52400000000000002</v>
          </cell>
          <cell r="F1403">
            <v>4.7647690154892899E-17</v>
          </cell>
        </row>
        <row r="1404">
          <cell r="A1404" t="str">
            <v>Serinc3</v>
          </cell>
          <cell r="B1404">
            <v>4.8039438683297502E-37</v>
          </cell>
          <cell r="C1404">
            <v>0.70539916239429801</v>
          </cell>
          <cell r="D1404">
            <v>1</v>
          </cell>
          <cell r="E1404">
            <v>0.99199999999999999</v>
          </cell>
          <cell r="F1404">
            <v>1.5509532778902601E-32</v>
          </cell>
        </row>
        <row r="1405">
          <cell r="A1405" t="str">
            <v>Tns3</v>
          </cell>
          <cell r="B1405">
            <v>1.0731899648146701E-17</v>
          </cell>
          <cell r="C1405">
            <v>0.70585240077413403</v>
          </cell>
          <cell r="D1405">
            <v>0.93400000000000005</v>
          </cell>
          <cell r="E1405">
            <v>0.77</v>
          </cell>
          <cell r="F1405">
            <v>3.46479380140419E-13</v>
          </cell>
        </row>
        <row r="1406">
          <cell r="A1406" t="str">
            <v>Igfbp7</v>
          </cell>
          <cell r="B1406">
            <v>3.5834535879973099E-46</v>
          </cell>
          <cell r="C1406">
            <v>0.70812087990538597</v>
          </cell>
          <cell r="D1406">
            <v>1</v>
          </cell>
          <cell r="E1406">
            <v>1</v>
          </cell>
          <cell r="F1406">
            <v>1.1569179908849299E-41</v>
          </cell>
        </row>
        <row r="1407">
          <cell r="A1407" t="str">
            <v>Mgat5</v>
          </cell>
          <cell r="B1407">
            <v>1.4635000038942699E-21</v>
          </cell>
          <cell r="C1407">
            <v>0.70982968818500902</v>
          </cell>
          <cell r="D1407">
            <v>0.83399999999999996</v>
          </cell>
          <cell r="E1407">
            <v>0.51200000000000001</v>
          </cell>
          <cell r="F1407">
            <v>4.72490976257265E-17</v>
          </cell>
        </row>
        <row r="1408">
          <cell r="A1408" t="str">
            <v>Synpo</v>
          </cell>
          <cell r="B1408">
            <v>8.6340503394226698E-21</v>
          </cell>
          <cell r="C1408">
            <v>0.71403017090276499</v>
          </cell>
          <cell r="D1408">
            <v>0.94499999999999995</v>
          </cell>
          <cell r="E1408">
            <v>0.75800000000000001</v>
          </cell>
          <cell r="F1408">
            <v>2.7875031520826E-16</v>
          </cell>
        </row>
        <row r="1409">
          <cell r="A1409" t="str">
            <v>Egr1</v>
          </cell>
          <cell r="B1409">
            <v>2.7884111531480799E-30</v>
          </cell>
          <cell r="C1409">
            <v>0.71448817417333199</v>
          </cell>
          <cell r="D1409">
            <v>0.746</v>
          </cell>
          <cell r="E1409">
            <v>0.21</v>
          </cell>
          <cell r="F1409">
            <v>9.0023854079385904E-26</v>
          </cell>
        </row>
        <row r="1410">
          <cell r="A1410" t="str">
            <v>Itgb5</v>
          </cell>
          <cell r="B1410">
            <v>6.0040438608722001E-24</v>
          </cell>
          <cell r="C1410">
            <v>0.71490702822209395</v>
          </cell>
          <cell r="D1410">
            <v>0.97199999999999998</v>
          </cell>
          <cell r="E1410">
            <v>0.90900000000000003</v>
          </cell>
          <cell r="F1410">
            <v>1.93840556048259E-19</v>
          </cell>
        </row>
        <row r="1411">
          <cell r="A1411" t="str">
            <v>Gnai2</v>
          </cell>
          <cell r="B1411">
            <v>6.3403925878512903E-26</v>
          </cell>
          <cell r="C1411">
            <v>0.71582663845851602</v>
          </cell>
          <cell r="D1411">
            <v>0.96699999999999997</v>
          </cell>
          <cell r="E1411">
            <v>0.86899999999999999</v>
          </cell>
          <cell r="F1411">
            <v>2.0469957469877901E-21</v>
          </cell>
        </row>
        <row r="1412">
          <cell r="A1412" t="str">
            <v>Cyp1b1</v>
          </cell>
          <cell r="B1412">
            <v>2.3846842738028001E-25</v>
          </cell>
          <cell r="C1412">
            <v>0.71583937939721098</v>
          </cell>
          <cell r="D1412">
            <v>0.77300000000000002</v>
          </cell>
          <cell r="E1412">
            <v>0.33700000000000002</v>
          </cell>
          <cell r="F1412">
            <v>7.6989531779723699E-21</v>
          </cell>
        </row>
        <row r="1413">
          <cell r="A1413" t="str">
            <v>Msn</v>
          </cell>
          <cell r="B1413">
            <v>5.2158835452071195E-25</v>
          </cell>
          <cell r="C1413">
            <v>0.71609454494719404</v>
          </cell>
          <cell r="D1413">
            <v>0.91700000000000004</v>
          </cell>
          <cell r="E1413">
            <v>0.68300000000000005</v>
          </cell>
          <cell r="F1413">
            <v>1.6839480025701199E-20</v>
          </cell>
        </row>
        <row r="1414">
          <cell r="A1414" t="str">
            <v>Hnrnpa1</v>
          </cell>
          <cell r="B1414">
            <v>1.22908095189375E-26</v>
          </cell>
          <cell r="C1414">
            <v>0.71778010475251897</v>
          </cell>
          <cell r="D1414">
            <v>0.92800000000000005</v>
          </cell>
          <cell r="E1414">
            <v>0.627</v>
          </cell>
          <cell r="F1414">
            <v>3.9680878531889998E-22</v>
          </cell>
        </row>
        <row r="1415">
          <cell r="A1415" t="str">
            <v>Selenop</v>
          </cell>
          <cell r="B1415">
            <v>9.7079494044028505E-45</v>
          </cell>
          <cell r="C1415">
            <v>0.72056255690809601</v>
          </cell>
          <cell r="D1415">
            <v>1</v>
          </cell>
          <cell r="E1415">
            <v>1</v>
          </cell>
          <cell r="F1415">
            <v>3.1342114652114599E-40</v>
          </cell>
        </row>
        <row r="1416">
          <cell r="A1416" t="str">
            <v>Dpysl2</v>
          </cell>
          <cell r="B1416">
            <v>1.29742853792333E-23</v>
          </cell>
          <cell r="C1416">
            <v>0.72144175673710198</v>
          </cell>
          <cell r="D1416">
            <v>0.88400000000000001</v>
          </cell>
          <cell r="E1416">
            <v>0.55600000000000005</v>
          </cell>
          <cell r="F1416">
            <v>4.1887480346854798E-19</v>
          </cell>
        </row>
        <row r="1417">
          <cell r="A1417" t="str">
            <v>H2-K1</v>
          </cell>
          <cell r="B1417">
            <v>4.7365952400342899E-31</v>
          </cell>
          <cell r="C1417">
            <v>0.72342852873451402</v>
          </cell>
          <cell r="D1417">
            <v>1</v>
          </cell>
          <cell r="E1417">
            <v>0.996</v>
          </cell>
          <cell r="F1417">
            <v>1.5292097732450701E-26</v>
          </cell>
        </row>
        <row r="1418">
          <cell r="A1418" t="str">
            <v>Gpc3</v>
          </cell>
          <cell r="B1418">
            <v>1.00923949840163E-30</v>
          </cell>
          <cell r="C1418">
            <v>0.72585725501966203</v>
          </cell>
          <cell r="D1418">
            <v>0.751</v>
          </cell>
          <cell r="E1418">
            <v>0.25</v>
          </cell>
          <cell r="F1418">
            <v>3.2583297205896602E-26</v>
          </cell>
        </row>
        <row r="1419">
          <cell r="A1419" t="str">
            <v>Fstl1</v>
          </cell>
          <cell r="B1419">
            <v>4.5596899247352199E-29</v>
          </cell>
          <cell r="C1419">
            <v>0.72638620111086305</v>
          </cell>
          <cell r="D1419">
            <v>0.75700000000000001</v>
          </cell>
          <cell r="E1419">
            <v>0.246</v>
          </cell>
          <cell r="F1419">
            <v>1.4720958922007601E-24</v>
          </cell>
        </row>
        <row r="1420">
          <cell r="A1420" t="str">
            <v>Ccn2</v>
          </cell>
          <cell r="B1420">
            <v>2.86546584278003E-18</v>
          </cell>
          <cell r="C1420">
            <v>0.73287605368041797</v>
          </cell>
          <cell r="D1420">
            <v>1</v>
          </cell>
          <cell r="E1420">
            <v>0.98799999999999999</v>
          </cell>
          <cell r="F1420">
            <v>9.2511564734153399E-14</v>
          </cell>
        </row>
        <row r="1421">
          <cell r="A1421" t="str">
            <v>Neat1</v>
          </cell>
          <cell r="B1421">
            <v>6.4109661882031102E-37</v>
          </cell>
          <cell r="C1421">
            <v>0.73898908733031499</v>
          </cell>
          <cell r="D1421">
            <v>1</v>
          </cell>
          <cell r="E1421">
            <v>0.98399999999999999</v>
          </cell>
          <cell r="F1421">
            <v>2.06978043386137E-32</v>
          </cell>
        </row>
        <row r="1422">
          <cell r="A1422" t="str">
            <v>Angptl2</v>
          </cell>
          <cell r="B1422">
            <v>5.6488061455852901E-19</v>
          </cell>
          <cell r="C1422">
            <v>0.74221826374049504</v>
          </cell>
          <cell r="D1422">
            <v>0.94499999999999995</v>
          </cell>
          <cell r="E1422">
            <v>0.88900000000000001</v>
          </cell>
          <cell r="F1422">
            <v>1.82371706410221E-14</v>
          </cell>
        </row>
        <row r="1423">
          <cell r="A1423" t="str">
            <v>Col18a1</v>
          </cell>
          <cell r="B1423">
            <v>3.51305658710681E-28</v>
          </cell>
          <cell r="C1423">
            <v>0.74823700612462996</v>
          </cell>
          <cell r="D1423">
            <v>0.98299999999999998</v>
          </cell>
          <cell r="E1423">
            <v>0.94399999999999995</v>
          </cell>
          <cell r="F1423">
            <v>1.1341903191474299E-23</v>
          </cell>
        </row>
        <row r="1424">
          <cell r="A1424" t="str">
            <v>Col4a2</v>
          </cell>
          <cell r="B1424">
            <v>1.7357830384721999E-27</v>
          </cell>
          <cell r="C1424">
            <v>0.75353208344759204</v>
          </cell>
          <cell r="D1424">
            <v>0.96699999999999997</v>
          </cell>
          <cell r="E1424">
            <v>0.84899999999999998</v>
          </cell>
          <cell r="F1424">
            <v>5.6039755397075198E-23</v>
          </cell>
        </row>
        <row r="1425">
          <cell r="A1425" t="str">
            <v>Itgav</v>
          </cell>
          <cell r="B1425">
            <v>1.9848387320097299E-29</v>
          </cell>
          <cell r="C1425">
            <v>0.75458033878049202</v>
          </cell>
          <cell r="D1425">
            <v>0.96699999999999997</v>
          </cell>
          <cell r="E1425">
            <v>0.83699999999999997</v>
          </cell>
          <cell r="F1425">
            <v>6.40805184629343E-25</v>
          </cell>
        </row>
        <row r="1426">
          <cell r="A1426" t="str">
            <v>Ctss</v>
          </cell>
          <cell r="B1426">
            <v>1.6720660164794701E-29</v>
          </cell>
          <cell r="C1426">
            <v>0.76279250700404</v>
          </cell>
          <cell r="D1426">
            <v>0.76200000000000001</v>
          </cell>
          <cell r="E1426">
            <v>0.27800000000000002</v>
          </cell>
          <cell r="F1426">
            <v>5.39826513420399E-25</v>
          </cell>
        </row>
        <row r="1427">
          <cell r="A1427" t="str">
            <v>Calm2</v>
          </cell>
          <cell r="B1427">
            <v>2.15655284669564E-33</v>
          </cell>
          <cell r="C1427">
            <v>0.76530772036494599</v>
          </cell>
          <cell r="D1427">
            <v>0.99399999999999999</v>
          </cell>
          <cell r="E1427">
            <v>0.93300000000000005</v>
          </cell>
          <cell r="F1427">
            <v>6.9624308655568799E-29</v>
          </cell>
        </row>
        <row r="1428">
          <cell r="A1428" t="str">
            <v>Prss23</v>
          </cell>
          <cell r="B1428">
            <v>1.48460083294427E-27</v>
          </cell>
          <cell r="C1428">
            <v>0.76810962882196299</v>
          </cell>
          <cell r="D1428">
            <v>0.82299999999999995</v>
          </cell>
          <cell r="E1428">
            <v>0.40100000000000002</v>
          </cell>
          <cell r="F1428">
            <v>4.7930337891605797E-23</v>
          </cell>
        </row>
        <row r="1429">
          <cell r="A1429" t="str">
            <v>Igfbp5</v>
          </cell>
          <cell r="B1429">
            <v>1.33350762771747E-13</v>
          </cell>
          <cell r="C1429">
            <v>0.77313562130438596</v>
          </cell>
          <cell r="D1429">
            <v>0.99399999999999999</v>
          </cell>
          <cell r="E1429">
            <v>0.98799999999999999</v>
          </cell>
          <cell r="F1429">
            <v>4.3052293760858799E-9</v>
          </cell>
        </row>
        <row r="1430">
          <cell r="A1430" t="str">
            <v>Serpine2</v>
          </cell>
          <cell r="B1430">
            <v>9.5457715168863597E-17</v>
          </cell>
          <cell r="C1430">
            <v>0.77548214636477797</v>
          </cell>
          <cell r="D1430">
            <v>0.85599999999999998</v>
          </cell>
          <cell r="E1430">
            <v>0.623</v>
          </cell>
          <cell r="F1430">
            <v>3.0818523342267599E-12</v>
          </cell>
        </row>
        <row r="1431">
          <cell r="A1431" t="str">
            <v>F2r</v>
          </cell>
          <cell r="B1431">
            <v>1.7442181714083001E-25</v>
          </cell>
          <cell r="C1431">
            <v>0.77862126206161197</v>
          </cell>
          <cell r="D1431">
            <v>0.92300000000000004</v>
          </cell>
          <cell r="E1431">
            <v>0.67100000000000004</v>
          </cell>
          <cell r="F1431">
            <v>5.6312083663917101E-21</v>
          </cell>
        </row>
        <row r="1432">
          <cell r="A1432" t="str">
            <v>Ripor1</v>
          </cell>
          <cell r="B1432">
            <v>1.5897877156068801E-21</v>
          </cell>
          <cell r="C1432">
            <v>0.78187604015032197</v>
          </cell>
          <cell r="D1432">
            <v>0.92800000000000005</v>
          </cell>
          <cell r="E1432">
            <v>0.78200000000000003</v>
          </cell>
          <cell r="F1432">
            <v>5.1326296398368301E-17</v>
          </cell>
        </row>
        <row r="1433">
          <cell r="A1433" t="str">
            <v>Maf</v>
          </cell>
          <cell r="B1433">
            <v>7.4594296859104595E-29</v>
          </cell>
          <cell r="C1433">
            <v>0.78283038573046304</v>
          </cell>
          <cell r="D1433">
            <v>0.94499999999999995</v>
          </cell>
          <cell r="E1433">
            <v>0.82099999999999995</v>
          </cell>
          <cell r="F1433">
            <v>2.4082768740961902E-24</v>
          </cell>
        </row>
        <row r="1434">
          <cell r="A1434" t="str">
            <v>Isoc2a</v>
          </cell>
          <cell r="B1434">
            <v>3.85206159403993E-30</v>
          </cell>
          <cell r="C1434">
            <v>0.783698621449335</v>
          </cell>
          <cell r="D1434">
            <v>0.92800000000000005</v>
          </cell>
          <cell r="E1434">
            <v>0.623</v>
          </cell>
          <cell r="F1434">
            <v>1.2436380856357901E-25</v>
          </cell>
        </row>
        <row r="1435">
          <cell r="A1435" t="str">
            <v>Pros1</v>
          </cell>
          <cell r="B1435">
            <v>7.5455868171927501E-31</v>
          </cell>
          <cell r="C1435">
            <v>0.78408711459483404</v>
          </cell>
          <cell r="D1435">
            <v>0.81799999999999995</v>
          </cell>
          <cell r="E1435">
            <v>0.30599999999999999</v>
          </cell>
          <cell r="F1435">
            <v>2.4360927039306799E-26</v>
          </cell>
        </row>
        <row r="1436">
          <cell r="A1436" t="str">
            <v>Adm</v>
          </cell>
          <cell r="B1436">
            <v>5.8201842802148299E-36</v>
          </cell>
          <cell r="C1436">
            <v>0.78887280713084795</v>
          </cell>
          <cell r="D1436">
            <v>0.70199999999999996</v>
          </cell>
          <cell r="E1436">
            <v>0.13500000000000001</v>
          </cell>
          <cell r="F1436">
            <v>1.8790464948673601E-31</v>
          </cell>
        </row>
        <row r="1437">
          <cell r="A1437" t="str">
            <v>Dpp4</v>
          </cell>
          <cell r="B1437">
            <v>3.0769166793231702E-22</v>
          </cell>
          <cell r="C1437">
            <v>0.79498357530734498</v>
          </cell>
          <cell r="D1437">
            <v>0.878</v>
          </cell>
          <cell r="E1437">
            <v>0.66300000000000003</v>
          </cell>
          <cell r="F1437">
            <v>9.9338254991948605E-18</v>
          </cell>
        </row>
        <row r="1438">
          <cell r="A1438" t="str">
            <v>Lgals3bp</v>
          </cell>
          <cell r="B1438">
            <v>1.4447697891261E-27</v>
          </cell>
          <cell r="C1438">
            <v>0.796476277891081</v>
          </cell>
          <cell r="D1438">
            <v>0.92800000000000005</v>
          </cell>
          <cell r="E1438">
            <v>0.65500000000000003</v>
          </cell>
          <cell r="F1438">
            <v>4.6644392641936199E-23</v>
          </cell>
        </row>
        <row r="1439">
          <cell r="A1439" t="str">
            <v>Bcam</v>
          </cell>
          <cell r="B1439">
            <v>2.3398987629339801E-25</v>
          </cell>
          <cell r="C1439">
            <v>0.797069167297213</v>
          </cell>
          <cell r="D1439">
            <v>0.97799999999999998</v>
          </cell>
          <cell r="E1439">
            <v>0.96799999999999997</v>
          </cell>
          <cell r="F1439">
            <v>7.5543631561323702E-21</v>
          </cell>
        </row>
        <row r="1440">
          <cell r="A1440" t="str">
            <v>Fgfbp1</v>
          </cell>
          <cell r="B1440">
            <v>1.6512122814656201E-27</v>
          </cell>
          <cell r="C1440">
            <v>0.79980468974728403</v>
          </cell>
          <cell r="D1440">
            <v>0.72399999999999998</v>
          </cell>
          <cell r="E1440">
            <v>0.26600000000000001</v>
          </cell>
          <cell r="F1440">
            <v>5.3309388507117802E-23</v>
          </cell>
        </row>
        <row r="1441">
          <cell r="A1441" t="str">
            <v>Tagln2</v>
          </cell>
          <cell r="B1441">
            <v>1.18786042282569E-30</v>
          </cell>
          <cell r="C1441">
            <v>0.80091879170246705</v>
          </cell>
          <cell r="D1441">
            <v>0.98299999999999998</v>
          </cell>
          <cell r="E1441">
            <v>0.90100000000000002</v>
          </cell>
          <cell r="F1441">
            <v>3.8350073750927602E-26</v>
          </cell>
        </row>
        <row r="1442">
          <cell r="A1442" t="str">
            <v>Nsf</v>
          </cell>
          <cell r="B1442">
            <v>1.5692101895861E-27</v>
          </cell>
          <cell r="C1442">
            <v>0.80313077029029101</v>
          </cell>
          <cell r="D1442">
            <v>0.82899999999999996</v>
          </cell>
          <cell r="E1442">
            <v>0.433</v>
          </cell>
          <cell r="F1442">
            <v>5.0661950970787398E-23</v>
          </cell>
        </row>
        <row r="1443">
          <cell r="A1443" t="str">
            <v>Nphs1</v>
          </cell>
          <cell r="B1443">
            <v>3.08689012161748E-22</v>
          </cell>
          <cell r="C1443">
            <v>0.80742500689887597</v>
          </cell>
          <cell r="D1443">
            <v>0.89500000000000002</v>
          </cell>
          <cell r="E1443">
            <v>0.68700000000000006</v>
          </cell>
          <cell r="F1443">
            <v>9.9660247576420506E-18</v>
          </cell>
        </row>
        <row r="1444">
          <cell r="A1444" t="str">
            <v>Axl</v>
          </cell>
          <cell r="B1444">
            <v>1.24707155787548E-28</v>
          </cell>
          <cell r="C1444">
            <v>0.81046133657310004</v>
          </cell>
          <cell r="D1444">
            <v>0.89500000000000002</v>
          </cell>
          <cell r="E1444">
            <v>0.51600000000000001</v>
          </cell>
          <cell r="F1444">
            <v>4.0261705246009999E-24</v>
          </cell>
        </row>
        <row r="1445">
          <cell r="A1445" t="str">
            <v>H2-D1</v>
          </cell>
          <cell r="B1445">
            <v>5.7752337852233698E-35</v>
          </cell>
          <cell r="C1445">
            <v>0.81234319633274199</v>
          </cell>
          <cell r="D1445">
            <v>1</v>
          </cell>
          <cell r="E1445">
            <v>0.99199999999999999</v>
          </cell>
          <cell r="F1445">
            <v>1.8645342275593598E-30</v>
          </cell>
        </row>
        <row r="1446">
          <cell r="A1446" t="str">
            <v>Npr3</v>
          </cell>
          <cell r="B1446">
            <v>1.10058007696876E-29</v>
          </cell>
          <cell r="C1446">
            <v>0.83480363735012197</v>
          </cell>
          <cell r="D1446">
            <v>0.85099999999999998</v>
          </cell>
          <cell r="E1446">
            <v>0.45600000000000002</v>
          </cell>
          <cell r="F1446">
            <v>3.55322277849365E-25</v>
          </cell>
        </row>
        <row r="1447">
          <cell r="A1447" t="str">
            <v>H2-Eb1</v>
          </cell>
          <cell r="B1447">
            <v>6.2305111708693503E-21</v>
          </cell>
          <cell r="C1447">
            <v>0.83657438287543395</v>
          </cell>
          <cell r="D1447">
            <v>0.94499999999999995</v>
          </cell>
          <cell r="E1447">
            <v>0.84499999999999997</v>
          </cell>
          <cell r="F1447">
            <v>2.0115205315151699E-16</v>
          </cell>
        </row>
        <row r="1448">
          <cell r="A1448" t="str">
            <v>Cxcl12</v>
          </cell>
          <cell r="B1448">
            <v>2.6929198554012098E-28</v>
          </cell>
          <cell r="C1448">
            <v>0.837603006355919</v>
          </cell>
          <cell r="D1448">
            <v>0.95</v>
          </cell>
          <cell r="E1448">
            <v>0.81</v>
          </cell>
          <cell r="F1448">
            <v>8.6940917531628204E-24</v>
          </cell>
        </row>
        <row r="1449">
          <cell r="A1449" t="str">
            <v>Tpm4</v>
          </cell>
          <cell r="B1449">
            <v>1.36036860327803E-32</v>
          </cell>
          <cell r="C1449">
            <v>0.83914983617962302</v>
          </cell>
          <cell r="D1449">
            <v>0.94499999999999995</v>
          </cell>
          <cell r="E1449">
            <v>0.58299999999999996</v>
          </cell>
          <cell r="F1449">
            <v>4.3919500356831497E-28</v>
          </cell>
        </row>
        <row r="1450">
          <cell r="A1450" t="str">
            <v>H2-Q7</v>
          </cell>
          <cell r="B1450">
            <v>2.4343865834568401E-20</v>
          </cell>
          <cell r="C1450">
            <v>0.85623040312157295</v>
          </cell>
          <cell r="D1450">
            <v>0.97799999999999998</v>
          </cell>
          <cell r="E1450">
            <v>0.88900000000000001</v>
          </cell>
          <cell r="F1450">
            <v>7.8594170846904097E-16</v>
          </cell>
        </row>
        <row r="1451">
          <cell r="A1451" t="str">
            <v>Pdpn</v>
          </cell>
          <cell r="B1451">
            <v>3.1449957343261003E-33</v>
          </cell>
          <cell r="C1451">
            <v>0.856463681671773</v>
          </cell>
          <cell r="D1451">
            <v>0.80100000000000005</v>
          </cell>
          <cell r="E1451">
            <v>0.317</v>
          </cell>
          <cell r="F1451">
            <v>1.01536187282718E-28</v>
          </cell>
        </row>
        <row r="1452">
          <cell r="A1452" t="str">
            <v>Tsc22d1</v>
          </cell>
          <cell r="B1452">
            <v>3.1105008384252001E-31</v>
          </cell>
          <cell r="C1452">
            <v>0.85732271068969101</v>
          </cell>
          <cell r="D1452">
            <v>1</v>
          </cell>
          <cell r="E1452">
            <v>0.94799999999999995</v>
          </cell>
          <cell r="F1452">
            <v>1.00422519568557E-26</v>
          </cell>
        </row>
        <row r="1453">
          <cell r="A1453" t="str">
            <v>Col3a1</v>
          </cell>
          <cell r="B1453">
            <v>3.6543830691716699E-30</v>
          </cell>
          <cell r="C1453">
            <v>0.85861879473390001</v>
          </cell>
          <cell r="D1453">
            <v>0.80700000000000005</v>
          </cell>
          <cell r="E1453">
            <v>0.32500000000000001</v>
          </cell>
          <cell r="F1453">
            <v>1.1798175738820701E-25</v>
          </cell>
        </row>
        <row r="1454">
          <cell r="A1454" t="str">
            <v>Plat</v>
          </cell>
          <cell r="B1454">
            <v>2.2765293836224701E-17</v>
          </cell>
          <cell r="C1454">
            <v>0.86039540665317205</v>
          </cell>
          <cell r="D1454">
            <v>0.95599999999999996</v>
          </cell>
          <cell r="E1454">
            <v>0.93700000000000006</v>
          </cell>
          <cell r="F1454">
            <v>7.3497751150251504E-13</v>
          </cell>
        </row>
        <row r="1455">
          <cell r="A1455" t="str">
            <v>Ccnd1</v>
          </cell>
          <cell r="B1455">
            <v>8.7665786073276896E-34</v>
          </cell>
          <cell r="C1455">
            <v>0.87111401749232897</v>
          </cell>
          <cell r="D1455">
            <v>0.96699999999999997</v>
          </cell>
          <cell r="E1455">
            <v>0.86499999999999999</v>
          </cell>
          <cell r="F1455">
            <v>2.8302899033757401E-29</v>
          </cell>
        </row>
        <row r="1456">
          <cell r="A1456" t="str">
            <v>S100a6</v>
          </cell>
          <cell r="B1456">
            <v>6.5435245348749702E-27</v>
          </cell>
          <cell r="C1456">
            <v>0.87541420760498501</v>
          </cell>
          <cell r="D1456">
            <v>0.95599999999999996</v>
          </cell>
          <cell r="E1456">
            <v>0.77400000000000002</v>
          </cell>
          <cell r="F1456">
            <v>2.1125768960843801E-22</v>
          </cell>
        </row>
        <row r="1457">
          <cell r="A1457" t="str">
            <v>Nedd4</v>
          </cell>
          <cell r="B1457">
            <v>1.9278528566924899E-34</v>
          </cell>
          <cell r="C1457">
            <v>0.88054383532699199</v>
          </cell>
          <cell r="D1457">
            <v>0.96699999999999997</v>
          </cell>
          <cell r="E1457">
            <v>0.84499999999999997</v>
          </cell>
          <cell r="F1457">
            <v>6.2240729478317301E-30</v>
          </cell>
        </row>
        <row r="1458">
          <cell r="A1458" t="str">
            <v>Enpep</v>
          </cell>
          <cell r="B1458">
            <v>1.2194205685505699E-28</v>
          </cell>
          <cell r="C1458">
            <v>0.88710215444355101</v>
          </cell>
          <cell r="D1458">
            <v>0.97799999999999998</v>
          </cell>
          <cell r="E1458">
            <v>0.88900000000000001</v>
          </cell>
          <cell r="F1458">
            <v>3.9368993055655197E-24</v>
          </cell>
        </row>
        <row r="1459">
          <cell r="A1459" t="str">
            <v>Ptpro</v>
          </cell>
          <cell r="B1459">
            <v>6.3156841099357297E-25</v>
          </cell>
          <cell r="C1459">
            <v>0.89081036782170098</v>
          </cell>
          <cell r="D1459">
            <v>0.90100000000000002</v>
          </cell>
          <cell r="E1459">
            <v>0.64300000000000002</v>
          </cell>
          <cell r="F1459">
            <v>2.0390186148927499E-20</v>
          </cell>
        </row>
        <row r="1460">
          <cell r="A1460" t="str">
            <v>Fn1</v>
          </cell>
          <cell r="B1460">
            <v>4.9976713686382903E-27</v>
          </cell>
          <cell r="C1460">
            <v>0.892386583130657</v>
          </cell>
          <cell r="D1460">
            <v>0.78500000000000003</v>
          </cell>
          <cell r="E1460">
            <v>0.35699999999999998</v>
          </cell>
          <cell r="F1460">
            <v>1.61349820136487E-22</v>
          </cell>
        </row>
        <row r="1461">
          <cell r="A1461" t="str">
            <v>Gsta2</v>
          </cell>
          <cell r="B1461">
            <v>9.2096535866124403E-32</v>
          </cell>
          <cell r="C1461">
            <v>0.89452711909506399</v>
          </cell>
          <cell r="D1461">
            <v>0.95599999999999996</v>
          </cell>
          <cell r="E1461">
            <v>0.74199999999999999</v>
          </cell>
          <cell r="F1461">
            <v>2.97333666043782E-27</v>
          </cell>
        </row>
        <row r="1462">
          <cell r="A1462" t="str">
            <v>Igfbp2</v>
          </cell>
          <cell r="B1462">
            <v>6.3312719057684799E-22</v>
          </cell>
          <cell r="C1462">
            <v>0.89781175966570603</v>
          </cell>
          <cell r="D1462">
            <v>0.46400000000000002</v>
          </cell>
          <cell r="E1462">
            <v>7.4999999999999997E-2</v>
          </cell>
          <cell r="F1462">
            <v>2.04405113477735E-17</v>
          </cell>
        </row>
        <row r="1463">
          <cell r="A1463" t="str">
            <v>Col4a4</v>
          </cell>
          <cell r="B1463">
            <v>4.8025064871279001E-31</v>
          </cell>
          <cell r="C1463">
            <v>0.90421335979710604</v>
          </cell>
          <cell r="D1463">
            <v>0.95</v>
          </cell>
          <cell r="E1463">
            <v>0.81</v>
          </cell>
          <cell r="F1463">
            <v>1.55048921936924E-26</v>
          </cell>
        </row>
        <row r="1464">
          <cell r="A1464" t="str">
            <v>Fus</v>
          </cell>
          <cell r="B1464">
            <v>7.4009367801429498E-35</v>
          </cell>
          <cell r="C1464">
            <v>0.90480941947441096</v>
          </cell>
          <cell r="D1464">
            <v>0.96099999999999997</v>
          </cell>
          <cell r="E1464">
            <v>0.76200000000000001</v>
          </cell>
          <cell r="F1464">
            <v>2.3893924394691498E-30</v>
          </cell>
        </row>
        <row r="1465">
          <cell r="A1465" t="str">
            <v>Myl12a</v>
          </cell>
          <cell r="B1465">
            <v>8.9157537511958197E-38</v>
          </cell>
          <cell r="C1465">
            <v>0.91440151733119501</v>
          </cell>
          <cell r="D1465">
            <v>1</v>
          </cell>
          <cell r="E1465">
            <v>0.94799999999999995</v>
          </cell>
          <cell r="F1465">
            <v>2.8784510985735701E-33</v>
          </cell>
        </row>
        <row r="1466">
          <cell r="A1466" t="str">
            <v>Timp2</v>
          </cell>
          <cell r="B1466">
            <v>2.7315865535014998E-31</v>
          </cell>
          <cell r="C1466">
            <v>0.922613075322674</v>
          </cell>
          <cell r="D1466">
            <v>0.97199999999999998</v>
          </cell>
          <cell r="E1466">
            <v>0.81299999999999994</v>
          </cell>
          <cell r="F1466">
            <v>8.8189271879795898E-27</v>
          </cell>
        </row>
        <row r="1467">
          <cell r="A1467" t="str">
            <v>Laptm4a</v>
          </cell>
          <cell r="B1467">
            <v>2.14572264265716E-47</v>
          </cell>
          <cell r="C1467">
            <v>0.92763039398567604</v>
          </cell>
          <cell r="D1467">
            <v>0.99399999999999999</v>
          </cell>
          <cell r="E1467">
            <v>0.97199999999999998</v>
          </cell>
          <cell r="F1467">
            <v>6.9274655518186599E-43</v>
          </cell>
        </row>
        <row r="1468">
          <cell r="A1468" t="str">
            <v>Nes</v>
          </cell>
          <cell r="B1468">
            <v>2.5460196985602799E-30</v>
          </cell>
          <cell r="C1468">
            <v>0.93301979216668696</v>
          </cell>
          <cell r="D1468">
            <v>0.86199999999999999</v>
          </cell>
          <cell r="E1468">
            <v>0.437</v>
          </cell>
          <cell r="F1468">
            <v>8.2198245968018805E-26</v>
          </cell>
        </row>
        <row r="1469">
          <cell r="A1469" t="str">
            <v>Slc13a1</v>
          </cell>
          <cell r="B1469">
            <v>1.07058807588215E-35</v>
          </cell>
          <cell r="C1469">
            <v>0.93449769094662705</v>
          </cell>
          <cell r="D1469">
            <v>0.97799999999999998</v>
          </cell>
          <cell r="E1469">
            <v>0.90100000000000002</v>
          </cell>
          <cell r="F1469">
            <v>3.4563936029855302E-31</v>
          </cell>
        </row>
        <row r="1470">
          <cell r="A1470" t="str">
            <v>S100a11</v>
          </cell>
          <cell r="B1470">
            <v>6.0128302778722699E-36</v>
          </cell>
          <cell r="C1470">
            <v>0.93467566179936401</v>
          </cell>
          <cell r="D1470">
            <v>0.98299999999999998</v>
          </cell>
          <cell r="E1470">
            <v>0.85299999999999998</v>
          </cell>
          <cell r="F1470">
            <v>1.9412422552110599E-31</v>
          </cell>
        </row>
        <row r="1471">
          <cell r="A1471" t="str">
            <v>H2-Aa</v>
          </cell>
          <cell r="B1471">
            <v>2.0257235524933499E-30</v>
          </cell>
          <cell r="C1471">
            <v>0.93631094832708595</v>
          </cell>
          <cell r="D1471">
            <v>0.97199999999999998</v>
          </cell>
          <cell r="E1471">
            <v>0.81299999999999994</v>
          </cell>
          <cell r="F1471">
            <v>6.5400484892248E-26</v>
          </cell>
        </row>
        <row r="1472">
          <cell r="A1472" t="str">
            <v>Tpm1</v>
          </cell>
          <cell r="B1472">
            <v>1.4016110283528899E-35</v>
          </cell>
          <cell r="C1472">
            <v>0.94293275587089598</v>
          </cell>
          <cell r="D1472">
            <v>0.96099999999999997</v>
          </cell>
          <cell r="E1472">
            <v>0.75</v>
          </cell>
          <cell r="F1472">
            <v>4.5251012050373104E-31</v>
          </cell>
        </row>
        <row r="1473">
          <cell r="A1473" t="str">
            <v>Pcsk6</v>
          </cell>
          <cell r="B1473">
            <v>2.0036992118008299E-33</v>
          </cell>
          <cell r="C1473">
            <v>0.94332481826564096</v>
          </cell>
          <cell r="D1473">
            <v>0.81799999999999995</v>
          </cell>
          <cell r="E1473">
            <v>0.28999999999999998</v>
          </cell>
          <cell r="F1473">
            <v>6.4689429052989803E-29</v>
          </cell>
        </row>
        <row r="1474">
          <cell r="A1474" t="str">
            <v>Col4a1</v>
          </cell>
          <cell r="B1474">
            <v>2.18207588836286E-34</v>
          </cell>
          <cell r="C1474">
            <v>0.94659917275266103</v>
          </cell>
          <cell r="D1474">
            <v>0.98299999999999998</v>
          </cell>
          <cell r="E1474">
            <v>0.90500000000000003</v>
          </cell>
          <cell r="F1474">
            <v>7.0448320055795201E-30</v>
          </cell>
        </row>
        <row r="1475">
          <cell r="A1475" t="str">
            <v>Srsf5</v>
          </cell>
          <cell r="B1475">
            <v>7.5589686939606694E-43</v>
          </cell>
          <cell r="C1475">
            <v>0.95117395064202503</v>
          </cell>
          <cell r="D1475">
            <v>0.97799999999999998</v>
          </cell>
          <cell r="E1475">
            <v>0.82499999999999996</v>
          </cell>
          <cell r="F1475">
            <v>2.4404130428451998E-38</v>
          </cell>
        </row>
        <row r="1476">
          <cell r="A1476" t="str">
            <v>Cxcl13</v>
          </cell>
          <cell r="B1476">
            <v>8.4873716006103598E-42</v>
          </cell>
          <cell r="C1476">
            <v>0.953213877640816</v>
          </cell>
          <cell r="D1476">
            <v>0.624</v>
          </cell>
          <cell r="E1476">
            <v>2.8000000000000001E-2</v>
          </cell>
          <cell r="F1476">
            <v>2.74014792125705E-37</v>
          </cell>
        </row>
        <row r="1477">
          <cell r="A1477" t="str">
            <v>Cald1</v>
          </cell>
          <cell r="B1477">
            <v>1.25518034377015E-29</v>
          </cell>
          <cell r="C1477">
            <v>0.95882564004183801</v>
          </cell>
          <cell r="D1477">
            <v>0.92800000000000005</v>
          </cell>
          <cell r="E1477">
            <v>0.71399999999999997</v>
          </cell>
          <cell r="F1477">
            <v>4.05234973986195E-25</v>
          </cell>
        </row>
        <row r="1478">
          <cell r="A1478" t="str">
            <v>Malat1</v>
          </cell>
          <cell r="B1478">
            <v>1.1325405241941401E-35</v>
          </cell>
          <cell r="C1478">
            <v>0.96275738124033305</v>
          </cell>
          <cell r="D1478">
            <v>0.95</v>
          </cell>
          <cell r="E1478">
            <v>0.59099999999999997</v>
          </cell>
          <cell r="F1478">
            <v>3.6564070823608001E-31</v>
          </cell>
        </row>
        <row r="1479">
          <cell r="A1479" t="str">
            <v>Actn4</v>
          </cell>
          <cell r="B1479">
            <v>8.5729907810739699E-42</v>
          </cell>
          <cell r="C1479">
            <v>0.96850209796034403</v>
          </cell>
          <cell r="D1479">
            <v>0.98899999999999999</v>
          </cell>
          <cell r="E1479">
            <v>0.86099999999999999</v>
          </cell>
          <cell r="F1479">
            <v>2.76779007366973E-37</v>
          </cell>
        </row>
        <row r="1480">
          <cell r="A1480" t="str">
            <v>Cd74</v>
          </cell>
          <cell r="B1480">
            <v>9.8700027448474998E-31</v>
          </cell>
          <cell r="C1480">
            <v>0.968558247564691</v>
          </cell>
          <cell r="D1480">
            <v>1</v>
          </cell>
          <cell r="E1480">
            <v>0.98799999999999999</v>
          </cell>
          <cell r="F1480">
            <v>3.1865303861740099E-26</v>
          </cell>
        </row>
        <row r="1481">
          <cell r="A1481" t="str">
            <v>Anxa3</v>
          </cell>
          <cell r="B1481">
            <v>6.4870504875768593E-33</v>
          </cell>
          <cell r="C1481">
            <v>0.97090228487002495</v>
          </cell>
          <cell r="D1481">
            <v>0.88400000000000001</v>
          </cell>
          <cell r="E1481">
            <v>0.49199999999999999</v>
          </cell>
          <cell r="F1481">
            <v>2.0943442499141899E-28</v>
          </cell>
        </row>
        <row r="1482">
          <cell r="A1482" t="str">
            <v>Anxa1</v>
          </cell>
          <cell r="B1482">
            <v>6.6786019569044998E-36</v>
          </cell>
          <cell r="C1482">
            <v>0.97346732633018296</v>
          </cell>
          <cell r="D1482">
            <v>0.86699999999999999</v>
          </cell>
          <cell r="E1482">
            <v>0.35299999999999998</v>
          </cell>
          <cell r="F1482">
            <v>2.1561866417866101E-31</v>
          </cell>
        </row>
        <row r="1483">
          <cell r="A1483" t="str">
            <v>Gatm</v>
          </cell>
          <cell r="B1483">
            <v>1.26396225356452E-35</v>
          </cell>
          <cell r="C1483">
            <v>0.98610579079189198</v>
          </cell>
          <cell r="D1483">
            <v>0.98899999999999999</v>
          </cell>
          <cell r="E1483">
            <v>0.94399999999999995</v>
          </cell>
          <cell r="F1483">
            <v>4.0807021356330598E-31</v>
          </cell>
        </row>
        <row r="1484">
          <cell r="A1484" t="str">
            <v>Mt2</v>
          </cell>
          <cell r="B1484">
            <v>5.6767443628355597E-34</v>
          </cell>
          <cell r="C1484">
            <v>0.99114697075069402</v>
          </cell>
          <cell r="D1484">
            <v>0.97199999999999998</v>
          </cell>
          <cell r="E1484">
            <v>0.77800000000000002</v>
          </cell>
          <cell r="F1484">
            <v>1.8327369175414601E-29</v>
          </cell>
        </row>
        <row r="1485">
          <cell r="A1485" t="str">
            <v>Plod2</v>
          </cell>
          <cell r="B1485">
            <v>2.0148140246748601E-36</v>
          </cell>
          <cell r="C1485">
            <v>0.99434404490289796</v>
          </cell>
          <cell r="D1485">
            <v>0.79600000000000004</v>
          </cell>
          <cell r="E1485">
            <v>0.27800000000000002</v>
          </cell>
          <cell r="F1485">
            <v>6.5048270786628102E-32</v>
          </cell>
        </row>
        <row r="1486">
          <cell r="A1486" t="str">
            <v>Clic5</v>
          </cell>
          <cell r="B1486">
            <v>9.4186148600489695E-33</v>
          </cell>
          <cell r="C1486">
            <v>0.99995569941200502</v>
          </cell>
          <cell r="D1486">
            <v>0.93899999999999995</v>
          </cell>
          <cell r="E1486">
            <v>0.67900000000000005</v>
          </cell>
          <cell r="F1486">
            <v>3.04079980756681E-28</v>
          </cell>
        </row>
        <row r="1487">
          <cell r="A1487" t="str">
            <v>H2-Ab1</v>
          </cell>
          <cell r="B1487">
            <v>5.0458416757012602E-37</v>
          </cell>
          <cell r="C1487">
            <v>1.03618045463129</v>
          </cell>
          <cell r="D1487">
            <v>0.98899999999999999</v>
          </cell>
          <cell r="E1487">
            <v>0.92100000000000004</v>
          </cell>
          <cell r="F1487">
            <v>1.62904998500015E-32</v>
          </cell>
        </row>
        <row r="1488">
          <cell r="A1488" t="str">
            <v>Tmod3</v>
          </cell>
          <cell r="B1488">
            <v>5.5703470267403301E-36</v>
          </cell>
          <cell r="C1488">
            <v>1.0513736949103101</v>
          </cell>
          <cell r="D1488">
            <v>0.90600000000000003</v>
          </cell>
          <cell r="E1488">
            <v>0.50800000000000001</v>
          </cell>
          <cell r="F1488">
            <v>1.79838653758311E-31</v>
          </cell>
        </row>
        <row r="1489">
          <cell r="A1489" t="str">
            <v>Itgb1</v>
          </cell>
          <cell r="B1489">
            <v>1.0443729638411E-42</v>
          </cell>
          <cell r="C1489">
            <v>1.0518972040575301</v>
          </cell>
          <cell r="D1489">
            <v>0.98899999999999999</v>
          </cell>
          <cell r="E1489">
            <v>0.89700000000000002</v>
          </cell>
          <cell r="F1489">
            <v>3.37175811376099E-38</v>
          </cell>
        </row>
        <row r="1490">
          <cell r="A1490" t="str">
            <v>Vegfa</v>
          </cell>
          <cell r="B1490">
            <v>1.50512131365848E-33</v>
          </cell>
          <cell r="C1490">
            <v>1.05529345439763</v>
          </cell>
          <cell r="D1490">
            <v>0.95599999999999996</v>
          </cell>
          <cell r="E1490">
            <v>0.873</v>
          </cell>
          <cell r="F1490">
            <v>4.8592841611464202E-29</v>
          </cell>
        </row>
        <row r="1491">
          <cell r="A1491" t="str">
            <v>Actb</v>
          </cell>
          <cell r="B1491">
            <v>7.4573432638535502E-62</v>
          </cell>
          <cell r="C1491">
            <v>1.06211707804277</v>
          </cell>
          <cell r="D1491">
            <v>1</v>
          </cell>
          <cell r="E1491">
            <v>1</v>
          </cell>
          <cell r="F1491">
            <v>2.4076032727351199E-57</v>
          </cell>
        </row>
        <row r="1492">
          <cell r="A1492" t="str">
            <v>Tmsb4x</v>
          </cell>
          <cell r="B1492">
            <v>2.7437170374019198E-48</v>
          </cell>
          <cell r="C1492">
            <v>1.0719902320393699</v>
          </cell>
          <cell r="D1492">
            <v>1</v>
          </cell>
          <cell r="E1492">
            <v>1</v>
          </cell>
          <cell r="F1492">
            <v>8.8580904552520901E-44</v>
          </cell>
        </row>
        <row r="1493">
          <cell r="A1493" t="str">
            <v>Crim1</v>
          </cell>
          <cell r="B1493">
            <v>1.8521809221099099E-35</v>
          </cell>
          <cell r="C1493">
            <v>1.0994844680085301</v>
          </cell>
          <cell r="D1493">
            <v>0.91700000000000004</v>
          </cell>
          <cell r="E1493">
            <v>0.60299999999999998</v>
          </cell>
          <cell r="F1493">
            <v>5.9797661070318603E-31</v>
          </cell>
        </row>
        <row r="1494">
          <cell r="A1494" t="str">
            <v>Col1a1</v>
          </cell>
          <cell r="B1494">
            <v>2.36071361895226E-47</v>
          </cell>
          <cell r="C1494">
            <v>1.10118800199997</v>
          </cell>
          <cell r="D1494">
            <v>0.89500000000000002</v>
          </cell>
          <cell r="E1494">
            <v>0.25</v>
          </cell>
          <cell r="F1494">
            <v>7.6215639187873698E-43</v>
          </cell>
        </row>
        <row r="1495">
          <cell r="A1495" t="str">
            <v>Ftl1-ps1</v>
          </cell>
          <cell r="B1495">
            <v>9.1409667558060909E-50</v>
          </cell>
          <cell r="C1495">
            <v>1.1067381976624699</v>
          </cell>
          <cell r="D1495">
            <v>0.97199999999999998</v>
          </cell>
          <cell r="E1495">
            <v>0.73799999999999999</v>
          </cell>
          <cell r="F1495">
            <v>2.9511611171119899E-45</v>
          </cell>
        </row>
        <row r="1496">
          <cell r="A1496" t="str">
            <v>Dag1</v>
          </cell>
          <cell r="B1496">
            <v>1.01481252753406E-41</v>
          </cell>
          <cell r="C1496">
            <v>1.10968981402948</v>
          </cell>
          <cell r="D1496">
            <v>0.98899999999999999</v>
          </cell>
          <cell r="E1496">
            <v>0.83699999999999997</v>
          </cell>
          <cell r="F1496">
            <v>3.27632224514373E-37</v>
          </cell>
        </row>
        <row r="1497">
          <cell r="A1497" t="str">
            <v>Npnt</v>
          </cell>
          <cell r="B1497">
            <v>3.34221704125136E-40</v>
          </cell>
          <cell r="C1497">
            <v>1.13744793218777</v>
          </cell>
          <cell r="D1497">
            <v>0.97199999999999998</v>
          </cell>
          <cell r="E1497">
            <v>0.79400000000000004</v>
          </cell>
          <cell r="F1497">
            <v>1.079034771768E-35</v>
          </cell>
        </row>
        <row r="1498">
          <cell r="A1498" t="str">
            <v>Apoe</v>
          </cell>
          <cell r="B1498">
            <v>6.5220218744960498E-47</v>
          </cell>
          <cell r="C1498">
            <v>1.1506752042236299</v>
          </cell>
          <cell r="D1498">
            <v>1</v>
          </cell>
          <cell r="E1498">
            <v>0.97599999999999998</v>
          </cell>
          <cell r="F1498">
            <v>2.10563476218105E-42</v>
          </cell>
        </row>
        <row r="1499">
          <cell r="A1499" t="str">
            <v>C3</v>
          </cell>
          <cell r="B1499">
            <v>2.4028436324477001E-30</v>
          </cell>
          <cell r="C1499">
            <v>1.1506772891294399</v>
          </cell>
          <cell r="D1499">
            <v>0.84</v>
          </cell>
          <cell r="E1499">
            <v>0.377</v>
          </cell>
          <cell r="F1499">
            <v>7.7575806673574195E-26</v>
          </cell>
        </row>
        <row r="1500">
          <cell r="A1500" t="str">
            <v>Myh9</v>
          </cell>
          <cell r="B1500">
            <v>4.8506718603957298E-50</v>
          </cell>
          <cell r="C1500">
            <v>1.1902466168561101</v>
          </cell>
          <cell r="D1500">
            <v>1</v>
          </cell>
          <cell r="E1500">
            <v>0.78200000000000003</v>
          </cell>
          <cell r="F1500">
            <v>1.5660394101287601E-45</v>
          </cell>
        </row>
        <row r="1501">
          <cell r="A1501" t="str">
            <v>Slc6a6</v>
          </cell>
          <cell r="B1501">
            <v>1.8282295781958599E-50</v>
          </cell>
          <cell r="C1501">
            <v>1.20080928717114</v>
          </cell>
          <cell r="D1501">
            <v>0.98299999999999998</v>
          </cell>
          <cell r="E1501">
            <v>0.77800000000000002</v>
          </cell>
          <cell r="F1501">
            <v>5.9024391932053398E-46</v>
          </cell>
        </row>
        <row r="1502">
          <cell r="A1502" t="str">
            <v>Cyp24a1</v>
          </cell>
          <cell r="B1502">
            <v>1.42155474414217E-42</v>
          </cell>
          <cell r="C1502">
            <v>1.2123455805394101</v>
          </cell>
          <cell r="D1502">
            <v>0.90600000000000003</v>
          </cell>
          <cell r="E1502">
            <v>0.44800000000000001</v>
          </cell>
          <cell r="F1502">
            <v>4.58948949146299E-38</v>
          </cell>
        </row>
        <row r="1503">
          <cell r="A1503" t="str">
            <v>Col1a2</v>
          </cell>
          <cell r="B1503">
            <v>1.0142180104931E-40</v>
          </cell>
          <cell r="C1503">
            <v>1.21472597297165</v>
          </cell>
          <cell r="D1503">
            <v>0.95</v>
          </cell>
          <cell r="E1503">
            <v>0.67500000000000004</v>
          </cell>
          <cell r="F1503">
            <v>3.2744028468769698E-36</v>
          </cell>
        </row>
        <row r="1504">
          <cell r="A1504" t="str">
            <v>Cdkn1c</v>
          </cell>
          <cell r="B1504">
            <v>6.4207230053080597E-29</v>
          </cell>
          <cell r="C1504">
            <v>1.21854303109204</v>
          </cell>
          <cell r="D1504">
            <v>0.91700000000000004</v>
          </cell>
          <cell r="E1504">
            <v>0.78200000000000003</v>
          </cell>
          <cell r="F1504">
            <v>2.0729304222636999E-24</v>
          </cell>
        </row>
        <row r="1505">
          <cell r="A1505" t="str">
            <v>B2m</v>
          </cell>
          <cell r="B1505">
            <v>5.7356134634006902E-58</v>
          </cell>
          <cell r="C1505">
            <v>1.2682509306937899</v>
          </cell>
          <cell r="D1505">
            <v>1</v>
          </cell>
          <cell r="E1505">
            <v>0.97199999999999998</v>
          </cell>
          <cell r="F1505">
            <v>1.8517428066589099E-53</v>
          </cell>
        </row>
        <row r="1506">
          <cell r="A1506" t="str">
            <v>Bgn</v>
          </cell>
          <cell r="B1506">
            <v>2.6220542959350099E-48</v>
          </cell>
          <cell r="C1506">
            <v>1.2757373308737301</v>
          </cell>
          <cell r="D1506">
            <v>1</v>
          </cell>
          <cell r="E1506">
            <v>0.93700000000000006</v>
          </cell>
          <cell r="F1506">
            <v>8.46530229442619E-44</v>
          </cell>
        </row>
        <row r="1507">
          <cell r="A1507" t="str">
            <v>Dock8</v>
          </cell>
          <cell r="B1507">
            <v>3.8413536327039102E-43</v>
          </cell>
          <cell r="C1507">
            <v>1.31188234128315</v>
          </cell>
          <cell r="D1507">
            <v>0.93400000000000005</v>
          </cell>
          <cell r="E1507">
            <v>0.54</v>
          </cell>
          <cell r="F1507">
            <v>1.2401810203184499E-38</v>
          </cell>
        </row>
        <row r="1508">
          <cell r="A1508" t="str">
            <v>Col4a3</v>
          </cell>
          <cell r="B1508">
            <v>3.4837410857836401E-47</v>
          </cell>
          <cell r="C1508">
            <v>1.3595269243182599</v>
          </cell>
          <cell r="D1508">
            <v>0.96699999999999997</v>
          </cell>
          <cell r="E1508">
            <v>0.71799999999999997</v>
          </cell>
          <cell r="F1508">
            <v>1.12472580954525E-42</v>
          </cell>
        </row>
        <row r="1509">
          <cell r="A1509" t="str">
            <v>Podxl</v>
          </cell>
          <cell r="B1509">
            <v>7.8746204746521496E-41</v>
          </cell>
          <cell r="C1509">
            <v>1.4419481298802701</v>
          </cell>
          <cell r="D1509">
            <v>1</v>
          </cell>
          <cell r="E1509">
            <v>0.996</v>
          </cell>
          <cell r="F1509">
            <v>2.5423212202414398E-36</v>
          </cell>
        </row>
        <row r="1510">
          <cell r="A1510" t="str">
            <v>Vim</v>
          </cell>
          <cell r="B1510">
            <v>1.57026781992273E-49</v>
          </cell>
          <cell r="C1510">
            <v>1.46780087500477</v>
          </cell>
          <cell r="D1510">
            <v>0.98899999999999999</v>
          </cell>
          <cell r="E1510">
            <v>0.73799999999999999</v>
          </cell>
          <cell r="F1510">
            <v>5.0696096566205302E-45</v>
          </cell>
        </row>
        <row r="1511">
          <cell r="A1511" t="str">
            <v>Sema3g</v>
          </cell>
          <cell r="B1511">
            <v>5.6276967865317801E-39</v>
          </cell>
          <cell r="C1511">
            <v>1.4816540857926599</v>
          </cell>
          <cell r="D1511">
            <v>0.95</v>
          </cell>
          <cell r="E1511">
            <v>0.85299999999999998</v>
          </cell>
          <cell r="F1511">
            <v>1.81690190753178E-34</v>
          </cell>
        </row>
        <row r="1512">
          <cell r="A1512" t="str">
            <v>Gm42418</v>
          </cell>
          <cell r="B1512">
            <v>6.3604185102202196E-51</v>
          </cell>
          <cell r="C1512">
            <v>1.5047013511398499</v>
          </cell>
          <cell r="D1512">
            <v>0.98299999999999998</v>
          </cell>
          <cell r="E1512">
            <v>0.92100000000000004</v>
          </cell>
          <cell r="F1512">
            <v>2.05346111602459E-46</v>
          </cell>
        </row>
        <row r="1513">
          <cell r="A1513" t="str">
            <v>Nupr1</v>
          </cell>
          <cell r="B1513">
            <v>1.2363532722202E-35</v>
          </cell>
          <cell r="C1513">
            <v>1.57785298624713</v>
          </cell>
          <cell r="D1513">
            <v>0.96099999999999997</v>
          </cell>
          <cell r="E1513">
            <v>0.76200000000000001</v>
          </cell>
          <cell r="F1513">
            <v>3.9915665393629196E-31</v>
          </cell>
        </row>
        <row r="1514">
          <cell r="A1514" t="str">
            <v>Mgp</v>
          </cell>
          <cell r="B1514">
            <v>1.64569060914714E-53</v>
          </cell>
          <cell r="C1514">
            <v>1.60219580255751</v>
          </cell>
          <cell r="D1514">
            <v>1</v>
          </cell>
          <cell r="E1514">
            <v>0.98399999999999999</v>
          </cell>
          <cell r="F1514">
            <v>5.3131121316315496E-49</v>
          </cell>
        </row>
        <row r="1515">
          <cell r="A1515" t="str">
            <v>Sparc</v>
          </cell>
          <cell r="B1515">
            <v>2.13854506777836E-58</v>
          </cell>
          <cell r="C1515">
            <v>1.6339322144012101</v>
          </cell>
          <cell r="D1515">
            <v>1</v>
          </cell>
          <cell r="E1515">
            <v>0.97199999999999998</v>
          </cell>
          <cell r="F1515">
            <v>6.9042927513224497E-54</v>
          </cell>
        </row>
        <row r="1516">
          <cell r="A1516" t="str">
            <v>Lyz2</v>
          </cell>
          <cell r="B1516">
            <v>7.9036047476078495E-57</v>
          </cell>
          <cell r="C1516">
            <v>1.8398724877825601</v>
          </cell>
          <cell r="D1516">
            <v>0.95599999999999996</v>
          </cell>
          <cell r="E1516">
            <v>0.34499999999999997</v>
          </cell>
          <cell r="F1516">
            <v>2.5516787927651899E-52</v>
          </cell>
        </row>
        <row r="1517">
          <cell r="A1517" t="str">
            <v>Nphs2</v>
          </cell>
          <cell r="B1517">
            <v>9.0811337790413405E-48</v>
          </cell>
          <cell r="C1517">
            <v>1.8770119275152499</v>
          </cell>
          <cell r="D1517">
            <v>0.98299999999999998</v>
          </cell>
          <cell r="E1517">
            <v>0.93300000000000005</v>
          </cell>
          <cell r="F1517">
            <v>2.9318440405634898E-43</v>
          </cell>
        </row>
        <row r="1518">
          <cell r="A1518" t="str">
            <v>Spp1</v>
          </cell>
          <cell r="B1518">
            <v>1.46565992510506E-58</v>
          </cell>
          <cell r="C1518">
            <v>1.8787541203542399</v>
          </cell>
          <cell r="D1518">
            <v>1</v>
          </cell>
          <cell r="E1518">
            <v>0.97599999999999998</v>
          </cell>
          <cell r="F1518">
            <v>4.7318830682016903E-54</v>
          </cell>
        </row>
        <row r="1519">
          <cell r="A1519" t="str">
            <v>Atxn7l3b</v>
          </cell>
          <cell r="B1519">
            <v>1.5583411278781099E-6</v>
          </cell>
          <cell r="C1519">
            <v>0.27977797659401299</v>
          </cell>
          <cell r="D1519">
            <v>0.76800000000000002</v>
          </cell>
          <cell r="E1519">
            <v>0.55200000000000005</v>
          </cell>
          <cell r="F1519">
            <v>5.0311043313544801E-2</v>
          </cell>
        </row>
        <row r="1520">
          <cell r="A1520" t="str">
            <v>Scfd1</v>
          </cell>
          <cell r="B1520">
            <v>1.61160893315055E-6</v>
          </cell>
          <cell r="C1520">
            <v>0.25822792912241699</v>
          </cell>
          <cell r="D1520">
            <v>0.44800000000000001</v>
          </cell>
          <cell r="E1520">
            <v>0.23</v>
          </cell>
          <cell r="F1520">
            <v>5.2030794406765703E-2</v>
          </cell>
        </row>
        <row r="1521">
          <cell r="A1521" t="str">
            <v>Tob1</v>
          </cell>
          <cell r="B1521">
            <v>1.6189681795727399E-6</v>
          </cell>
          <cell r="C1521">
            <v>0.29904917324388203</v>
          </cell>
          <cell r="D1521">
            <v>0.873</v>
          </cell>
          <cell r="E1521">
            <v>0.754</v>
          </cell>
          <cell r="F1521">
            <v>5.2268387677505898E-2</v>
          </cell>
        </row>
        <row r="1522">
          <cell r="A1522" t="str">
            <v>Rnf14</v>
          </cell>
          <cell r="B1522">
            <v>1.6233700164298299E-6</v>
          </cell>
          <cell r="C1522">
            <v>0.28116280982551101</v>
          </cell>
          <cell r="D1522">
            <v>0.84499999999999997</v>
          </cell>
          <cell r="E1522">
            <v>0.64300000000000002</v>
          </cell>
          <cell r="F1522">
            <v>5.2410500980437098E-2</v>
          </cell>
        </row>
        <row r="1523">
          <cell r="A1523" t="str">
            <v>Sf3b1</v>
          </cell>
          <cell r="B1523">
            <v>1.6371285747692199E-6</v>
          </cell>
          <cell r="C1523">
            <v>0.316256212086512</v>
          </cell>
          <cell r="D1523">
            <v>0.91700000000000004</v>
          </cell>
          <cell r="E1523">
            <v>0.78600000000000003</v>
          </cell>
          <cell r="F1523">
            <v>5.2854696036424301E-2</v>
          </cell>
        </row>
        <row r="1524">
          <cell r="A1524" t="str">
            <v>Anp32e</v>
          </cell>
          <cell r="B1524">
            <v>1.6688239155056999E-6</v>
          </cell>
          <cell r="C1524">
            <v>0.25601132284433997</v>
          </cell>
          <cell r="D1524">
            <v>0.71299999999999997</v>
          </cell>
          <cell r="E1524">
            <v>0.51200000000000001</v>
          </cell>
          <cell r="F1524">
            <v>5.3877980112101702E-2</v>
          </cell>
        </row>
        <row r="1525">
          <cell r="A1525" t="str">
            <v>Map4k4</v>
          </cell>
          <cell r="B1525">
            <v>1.68252394624963E-6</v>
          </cell>
          <cell r="C1525">
            <v>0.257692593610995</v>
          </cell>
          <cell r="D1525">
            <v>0.54700000000000004</v>
          </cell>
          <cell r="E1525">
            <v>0.33300000000000002</v>
          </cell>
          <cell r="F1525">
            <v>5.4320285604669498E-2</v>
          </cell>
        </row>
        <row r="1526">
          <cell r="A1526" t="str">
            <v>Gatd3a</v>
          </cell>
          <cell r="B1526">
            <v>1.70010724110551E-6</v>
          </cell>
          <cell r="C1526">
            <v>-0.281259017606169</v>
          </cell>
          <cell r="D1526">
            <v>0.90600000000000003</v>
          </cell>
          <cell r="E1526">
            <v>0.94</v>
          </cell>
          <cell r="F1526">
            <v>5.4887962279091401E-2</v>
          </cell>
        </row>
        <row r="1527">
          <cell r="A1527" t="str">
            <v>Adgrl2</v>
          </cell>
          <cell r="B1527">
            <v>1.70418879045513E-6</v>
          </cell>
          <cell r="C1527">
            <v>0.25483490231342398</v>
          </cell>
          <cell r="D1527">
            <v>0.57999999999999996</v>
          </cell>
          <cell r="E1527">
            <v>0.377</v>
          </cell>
          <cell r="F1527">
            <v>5.5019735099844001E-2</v>
          </cell>
        </row>
        <row r="1528">
          <cell r="A1528" t="str">
            <v>Abhd17c</v>
          </cell>
          <cell r="B1528">
            <v>1.72043861625354E-6</v>
          </cell>
          <cell r="C1528">
            <v>0.30127510812653802</v>
          </cell>
          <cell r="D1528">
            <v>0.878</v>
          </cell>
          <cell r="E1528">
            <v>0.75800000000000001</v>
          </cell>
          <cell r="F1528">
            <v>5.5544360725745499E-2</v>
          </cell>
        </row>
        <row r="1529">
          <cell r="A1529" t="str">
            <v>Mtdh</v>
          </cell>
          <cell r="B1529">
            <v>1.7345653851024101E-6</v>
          </cell>
          <cell r="C1529">
            <v>0.27783819997606601</v>
          </cell>
          <cell r="D1529">
            <v>0.751</v>
          </cell>
          <cell r="E1529">
            <v>0.51200000000000001</v>
          </cell>
          <cell r="F1529">
            <v>5.6000443458031297E-2</v>
          </cell>
        </row>
        <row r="1530">
          <cell r="A1530" t="str">
            <v>Dusp6</v>
          </cell>
          <cell r="B1530">
            <v>1.75270086527623E-6</v>
          </cell>
          <cell r="C1530">
            <v>0.289887354132006</v>
          </cell>
          <cell r="D1530">
            <v>0.746</v>
          </cell>
          <cell r="E1530">
            <v>0.54400000000000004</v>
          </cell>
          <cell r="F1530">
            <v>5.6585947435443297E-2</v>
          </cell>
        </row>
        <row r="1531">
          <cell r="A1531" t="str">
            <v>Atp2a2</v>
          </cell>
          <cell r="B1531">
            <v>1.7878837810284099E-6</v>
          </cell>
          <cell r="C1531">
            <v>0.29981124943585602</v>
          </cell>
          <cell r="D1531">
            <v>0.96099999999999997</v>
          </cell>
          <cell r="E1531">
            <v>0.92100000000000004</v>
          </cell>
          <cell r="F1531">
            <v>5.7721827870502299E-2</v>
          </cell>
        </row>
        <row r="1532">
          <cell r="A1532" t="str">
            <v>Slc25a10</v>
          </cell>
          <cell r="B1532">
            <v>1.8101050253708699E-6</v>
          </cell>
          <cell r="C1532">
            <v>-0.26802610874828497</v>
          </cell>
          <cell r="D1532">
            <v>0.96699999999999997</v>
          </cell>
          <cell r="E1532">
            <v>0.98</v>
          </cell>
          <cell r="F1532">
            <v>5.8439240744098599E-2</v>
          </cell>
        </row>
        <row r="1533">
          <cell r="A1533" t="str">
            <v>Tbc1d13</v>
          </cell>
          <cell r="B1533">
            <v>1.8813941106161601E-6</v>
          </cell>
          <cell r="C1533">
            <v>0.30533123481073299</v>
          </cell>
          <cell r="D1533">
            <v>0.80700000000000005</v>
          </cell>
          <cell r="E1533">
            <v>0.65100000000000002</v>
          </cell>
          <cell r="F1533">
            <v>6.0740808861243001E-2</v>
          </cell>
        </row>
        <row r="1534">
          <cell r="A1534" t="str">
            <v>Snx9</v>
          </cell>
          <cell r="B1534">
            <v>1.88959703171012E-6</v>
          </cell>
          <cell r="C1534">
            <v>0.27547416936813901</v>
          </cell>
          <cell r="D1534">
            <v>0.751</v>
          </cell>
          <cell r="E1534">
            <v>0.54800000000000004</v>
          </cell>
          <cell r="F1534">
            <v>6.1005640168761401E-2</v>
          </cell>
        </row>
        <row r="1535">
          <cell r="A1535" t="str">
            <v>Cd300lg</v>
          </cell>
          <cell r="B1535">
            <v>1.90126376006446E-6</v>
          </cell>
          <cell r="C1535">
            <v>0.35100792892909299</v>
          </cell>
          <cell r="D1535">
            <v>0.80100000000000005</v>
          </cell>
          <cell r="E1535">
            <v>0.71799999999999997</v>
          </cell>
          <cell r="F1535">
            <v>6.1382300493681298E-2</v>
          </cell>
        </row>
        <row r="1536">
          <cell r="A1536" t="str">
            <v>Gadd45gip1</v>
          </cell>
          <cell r="B1536">
            <v>1.91736973233437E-6</v>
          </cell>
          <cell r="C1536">
            <v>-0.29875479705550301</v>
          </cell>
          <cell r="D1536">
            <v>0.66300000000000003</v>
          </cell>
          <cell r="E1536">
            <v>0.79800000000000004</v>
          </cell>
          <cell r="F1536">
            <v>6.1902281808415199E-2</v>
          </cell>
        </row>
        <row r="1537">
          <cell r="A1537" t="str">
            <v>Sh3glb1</v>
          </cell>
          <cell r="B1537">
            <v>1.9186787331138901E-6</v>
          </cell>
          <cell r="C1537">
            <v>0.30067758493106</v>
          </cell>
          <cell r="D1537">
            <v>0.86199999999999999</v>
          </cell>
          <cell r="E1537">
            <v>0.71399999999999997</v>
          </cell>
          <cell r="F1537">
            <v>6.1944542898581999E-2</v>
          </cell>
        </row>
        <row r="1538">
          <cell r="A1538" t="str">
            <v>Mtch1</v>
          </cell>
          <cell r="B1538">
            <v>1.9436067468584298E-6</v>
          </cell>
          <cell r="C1538">
            <v>0.28146036373736499</v>
          </cell>
          <cell r="D1538">
            <v>0.96699999999999997</v>
          </cell>
          <cell r="E1538">
            <v>0.96399999999999997</v>
          </cell>
          <cell r="F1538">
            <v>6.2749343822324499E-2</v>
          </cell>
        </row>
        <row r="1539">
          <cell r="A1539" t="str">
            <v>Pon2</v>
          </cell>
          <cell r="B1539">
            <v>1.9731775628236698E-6</v>
          </cell>
          <cell r="C1539">
            <v>0.26931220499164199</v>
          </cell>
          <cell r="D1539">
            <v>0.64100000000000001</v>
          </cell>
          <cell r="E1539">
            <v>0.44400000000000001</v>
          </cell>
          <cell r="F1539">
            <v>6.3704037615762293E-2</v>
          </cell>
        </row>
        <row r="1540">
          <cell r="A1540" t="str">
            <v>Seh1l</v>
          </cell>
          <cell r="B1540">
            <v>2.0359989087182199E-6</v>
          </cell>
          <cell r="C1540">
            <v>0.27001626678548202</v>
          </cell>
          <cell r="D1540">
            <v>0.59099999999999997</v>
          </cell>
          <cell r="E1540">
            <v>0.36499999999999999</v>
          </cell>
          <cell r="F1540">
            <v>6.5732224767967695E-2</v>
          </cell>
        </row>
        <row r="1541">
          <cell r="A1541" t="str">
            <v>Naa38</v>
          </cell>
          <cell r="B1541">
            <v>2.0529644123839898E-6</v>
          </cell>
          <cell r="C1541">
            <v>-0.30807939145204899</v>
          </cell>
          <cell r="D1541">
            <v>0.88400000000000001</v>
          </cell>
          <cell r="E1541">
            <v>0.88900000000000001</v>
          </cell>
          <cell r="F1541">
            <v>6.6279956053817105E-2</v>
          </cell>
        </row>
        <row r="1542">
          <cell r="A1542" t="str">
            <v>Lrrc8d</v>
          </cell>
          <cell r="B1542">
            <v>2.0658591016569301E-6</v>
          </cell>
          <cell r="C1542">
            <v>0.26927552256158699</v>
          </cell>
          <cell r="D1542">
            <v>0.66300000000000003</v>
          </cell>
          <cell r="E1542">
            <v>0.45600000000000002</v>
          </cell>
          <cell r="F1542">
            <v>6.6696261096994003E-2</v>
          </cell>
        </row>
        <row r="1543">
          <cell r="A1543" t="str">
            <v>Ecm1</v>
          </cell>
          <cell r="B1543">
            <v>2.1649378133742002E-6</v>
          </cell>
          <cell r="C1543">
            <v>-0.29273038199546902</v>
          </cell>
          <cell r="D1543">
            <v>0.89500000000000002</v>
          </cell>
          <cell r="E1543">
            <v>0.93700000000000006</v>
          </cell>
          <cell r="F1543">
            <v>6.9895017304786103E-2</v>
          </cell>
        </row>
        <row r="1544">
          <cell r="A1544" t="str">
            <v>Vapb</v>
          </cell>
          <cell r="B1544">
            <v>2.18472271517967E-6</v>
          </cell>
          <cell r="C1544">
            <v>0.29418869099564499</v>
          </cell>
          <cell r="D1544">
            <v>0.85099999999999998</v>
          </cell>
          <cell r="E1544">
            <v>0.74199999999999999</v>
          </cell>
          <cell r="F1544">
            <v>7.0533772859575794E-2</v>
          </cell>
        </row>
        <row r="1545">
          <cell r="A1545" t="str">
            <v>Thrap3</v>
          </cell>
          <cell r="B1545">
            <v>2.20517944839341E-6</v>
          </cell>
          <cell r="C1545">
            <v>0.25083043561559998</v>
          </cell>
          <cell r="D1545">
            <v>0.71799999999999997</v>
          </cell>
          <cell r="E1545">
            <v>0.5</v>
          </cell>
          <cell r="F1545">
            <v>7.1194218491381495E-2</v>
          </cell>
        </row>
        <row r="1546">
          <cell r="A1546" t="str">
            <v>Dync1li2</v>
          </cell>
          <cell r="B1546">
            <v>2.21827166169823E-6</v>
          </cell>
          <cell r="C1546">
            <v>0.26144659180651297</v>
          </cell>
          <cell r="D1546">
            <v>0.63500000000000001</v>
          </cell>
          <cell r="E1546">
            <v>0.437</v>
          </cell>
          <cell r="F1546">
            <v>7.1616900597927496E-2</v>
          </cell>
        </row>
        <row r="1547">
          <cell r="A1547" t="str">
            <v>Ssr1</v>
          </cell>
          <cell r="B1547">
            <v>2.41213203045606E-6</v>
          </cell>
          <cell r="C1547">
            <v>0.28450065656595702</v>
          </cell>
          <cell r="D1547">
            <v>0.85099999999999998</v>
          </cell>
          <cell r="E1547">
            <v>0.69799999999999995</v>
          </cell>
          <cell r="F1547">
            <v>7.7875682603274099E-2</v>
          </cell>
        </row>
        <row r="1548">
          <cell r="A1548" t="str">
            <v>Tmem248</v>
          </cell>
          <cell r="B1548">
            <v>2.4565519565855599E-6</v>
          </cell>
          <cell r="C1548">
            <v>0.279989385487807</v>
          </cell>
          <cell r="D1548">
            <v>0.74</v>
          </cell>
          <cell r="E1548">
            <v>0.54</v>
          </cell>
          <cell r="F1548">
            <v>7.9309779918364895E-2</v>
          </cell>
        </row>
        <row r="1549">
          <cell r="A1549" t="str">
            <v>Sigirr</v>
          </cell>
          <cell r="B1549">
            <v>2.4659303187728202E-6</v>
          </cell>
          <cell r="C1549">
            <v>-0.278957676775964</v>
          </cell>
          <cell r="D1549">
            <v>0.66900000000000004</v>
          </cell>
          <cell r="E1549">
            <v>0.76600000000000001</v>
          </cell>
          <cell r="F1549">
            <v>7.9612560341580499E-2</v>
          </cell>
        </row>
        <row r="1550">
          <cell r="A1550" t="str">
            <v>Gcgr</v>
          </cell>
          <cell r="B1550">
            <v>2.4715167584378999E-6</v>
          </cell>
          <cell r="C1550">
            <v>-0.29109564258477899</v>
          </cell>
          <cell r="D1550">
            <v>0.38700000000000001</v>
          </cell>
          <cell r="E1550">
            <v>0.56299999999999994</v>
          </cell>
          <cell r="F1550">
            <v>7.9792918546167602E-2</v>
          </cell>
        </row>
        <row r="1551">
          <cell r="A1551" t="str">
            <v>Tnpo1</v>
          </cell>
          <cell r="B1551">
            <v>2.5435177516918298E-6</v>
          </cell>
          <cell r="C1551">
            <v>0.27395232056699398</v>
          </cell>
          <cell r="D1551">
            <v>0.77300000000000002</v>
          </cell>
          <cell r="E1551">
            <v>0.59899999999999998</v>
          </cell>
          <cell r="F1551">
            <v>8.2117470613370894E-2</v>
          </cell>
        </row>
        <row r="1552">
          <cell r="A1552" t="str">
            <v>Stx7</v>
          </cell>
          <cell r="B1552">
            <v>2.55520555787749E-6</v>
          </cell>
          <cell r="C1552">
            <v>0.268996744845445</v>
          </cell>
          <cell r="D1552">
            <v>0.90600000000000003</v>
          </cell>
          <cell r="E1552">
            <v>0.81699999999999995</v>
          </cell>
          <cell r="F1552">
            <v>8.2494811436074997E-2</v>
          </cell>
        </row>
        <row r="1553">
          <cell r="A1553" t="str">
            <v>Mrps33</v>
          </cell>
          <cell r="B1553">
            <v>2.5584823591699798E-6</v>
          </cell>
          <cell r="C1553">
            <v>-0.29745115511714398</v>
          </cell>
          <cell r="D1553">
            <v>0.69099999999999995</v>
          </cell>
          <cell r="E1553">
            <v>0.80200000000000005</v>
          </cell>
          <cell r="F1553">
            <v>8.2600602965803002E-2</v>
          </cell>
        </row>
        <row r="1554">
          <cell r="A1554" t="str">
            <v>Slc9a8</v>
          </cell>
          <cell r="B1554">
            <v>2.6152720468395801E-6</v>
          </cell>
          <cell r="C1554">
            <v>-0.33137168853319399</v>
          </cell>
          <cell r="D1554">
            <v>0.57499999999999996</v>
          </cell>
          <cell r="E1554">
            <v>0.67100000000000004</v>
          </cell>
          <cell r="F1554">
            <v>8.4434058032216097E-2</v>
          </cell>
        </row>
        <row r="1555">
          <cell r="A1555" t="str">
            <v>Esyt1</v>
          </cell>
          <cell r="B1555">
            <v>2.6162856774142799E-6</v>
          </cell>
          <cell r="C1555">
            <v>0.27708394288723798</v>
          </cell>
          <cell r="D1555">
            <v>0.53</v>
          </cell>
          <cell r="E1555">
            <v>0.31</v>
          </cell>
          <cell r="F1555">
            <v>8.4466783095320006E-2</v>
          </cell>
        </row>
        <row r="1556">
          <cell r="A1556" t="str">
            <v>Wdr1</v>
          </cell>
          <cell r="B1556">
            <v>2.6195576562457501E-6</v>
          </cell>
          <cell r="C1556">
            <v>0.30564813546647202</v>
          </cell>
          <cell r="D1556">
            <v>0.89</v>
          </cell>
          <cell r="E1556">
            <v>0.75</v>
          </cell>
          <cell r="F1556">
            <v>8.4572418931894003E-2</v>
          </cell>
        </row>
        <row r="1557">
          <cell r="A1557" t="str">
            <v>Ireb2</v>
          </cell>
          <cell r="B1557">
            <v>2.6310956323731899E-6</v>
          </cell>
          <cell r="C1557">
            <v>0.27024258045706501</v>
          </cell>
          <cell r="D1557">
            <v>0.68500000000000005</v>
          </cell>
          <cell r="E1557">
            <v>0.45200000000000001</v>
          </cell>
          <cell r="F1557">
            <v>8.4944922491168598E-2</v>
          </cell>
        </row>
        <row r="1558">
          <cell r="A1558" t="str">
            <v>Rab6a</v>
          </cell>
          <cell r="B1558">
            <v>2.6883434742055699E-6</v>
          </cell>
          <cell r="C1558">
            <v>0.25827729680186101</v>
          </cell>
          <cell r="D1558">
            <v>0.84</v>
          </cell>
          <cell r="E1558">
            <v>0.627</v>
          </cell>
          <cell r="F1558">
            <v>8.6793169064727005E-2</v>
          </cell>
        </row>
        <row r="1559">
          <cell r="A1559" t="str">
            <v>Tnfsf12</v>
          </cell>
          <cell r="B1559">
            <v>2.8110021346227299E-6</v>
          </cell>
          <cell r="C1559">
            <v>0.26558984133274099</v>
          </cell>
          <cell r="D1559">
            <v>0.69099999999999995</v>
          </cell>
          <cell r="E1559">
            <v>0.46800000000000003</v>
          </cell>
          <cell r="F1559">
            <v>9.07532039162951E-2</v>
          </cell>
        </row>
        <row r="1560">
          <cell r="A1560" t="str">
            <v>Kazn</v>
          </cell>
          <cell r="B1560">
            <v>2.8129829804589801E-6</v>
          </cell>
          <cell r="C1560">
            <v>0.27897281048036598</v>
          </cell>
          <cell r="D1560">
            <v>0.64600000000000002</v>
          </cell>
          <cell r="E1560">
            <v>0.45200000000000001</v>
          </cell>
          <cell r="F1560">
            <v>9.0817155524118398E-2</v>
          </cell>
        </row>
        <row r="1561">
          <cell r="A1561" t="str">
            <v>Slc18a1</v>
          </cell>
          <cell r="B1561">
            <v>2.8536137497212298E-6</v>
          </cell>
          <cell r="C1561">
            <v>-0.313092603808585</v>
          </cell>
          <cell r="D1561">
            <v>0.70199999999999996</v>
          </cell>
          <cell r="E1561">
            <v>0.80200000000000005</v>
          </cell>
          <cell r="F1561">
            <v>9.2128919909750098E-2</v>
          </cell>
        </row>
        <row r="1562">
          <cell r="A1562" t="str">
            <v>Lman1</v>
          </cell>
          <cell r="B1562">
            <v>2.9418647435852399E-6</v>
          </cell>
          <cell r="C1562">
            <v>0.29968202104686198</v>
          </cell>
          <cell r="D1562">
            <v>0.74</v>
          </cell>
          <cell r="E1562">
            <v>0.52400000000000002</v>
          </cell>
          <cell r="F1562">
            <v>9.4978103246649695E-2</v>
          </cell>
        </row>
        <row r="1563">
          <cell r="A1563" t="str">
            <v>Ifrd2</v>
          </cell>
          <cell r="B1563">
            <v>2.9597804195152398E-6</v>
          </cell>
          <cell r="C1563">
            <v>-0.28745660205027801</v>
          </cell>
          <cell r="D1563">
            <v>0.51400000000000001</v>
          </cell>
          <cell r="E1563">
            <v>0.627</v>
          </cell>
          <cell r="F1563">
            <v>9.5556510844049605E-2</v>
          </cell>
        </row>
        <row r="1564">
          <cell r="A1564" t="str">
            <v>Adamts5</v>
          </cell>
          <cell r="B1564">
            <v>3.04200880253563E-6</v>
          </cell>
          <cell r="C1564">
            <v>0.33038558786680799</v>
          </cell>
          <cell r="D1564">
            <v>0.746</v>
          </cell>
          <cell r="E1564">
            <v>0.58699999999999997</v>
          </cell>
          <cell r="F1564">
            <v>9.8211254189862901E-2</v>
          </cell>
        </row>
        <row r="1565">
          <cell r="A1565" t="str">
            <v>Slc26a4</v>
          </cell>
          <cell r="B1565">
            <v>3.0499719974972401E-6</v>
          </cell>
          <cell r="C1565">
            <v>-0.40484580685688998</v>
          </cell>
          <cell r="D1565">
            <v>0.436</v>
          </cell>
          <cell r="E1565">
            <v>0.59899999999999998</v>
          </cell>
          <cell r="F1565">
            <v>9.8468345939198607E-2</v>
          </cell>
        </row>
        <row r="1566">
          <cell r="A1566" t="str">
            <v>Srsf11</v>
          </cell>
          <cell r="B1566">
            <v>3.08229069865701E-6</v>
          </cell>
          <cell r="C1566">
            <v>0.26041397691058799</v>
          </cell>
          <cell r="D1566">
            <v>0.77300000000000002</v>
          </cell>
          <cell r="E1566">
            <v>0.58299999999999996</v>
          </cell>
          <cell r="F1566">
            <v>9.9511755206141694E-2</v>
          </cell>
        </row>
        <row r="1567">
          <cell r="A1567" t="str">
            <v>Optn</v>
          </cell>
          <cell r="B1567">
            <v>3.1078041294393998E-6</v>
          </cell>
          <cell r="C1567">
            <v>0.25062056590161003</v>
          </cell>
          <cell r="D1567">
            <v>0.57999999999999996</v>
          </cell>
          <cell r="E1567">
            <v>0.33300000000000002</v>
          </cell>
          <cell r="F1567">
            <v>0.10033545631895099</v>
          </cell>
        </row>
        <row r="1568">
          <cell r="A1568" t="str">
            <v>Ube2b</v>
          </cell>
          <cell r="B1568">
            <v>3.1229953588773901E-6</v>
          </cell>
          <cell r="C1568">
            <v>0.30067970855265402</v>
          </cell>
          <cell r="D1568">
            <v>0.873</v>
          </cell>
          <cell r="E1568">
            <v>0.75</v>
          </cell>
          <cell r="F1568">
            <v>0.10082590516135601</v>
          </cell>
        </row>
        <row r="1569">
          <cell r="A1569" t="str">
            <v>Cflar</v>
          </cell>
          <cell r="B1569">
            <v>3.1506737845893498E-6</v>
          </cell>
          <cell r="C1569">
            <v>0.28357163255433898</v>
          </cell>
          <cell r="D1569">
            <v>0.82899999999999996</v>
          </cell>
          <cell r="E1569">
            <v>0.64300000000000002</v>
          </cell>
          <cell r="F1569">
            <v>0.101719503135467</v>
          </cell>
        </row>
        <row r="1570">
          <cell r="A1570" t="str">
            <v>Pa2g4</v>
          </cell>
          <cell r="B1570">
            <v>3.1914253998008298E-6</v>
          </cell>
          <cell r="C1570">
            <v>0.27150667140056001</v>
          </cell>
          <cell r="D1570">
            <v>0.64100000000000001</v>
          </cell>
          <cell r="E1570">
            <v>0.437</v>
          </cell>
          <cell r="F1570">
            <v>0.10303516903257</v>
          </cell>
        </row>
        <row r="1571">
          <cell r="A1571" t="str">
            <v>Ybx3</v>
          </cell>
          <cell r="B1571">
            <v>3.26599983480732E-6</v>
          </cell>
          <cell r="C1571">
            <v>0.291189031262375</v>
          </cell>
          <cell r="D1571">
            <v>0.71299999999999997</v>
          </cell>
          <cell r="E1571">
            <v>0.50800000000000001</v>
          </cell>
          <cell r="F1571">
            <v>0.105442804666754</v>
          </cell>
        </row>
        <row r="1572">
          <cell r="A1572" t="str">
            <v>Rab5b</v>
          </cell>
          <cell r="B1572">
            <v>3.4160495833328898E-6</v>
          </cell>
          <cell r="C1572">
            <v>0.27839860581075299</v>
          </cell>
          <cell r="D1572">
            <v>0.81200000000000006</v>
          </cell>
          <cell r="E1572">
            <v>0.61899999999999999</v>
          </cell>
          <cell r="F1572">
            <v>0.110287160797902</v>
          </cell>
        </row>
        <row r="1573">
          <cell r="A1573" t="str">
            <v>Acmsd</v>
          </cell>
          <cell r="B1573">
            <v>3.4296494351637899E-6</v>
          </cell>
          <cell r="C1573">
            <v>0.26116987807396502</v>
          </cell>
          <cell r="D1573">
            <v>0.71799999999999997</v>
          </cell>
          <cell r="E1573">
            <v>0.50800000000000001</v>
          </cell>
          <cell r="F1573">
            <v>0.110726232014263</v>
          </cell>
        </row>
        <row r="1574">
          <cell r="A1574" t="str">
            <v>Gas5</v>
          </cell>
          <cell r="B1574">
            <v>3.4966540052761601E-6</v>
          </cell>
          <cell r="C1574">
            <v>0.31487989680543499</v>
          </cell>
          <cell r="D1574">
            <v>0.96099999999999997</v>
          </cell>
          <cell r="E1574">
            <v>0.84499999999999997</v>
          </cell>
          <cell r="F1574">
            <v>0.112889474560341</v>
          </cell>
        </row>
        <row r="1575">
          <cell r="A1575" t="str">
            <v>Scpep1</v>
          </cell>
          <cell r="B1575">
            <v>3.5600096514909299E-6</v>
          </cell>
          <cell r="C1575">
            <v>0.28918800681256401</v>
          </cell>
          <cell r="D1575">
            <v>0.82299999999999995</v>
          </cell>
          <cell r="E1575">
            <v>0.57499999999999996</v>
          </cell>
          <cell r="F1575">
            <v>0.114934911598384</v>
          </cell>
        </row>
        <row r="1576">
          <cell r="A1576" t="str">
            <v>Syncrip</v>
          </cell>
          <cell r="B1576">
            <v>3.5891605524119099E-6</v>
          </cell>
          <cell r="C1576">
            <v>0.286407785059139</v>
          </cell>
          <cell r="D1576">
            <v>0.68</v>
          </cell>
          <cell r="E1576">
            <v>0.47199999999999998</v>
          </cell>
          <cell r="F1576">
            <v>0.115876048434618</v>
          </cell>
        </row>
        <row r="1577">
          <cell r="A1577" t="str">
            <v>Nabp1</v>
          </cell>
          <cell r="B1577">
            <v>3.5935755053985402E-6</v>
          </cell>
          <cell r="C1577">
            <v>0.254881387989771</v>
          </cell>
          <cell r="D1577">
            <v>0.58599999999999997</v>
          </cell>
          <cell r="E1577">
            <v>0.40100000000000002</v>
          </cell>
          <cell r="F1577">
            <v>0.11601858519179099</v>
          </cell>
        </row>
        <row r="1578">
          <cell r="A1578" t="str">
            <v>Ncoa7</v>
          </cell>
          <cell r="B1578">
            <v>3.6446595285506499E-6</v>
          </cell>
          <cell r="C1578">
            <v>0.28644883227669798</v>
          </cell>
          <cell r="D1578">
            <v>0.75700000000000001</v>
          </cell>
          <cell r="E1578">
            <v>0.57099999999999995</v>
          </cell>
          <cell r="F1578">
            <v>0.117667832879257</v>
          </cell>
        </row>
        <row r="1579">
          <cell r="A1579" t="str">
            <v>Sh3gl1</v>
          </cell>
          <cell r="B1579">
            <v>3.7290408294949298E-6</v>
          </cell>
          <cell r="C1579">
            <v>0.25456685257425199</v>
          </cell>
          <cell r="D1579">
            <v>0.503</v>
          </cell>
          <cell r="E1579">
            <v>0.29799999999999999</v>
          </cell>
          <cell r="F1579">
            <v>0.120392083180243</v>
          </cell>
        </row>
        <row r="1580">
          <cell r="A1580" t="str">
            <v>Vezf1</v>
          </cell>
          <cell r="B1580">
            <v>3.7436537392917599E-6</v>
          </cell>
          <cell r="C1580">
            <v>0.29093113383720498</v>
          </cell>
          <cell r="D1580">
            <v>0.65200000000000002</v>
          </cell>
          <cell r="E1580">
            <v>0.45200000000000001</v>
          </cell>
          <cell r="F1580">
            <v>0.120863860973034</v>
          </cell>
        </row>
        <row r="1581">
          <cell r="A1581" t="str">
            <v>Sparcl1</v>
          </cell>
          <cell r="B1581">
            <v>3.8042252441691102E-6</v>
          </cell>
          <cell r="C1581">
            <v>0.310894422071609</v>
          </cell>
          <cell r="D1581">
            <v>0.64100000000000001</v>
          </cell>
          <cell r="E1581">
            <v>0.437</v>
          </cell>
          <cell r="F1581">
            <v>0.12281941200799899</v>
          </cell>
        </row>
        <row r="1582">
          <cell r="A1582" t="str">
            <v>Ptprf</v>
          </cell>
          <cell r="B1582">
            <v>3.8348551217385903E-6</v>
          </cell>
          <cell r="C1582">
            <v>0.29853986312187097</v>
          </cell>
          <cell r="D1582">
            <v>0.91200000000000003</v>
          </cell>
          <cell r="E1582">
            <v>0.79</v>
          </cell>
          <cell r="F1582">
            <v>0.12380829760533001</v>
          </cell>
        </row>
        <row r="1583">
          <cell r="A1583" t="str">
            <v>Dynll1</v>
          </cell>
          <cell r="B1583">
            <v>3.92605436698291E-6</v>
          </cell>
          <cell r="C1583">
            <v>-0.26665055255195302</v>
          </cell>
          <cell r="D1583">
            <v>0.93400000000000005</v>
          </cell>
          <cell r="E1583">
            <v>0.97199999999999998</v>
          </cell>
          <cell r="F1583">
            <v>0.12675266523804299</v>
          </cell>
        </row>
        <row r="1584">
          <cell r="A1584" t="str">
            <v>Rpl35</v>
          </cell>
          <cell r="B1584">
            <v>3.9848340516851602E-6</v>
          </cell>
          <cell r="C1584">
            <v>-0.29399312604953098</v>
          </cell>
          <cell r="D1584">
            <v>0.85099999999999998</v>
          </cell>
          <cell r="E1584">
            <v>0.86499999999999999</v>
          </cell>
          <cell r="F1584">
            <v>0.12865036735865501</v>
          </cell>
        </row>
        <row r="1585">
          <cell r="A1585" t="str">
            <v>Emcn</v>
          </cell>
          <cell r="B1585">
            <v>4.0190341477561898E-6</v>
          </cell>
          <cell r="C1585">
            <v>0.41846317134834199</v>
          </cell>
          <cell r="D1585">
            <v>0.96099999999999997</v>
          </cell>
          <cell r="E1585">
            <v>0.93300000000000005</v>
          </cell>
          <cell r="F1585">
            <v>0.129754517460308</v>
          </cell>
        </row>
        <row r="1586">
          <cell r="A1586" t="str">
            <v>Extl3</v>
          </cell>
          <cell r="B1586">
            <v>4.0371939383437597E-6</v>
          </cell>
          <cell r="C1586">
            <v>0.26920033078080802</v>
          </cell>
          <cell r="D1586">
            <v>0.64600000000000002</v>
          </cell>
          <cell r="E1586">
            <v>0.42499999999999999</v>
          </cell>
          <cell r="F1586">
            <v>0.13034080629942801</v>
          </cell>
        </row>
        <row r="1587">
          <cell r="A1587" t="str">
            <v>Yipf4</v>
          </cell>
          <cell r="B1587">
            <v>4.1449383872625204E-6</v>
          </cell>
          <cell r="C1587">
            <v>0.27773935792344001</v>
          </cell>
          <cell r="D1587">
            <v>0.77300000000000002</v>
          </cell>
          <cell r="E1587">
            <v>0.57499999999999996</v>
          </cell>
          <cell r="F1587">
            <v>0.13381933583277</v>
          </cell>
        </row>
        <row r="1588">
          <cell r="A1588" t="str">
            <v>Trappc6b</v>
          </cell>
          <cell r="B1588">
            <v>4.32152407510164E-6</v>
          </cell>
          <cell r="C1588">
            <v>0.29555981893337102</v>
          </cell>
          <cell r="D1588">
            <v>0.80100000000000005</v>
          </cell>
          <cell r="E1588">
            <v>0.58699999999999997</v>
          </cell>
          <cell r="F1588">
            <v>0.13952040476465599</v>
          </cell>
        </row>
        <row r="1589">
          <cell r="A1589" t="str">
            <v>Vps8</v>
          </cell>
          <cell r="B1589">
            <v>4.3652852174707602E-6</v>
          </cell>
          <cell r="C1589">
            <v>-0.29099230664187398</v>
          </cell>
          <cell r="D1589">
            <v>0.55800000000000005</v>
          </cell>
          <cell r="E1589">
            <v>0.68700000000000006</v>
          </cell>
          <cell r="F1589">
            <v>0.14093323324604301</v>
          </cell>
        </row>
        <row r="1590">
          <cell r="A1590" t="str">
            <v>Prelp</v>
          </cell>
          <cell r="B1590">
            <v>4.5191566352353797E-6</v>
          </cell>
          <cell r="C1590">
            <v>0.27205281030379502</v>
          </cell>
          <cell r="D1590">
            <v>0.68</v>
          </cell>
          <cell r="E1590">
            <v>0.46800000000000003</v>
          </cell>
          <cell r="F1590">
            <v>0.14590097196857399</v>
          </cell>
        </row>
        <row r="1591">
          <cell r="A1591" t="str">
            <v>Mbd2</v>
          </cell>
          <cell r="B1591">
            <v>4.5226882848172498E-6</v>
          </cell>
          <cell r="C1591">
            <v>0.266724794570042</v>
          </cell>
          <cell r="D1591">
            <v>0.84</v>
          </cell>
          <cell r="E1591">
            <v>0.64700000000000002</v>
          </cell>
          <cell r="F1591">
            <v>0.146014991275324</v>
          </cell>
        </row>
        <row r="1592">
          <cell r="A1592" t="str">
            <v>Ptbp1</v>
          </cell>
          <cell r="B1592">
            <v>4.5997676157265302E-6</v>
          </cell>
          <cell r="C1592">
            <v>0.280306829407174</v>
          </cell>
          <cell r="D1592">
            <v>0.93899999999999995</v>
          </cell>
          <cell r="E1592">
            <v>0.82099999999999995</v>
          </cell>
          <cell r="F1592">
            <v>0.14850349747373101</v>
          </cell>
        </row>
        <row r="1593">
          <cell r="A1593" t="str">
            <v>Copa</v>
          </cell>
          <cell r="B1593">
            <v>4.6727833597603601E-6</v>
          </cell>
          <cell r="C1593">
            <v>0.27652292268345302</v>
          </cell>
          <cell r="D1593">
            <v>0.91200000000000003</v>
          </cell>
          <cell r="E1593">
            <v>0.81699999999999995</v>
          </cell>
          <cell r="F1593">
            <v>0.15086081076986299</v>
          </cell>
        </row>
        <row r="1594">
          <cell r="A1594" t="str">
            <v>Itga1</v>
          </cell>
          <cell r="B1594">
            <v>4.6756033989074904E-6</v>
          </cell>
          <cell r="C1594">
            <v>0.26202309951145603</v>
          </cell>
          <cell r="D1594">
            <v>0.76800000000000002</v>
          </cell>
          <cell r="E1594">
            <v>0.59099999999999997</v>
          </cell>
          <cell r="F1594">
            <v>0.15095185573372799</v>
          </cell>
        </row>
        <row r="1595">
          <cell r="A1595" t="str">
            <v>Slc22a2</v>
          </cell>
          <cell r="B1595">
            <v>4.7147609010334998E-6</v>
          </cell>
          <cell r="C1595">
            <v>-0.32915694666078099</v>
          </cell>
          <cell r="D1595">
            <v>0.74</v>
          </cell>
          <cell r="E1595">
            <v>0.79400000000000004</v>
          </cell>
          <cell r="F1595">
            <v>0.15221605568986599</v>
          </cell>
        </row>
        <row r="1596">
          <cell r="A1596" t="str">
            <v>Polr2i</v>
          </cell>
          <cell r="B1596">
            <v>4.7503043850703997E-6</v>
          </cell>
          <cell r="C1596">
            <v>-0.25286876695462901</v>
          </cell>
          <cell r="D1596">
            <v>0.79600000000000004</v>
          </cell>
          <cell r="E1596">
            <v>0.79800000000000004</v>
          </cell>
          <cell r="F1596">
            <v>0.15336357707199799</v>
          </cell>
        </row>
        <row r="1597">
          <cell r="A1597" t="str">
            <v>Slmap</v>
          </cell>
          <cell r="B1597">
            <v>4.9292440969086097E-6</v>
          </cell>
          <cell r="C1597">
            <v>0.25436673446309899</v>
          </cell>
          <cell r="D1597">
            <v>0.76200000000000001</v>
          </cell>
          <cell r="E1597">
            <v>0.57899999999999996</v>
          </cell>
          <cell r="F1597">
            <v>0.15914064566869399</v>
          </cell>
        </row>
        <row r="1598">
          <cell r="A1598" t="str">
            <v>Gpr146</v>
          </cell>
          <cell r="B1598">
            <v>4.9726514670497302E-6</v>
          </cell>
          <cell r="C1598">
            <v>0.27751477065477198</v>
          </cell>
          <cell r="D1598">
            <v>0.64600000000000002</v>
          </cell>
          <cell r="E1598">
            <v>0.46800000000000003</v>
          </cell>
          <cell r="F1598">
            <v>0.1605420526137</v>
          </cell>
        </row>
        <row r="1599">
          <cell r="A1599" t="str">
            <v>Btbd7</v>
          </cell>
          <cell r="B1599">
            <v>4.9806485204251496E-6</v>
          </cell>
          <cell r="C1599">
            <v>0.25805507306979297</v>
          </cell>
          <cell r="D1599">
            <v>0.57499999999999996</v>
          </cell>
          <cell r="E1599">
            <v>0.36099999999999999</v>
          </cell>
          <cell r="F1599">
            <v>0.16080023748192601</v>
          </cell>
        </row>
        <row r="1600">
          <cell r="A1600" t="str">
            <v>Car15</v>
          </cell>
          <cell r="B1600">
            <v>5.0511126274138001E-6</v>
          </cell>
          <cell r="C1600">
            <v>-0.27950196984779802</v>
          </cell>
          <cell r="D1600">
            <v>0.82899999999999996</v>
          </cell>
          <cell r="E1600">
            <v>0.90900000000000003</v>
          </cell>
          <cell r="F1600">
            <v>0.163075171176054</v>
          </cell>
        </row>
        <row r="1601">
          <cell r="A1601" t="str">
            <v>Ppp6r3</v>
          </cell>
          <cell r="B1601">
            <v>5.0849337911743199E-6</v>
          </cell>
          <cell r="C1601">
            <v>0.28186912769088701</v>
          </cell>
          <cell r="D1601">
            <v>0.84499999999999997</v>
          </cell>
          <cell r="E1601">
            <v>0.627</v>
          </cell>
          <cell r="F1601">
            <v>0.16416708744806299</v>
          </cell>
        </row>
        <row r="1602">
          <cell r="A1602" t="str">
            <v>Kif1b</v>
          </cell>
          <cell r="B1602">
            <v>5.1813961325191999E-6</v>
          </cell>
          <cell r="C1602">
            <v>0.26115211010783501</v>
          </cell>
          <cell r="D1602">
            <v>0.70199999999999996</v>
          </cell>
          <cell r="E1602">
            <v>0.496</v>
          </cell>
          <cell r="F1602">
            <v>0.16728137413838201</v>
          </cell>
        </row>
        <row r="1603">
          <cell r="A1603" t="str">
            <v>Mdm2</v>
          </cell>
          <cell r="B1603">
            <v>5.2118029725942597E-6</v>
          </cell>
          <cell r="C1603">
            <v>0.26097982857205898</v>
          </cell>
          <cell r="D1603">
            <v>0.624</v>
          </cell>
          <cell r="E1603">
            <v>0.39700000000000002</v>
          </cell>
          <cell r="F1603">
            <v>0.16826305897020499</v>
          </cell>
        </row>
        <row r="1604">
          <cell r="A1604" t="str">
            <v>Hdgf</v>
          </cell>
          <cell r="B1604">
            <v>5.23470804796576E-6</v>
          </cell>
          <cell r="C1604">
            <v>0.25870807800540901</v>
          </cell>
          <cell r="D1604">
            <v>0.89500000000000002</v>
          </cell>
          <cell r="E1604">
            <v>0.70599999999999996</v>
          </cell>
          <cell r="F1604">
            <v>0.169002549328574</v>
          </cell>
        </row>
        <row r="1605">
          <cell r="A1605" t="str">
            <v>Pi4ka</v>
          </cell>
          <cell r="B1605">
            <v>5.4354339903048602E-6</v>
          </cell>
          <cell r="C1605">
            <v>-0.27567544132001698</v>
          </cell>
          <cell r="D1605">
            <v>0.79</v>
          </cell>
          <cell r="E1605">
            <v>0.86899999999999999</v>
          </cell>
          <cell r="F1605">
            <v>0.175482986376992</v>
          </cell>
        </row>
        <row r="1606">
          <cell r="A1606" t="str">
            <v>Rasip1</v>
          </cell>
          <cell r="B1606">
            <v>5.47856978247334E-6</v>
          </cell>
          <cell r="C1606">
            <v>0.28733577512087</v>
          </cell>
          <cell r="D1606">
            <v>0.59699999999999998</v>
          </cell>
          <cell r="E1606">
            <v>0.42099999999999999</v>
          </cell>
          <cell r="F1606">
            <v>0.17687562542715099</v>
          </cell>
        </row>
        <row r="1607">
          <cell r="A1607" t="str">
            <v>Ubald2</v>
          </cell>
          <cell r="B1607">
            <v>5.4848996266618096E-6</v>
          </cell>
          <cell r="C1607">
            <v>0.252797342653587</v>
          </cell>
          <cell r="D1607">
            <v>0.88400000000000001</v>
          </cell>
          <cell r="E1607">
            <v>0.77800000000000002</v>
          </cell>
          <cell r="F1607">
            <v>0.177079984446776</v>
          </cell>
        </row>
        <row r="1608">
          <cell r="A1608" t="str">
            <v>Ankrd13a</v>
          </cell>
          <cell r="B1608">
            <v>5.4911698841879901E-6</v>
          </cell>
          <cell r="C1608">
            <v>0.26672093117743401</v>
          </cell>
          <cell r="D1608">
            <v>0.69099999999999995</v>
          </cell>
          <cell r="E1608">
            <v>0.48399999999999999</v>
          </cell>
          <cell r="F1608">
            <v>0.177282419711009</v>
          </cell>
        </row>
        <row r="1609">
          <cell r="A1609" t="str">
            <v>Dcxr</v>
          </cell>
          <cell r="B1609">
            <v>5.5012276502079103E-6</v>
          </cell>
          <cell r="C1609">
            <v>-0.26071907769182601</v>
          </cell>
          <cell r="D1609">
            <v>0.90600000000000003</v>
          </cell>
          <cell r="E1609">
            <v>0.96399999999999997</v>
          </cell>
          <cell r="F1609">
            <v>0.17760713468696199</v>
          </cell>
        </row>
        <row r="1610">
          <cell r="A1610" t="str">
            <v>Smg1</v>
          </cell>
          <cell r="B1610">
            <v>5.5944940657407197E-6</v>
          </cell>
          <cell r="C1610">
            <v>0.28408017445677503</v>
          </cell>
          <cell r="D1610">
            <v>0.54100000000000004</v>
          </cell>
          <cell r="E1610">
            <v>0.34899999999999998</v>
          </cell>
          <cell r="F1610">
            <v>0.180618240912439</v>
          </cell>
        </row>
        <row r="1611">
          <cell r="A1611" t="str">
            <v>Tln1</v>
          </cell>
          <cell r="B1611">
            <v>5.7265873410772596E-6</v>
          </cell>
          <cell r="C1611">
            <v>0.285982109693033</v>
          </cell>
          <cell r="D1611">
            <v>0.94499999999999995</v>
          </cell>
          <cell r="E1611">
            <v>0.83699999999999997</v>
          </cell>
          <cell r="F1611">
            <v>0.18488287230667899</v>
          </cell>
        </row>
        <row r="1612">
          <cell r="A1612" t="str">
            <v>Eif5</v>
          </cell>
          <cell r="B1612">
            <v>5.8746791652763796E-6</v>
          </cell>
          <cell r="C1612">
            <v>0.27849735782534202</v>
          </cell>
          <cell r="D1612">
            <v>0.93400000000000005</v>
          </cell>
          <cell r="E1612">
            <v>0.83699999999999997</v>
          </cell>
          <cell r="F1612">
            <v>0.189664016850948</v>
          </cell>
        </row>
        <row r="1613">
          <cell r="A1613" t="str">
            <v>Ipo8</v>
          </cell>
          <cell r="B1613">
            <v>5.93148576290798E-6</v>
          </cell>
          <cell r="C1613">
            <v>0.27097062776248998</v>
          </cell>
          <cell r="D1613">
            <v>0.70199999999999996</v>
          </cell>
          <cell r="E1613">
            <v>0.504</v>
          </cell>
          <cell r="F1613">
            <v>0.19149801785548401</v>
          </cell>
        </row>
        <row r="1614">
          <cell r="A1614" t="str">
            <v>Chchd7</v>
          </cell>
          <cell r="B1614">
            <v>6.0723181630640401E-6</v>
          </cell>
          <cell r="C1614">
            <v>-0.29604132806581002</v>
          </cell>
          <cell r="D1614">
            <v>0.77900000000000003</v>
          </cell>
          <cell r="E1614">
            <v>0.79</v>
          </cell>
          <cell r="F1614">
            <v>0.19604479189452201</v>
          </cell>
        </row>
        <row r="1615">
          <cell r="A1615" t="str">
            <v>Khdrbs1</v>
          </cell>
          <cell r="B1615">
            <v>6.3940080820953797E-6</v>
          </cell>
          <cell r="C1615">
            <v>0.27339132916862302</v>
          </cell>
          <cell r="D1615">
            <v>0.73499999999999999</v>
          </cell>
          <cell r="E1615">
            <v>0.54800000000000004</v>
          </cell>
          <cell r="F1615">
            <v>0.20643055093044901</v>
          </cell>
        </row>
        <row r="1616">
          <cell r="A1616" t="str">
            <v>Tm9sf3</v>
          </cell>
          <cell r="B1616">
            <v>6.4234137027096596E-6</v>
          </cell>
          <cell r="C1616">
            <v>0.272877845306912</v>
          </cell>
          <cell r="D1616">
            <v>0.92800000000000005</v>
          </cell>
          <cell r="E1616">
            <v>0.92900000000000005</v>
          </cell>
          <cell r="F1616">
            <v>0.207379911391981</v>
          </cell>
        </row>
        <row r="1617">
          <cell r="A1617" t="str">
            <v>Hnrnph2</v>
          </cell>
          <cell r="B1617">
            <v>6.4392141110816203E-6</v>
          </cell>
          <cell r="C1617">
            <v>0.26354854840194297</v>
          </cell>
          <cell r="D1617">
            <v>0.72899999999999998</v>
          </cell>
          <cell r="E1617">
            <v>0.55600000000000005</v>
          </cell>
          <cell r="F1617">
            <v>0.20789002757627001</v>
          </cell>
        </row>
        <row r="1618">
          <cell r="A1618" t="str">
            <v>Sel1l</v>
          </cell>
          <cell r="B1618">
            <v>6.7916924994743703E-6</v>
          </cell>
          <cell r="C1618">
            <v>0.25514514855920101</v>
          </cell>
          <cell r="D1618">
            <v>0.80100000000000005</v>
          </cell>
          <cell r="E1618">
            <v>0.61499999999999999</v>
          </cell>
          <cell r="F1618">
            <v>0.21926979234553001</v>
          </cell>
        </row>
        <row r="1619">
          <cell r="A1619" t="str">
            <v>Ggact</v>
          </cell>
          <cell r="B1619">
            <v>6.84535289872316E-6</v>
          </cell>
          <cell r="C1619">
            <v>0.25512393232334701</v>
          </cell>
          <cell r="D1619">
            <v>0.79</v>
          </cell>
          <cell r="E1619">
            <v>0.61099999999999999</v>
          </cell>
          <cell r="F1619">
            <v>0.221002218335277</v>
          </cell>
        </row>
        <row r="1620">
          <cell r="A1620" t="str">
            <v>Prrc2a</v>
          </cell>
          <cell r="B1620">
            <v>7.0116782979249003E-6</v>
          </cell>
          <cell r="C1620">
            <v>0.25941487871281499</v>
          </cell>
          <cell r="D1620">
            <v>0.84499999999999997</v>
          </cell>
          <cell r="E1620">
            <v>0.66700000000000004</v>
          </cell>
          <cell r="F1620">
            <v>0.22637203384850499</v>
          </cell>
        </row>
        <row r="1621">
          <cell r="A1621" t="str">
            <v>Sec63</v>
          </cell>
          <cell r="B1621">
            <v>7.0912115430239499E-6</v>
          </cell>
          <cell r="C1621">
            <v>0.28572357456633202</v>
          </cell>
          <cell r="D1621">
            <v>0.77300000000000002</v>
          </cell>
          <cell r="E1621">
            <v>0.59099999999999997</v>
          </cell>
          <cell r="F1621">
            <v>0.22893976466652799</v>
          </cell>
        </row>
        <row r="1622">
          <cell r="A1622" t="str">
            <v>Arhgef10l</v>
          </cell>
          <cell r="B1622">
            <v>7.3102939197216896E-6</v>
          </cell>
          <cell r="C1622">
            <v>0.26969266445537798</v>
          </cell>
          <cell r="D1622">
            <v>0.68</v>
          </cell>
          <cell r="E1622">
            <v>0.48399999999999999</v>
          </cell>
          <cell r="F1622">
            <v>0.236012839198214</v>
          </cell>
        </row>
        <row r="1623">
          <cell r="A1623" t="str">
            <v>Cebpzos</v>
          </cell>
          <cell r="B1623">
            <v>7.60378980592042E-6</v>
          </cell>
          <cell r="C1623">
            <v>-0.25121482940404199</v>
          </cell>
          <cell r="D1623">
            <v>0.60799999999999998</v>
          </cell>
          <cell r="E1623">
            <v>0.69399999999999995</v>
          </cell>
          <cell r="F1623">
            <v>0.245488353884141</v>
          </cell>
        </row>
        <row r="1624">
          <cell r="A1624" t="str">
            <v>Vps35</v>
          </cell>
          <cell r="B1624">
            <v>7.7128468226532901E-6</v>
          </cell>
          <cell r="C1624">
            <v>0.26531355420084002</v>
          </cell>
          <cell r="D1624">
            <v>0.89</v>
          </cell>
          <cell r="E1624">
            <v>0.754</v>
          </cell>
          <cell r="F1624">
            <v>0.24900925966936099</v>
          </cell>
        </row>
        <row r="1625">
          <cell r="A1625" t="str">
            <v>Hexb</v>
          </cell>
          <cell r="B1625">
            <v>7.7558711317732192E-6</v>
          </cell>
          <cell r="C1625">
            <v>-0.25919545717248499</v>
          </cell>
          <cell r="D1625">
            <v>0.86699999999999999</v>
          </cell>
          <cell r="E1625">
            <v>0.92100000000000004</v>
          </cell>
          <cell r="F1625">
            <v>0.25039829948929798</v>
          </cell>
        </row>
        <row r="1626">
          <cell r="A1626" t="str">
            <v>Cyb5b</v>
          </cell>
          <cell r="B1626">
            <v>7.8291522461614692E-6</v>
          </cell>
          <cell r="C1626">
            <v>0.264949506541656</v>
          </cell>
          <cell r="D1626">
            <v>0.95599999999999996</v>
          </cell>
          <cell r="E1626">
            <v>0.94</v>
          </cell>
          <cell r="F1626">
            <v>0.252764180267323</v>
          </cell>
        </row>
        <row r="1627">
          <cell r="A1627" t="str">
            <v>G3bp2</v>
          </cell>
          <cell r="B1627">
            <v>8.4364685525030392E-6</v>
          </cell>
          <cell r="C1627">
            <v>0.25059871561325497</v>
          </cell>
          <cell r="D1627">
            <v>0.751</v>
          </cell>
          <cell r="E1627">
            <v>0.59099999999999997</v>
          </cell>
          <cell r="F1627">
            <v>0.27237138721755999</v>
          </cell>
        </row>
        <row r="1628">
          <cell r="A1628" t="str">
            <v>Map4k3</v>
          </cell>
          <cell r="B1628">
            <v>8.6064928517982202E-6</v>
          </cell>
          <cell r="C1628">
            <v>0.26852033901218397</v>
          </cell>
          <cell r="D1628">
            <v>0.65200000000000002</v>
          </cell>
          <cell r="E1628">
            <v>0.44800000000000001</v>
          </cell>
          <cell r="F1628">
            <v>0.27786062172030501</v>
          </cell>
        </row>
        <row r="1629">
          <cell r="A1629" t="str">
            <v>Tkt</v>
          </cell>
          <cell r="B1629">
            <v>8.7050626492714302E-6</v>
          </cell>
          <cell r="C1629">
            <v>0.25308798994923198</v>
          </cell>
          <cell r="D1629">
            <v>0.91700000000000004</v>
          </cell>
          <cell r="E1629">
            <v>0.82499999999999996</v>
          </cell>
          <cell r="F1629">
            <v>0.28104294763172799</v>
          </cell>
        </row>
        <row r="1630">
          <cell r="A1630" t="str">
            <v>Adgrl4</v>
          </cell>
          <cell r="B1630">
            <v>9.4695729734733195E-6</v>
          </cell>
          <cell r="C1630">
            <v>0.27244304729171598</v>
          </cell>
          <cell r="D1630">
            <v>0.79</v>
          </cell>
          <cell r="E1630">
            <v>0.64300000000000002</v>
          </cell>
          <cell r="F1630">
            <v>0.30572516344858602</v>
          </cell>
        </row>
        <row r="1631">
          <cell r="A1631" t="str">
            <v>Coa3</v>
          </cell>
          <cell r="B1631">
            <v>9.9052532920140593E-6</v>
          </cell>
          <cell r="C1631">
            <v>-0.29799479859004702</v>
          </cell>
          <cell r="D1631">
            <v>0.83399999999999996</v>
          </cell>
          <cell r="E1631">
            <v>0.89300000000000002</v>
          </cell>
          <cell r="F1631">
            <v>0.31979110253267301</v>
          </cell>
        </row>
        <row r="1632">
          <cell r="A1632" t="str">
            <v>Tcf12</v>
          </cell>
          <cell r="B1632">
            <v>1.0116067375805401E-5</v>
          </cell>
          <cell r="C1632">
            <v>0.25344057055428798</v>
          </cell>
          <cell r="D1632">
            <v>0.47499999999999998</v>
          </cell>
          <cell r="E1632">
            <v>0.28199999999999997</v>
          </cell>
          <cell r="F1632">
            <v>0.32659723522787698</v>
          </cell>
        </row>
        <row r="1633">
          <cell r="A1633" t="str">
            <v>Bzw1</v>
          </cell>
          <cell r="B1633">
            <v>1.01332930826213E-5</v>
          </cell>
          <cell r="C1633">
            <v>0.27076028524327</v>
          </cell>
          <cell r="D1633">
            <v>0.878</v>
          </cell>
          <cell r="E1633">
            <v>0.71799999999999997</v>
          </cell>
          <cell r="F1633">
            <v>0.32715336717242999</v>
          </cell>
        </row>
        <row r="1634">
          <cell r="A1634" t="str">
            <v>Hnrnph1</v>
          </cell>
          <cell r="B1634">
            <v>1.02489937076874E-5</v>
          </cell>
          <cell r="C1634">
            <v>0.28642201925667299</v>
          </cell>
          <cell r="D1634">
            <v>0.84499999999999997</v>
          </cell>
          <cell r="E1634">
            <v>0.73399999999999999</v>
          </cell>
          <cell r="F1634">
            <v>0.33088876185268901</v>
          </cell>
        </row>
        <row r="1635">
          <cell r="A1635" t="str">
            <v>Sfrp2</v>
          </cell>
          <cell r="B1635">
            <v>1.02888568897931E-5</v>
          </cell>
          <cell r="C1635">
            <v>0.447694587589404</v>
          </cell>
          <cell r="D1635">
            <v>0.69599999999999995</v>
          </cell>
          <cell r="E1635">
            <v>0.53600000000000003</v>
          </cell>
          <cell r="F1635">
            <v>0.33217574468697297</v>
          </cell>
        </row>
        <row r="1636">
          <cell r="A1636" t="str">
            <v>Foxo1</v>
          </cell>
          <cell r="B1636">
            <v>1.0675610293988399E-5</v>
          </cell>
          <cell r="C1636">
            <v>0.25733072063034301</v>
          </cell>
          <cell r="D1636">
            <v>0.61899999999999999</v>
          </cell>
          <cell r="E1636">
            <v>0.40899999999999997</v>
          </cell>
          <cell r="F1636">
            <v>0.34466207834141799</v>
          </cell>
        </row>
        <row r="1637">
          <cell r="A1637" t="str">
            <v>Clmn</v>
          </cell>
          <cell r="B1637">
            <v>1.07175134584202E-5</v>
          </cell>
          <cell r="C1637">
            <v>0.25215428301256498</v>
          </cell>
          <cell r="D1637">
            <v>0.72899999999999998</v>
          </cell>
          <cell r="E1637">
            <v>0.56699999999999995</v>
          </cell>
          <cell r="F1637">
            <v>0.34601492200509698</v>
          </cell>
        </row>
        <row r="1638">
          <cell r="A1638" t="str">
            <v>Msl1</v>
          </cell>
          <cell r="B1638">
            <v>1.08688158338803E-5</v>
          </cell>
          <cell r="C1638">
            <v>0.25732657940325998</v>
          </cell>
          <cell r="D1638">
            <v>0.751</v>
          </cell>
          <cell r="E1638">
            <v>0.54800000000000004</v>
          </cell>
          <cell r="F1638">
            <v>0.350899719196826</v>
          </cell>
        </row>
        <row r="1639">
          <cell r="A1639" t="str">
            <v>Pm20d1</v>
          </cell>
          <cell r="B1639">
            <v>1.09884798374835E-5</v>
          </cell>
          <cell r="C1639">
            <v>-0.27772703167646501</v>
          </cell>
          <cell r="D1639">
            <v>0.315</v>
          </cell>
          <cell r="E1639">
            <v>0.46400000000000002</v>
          </cell>
          <cell r="F1639">
            <v>0.35476307155315601</v>
          </cell>
        </row>
        <row r="1640">
          <cell r="A1640" t="str">
            <v>Aqp2</v>
          </cell>
          <cell r="B1640">
            <v>1.1016358723906E-5</v>
          </cell>
          <cell r="C1640">
            <v>-0.32014911167770799</v>
          </cell>
          <cell r="D1640">
            <v>0.73499999999999999</v>
          </cell>
          <cell r="E1640">
            <v>0.81299999999999994</v>
          </cell>
          <cell r="F1640">
            <v>0.35566314140130501</v>
          </cell>
        </row>
        <row r="1641">
          <cell r="A1641" t="str">
            <v>Dnajc8</v>
          </cell>
          <cell r="B1641">
            <v>1.10639013741452E-5</v>
          </cell>
          <cell r="C1641">
            <v>0.25821318009502803</v>
          </cell>
          <cell r="D1641">
            <v>0.69099999999999995</v>
          </cell>
          <cell r="E1641">
            <v>0.46400000000000002</v>
          </cell>
          <cell r="F1641">
            <v>0.357198055864279</v>
          </cell>
        </row>
        <row r="1642">
          <cell r="A1642" t="str">
            <v>Dnm1l</v>
          </cell>
          <cell r="B1642">
            <v>1.1089220082700501E-5</v>
          </cell>
          <cell r="C1642">
            <v>0.26300844986394301</v>
          </cell>
          <cell r="D1642">
            <v>0.65200000000000002</v>
          </cell>
          <cell r="E1642">
            <v>0.433</v>
          </cell>
          <cell r="F1642">
            <v>0.35801547036998799</v>
          </cell>
        </row>
        <row r="1643">
          <cell r="A1643" t="str">
            <v>Adcy6</v>
          </cell>
          <cell r="B1643">
            <v>1.1289291109965099E-5</v>
          </cell>
          <cell r="C1643">
            <v>0.34101440896436003</v>
          </cell>
          <cell r="D1643">
            <v>0.76200000000000001</v>
          </cell>
          <cell r="E1643">
            <v>0.61899999999999999</v>
          </cell>
          <cell r="F1643">
            <v>0.36447476348522401</v>
          </cell>
        </row>
        <row r="1644">
          <cell r="A1644" t="str">
            <v>Acox3</v>
          </cell>
          <cell r="B1644">
            <v>1.1296779218653499E-5</v>
          </cell>
          <cell r="C1644">
            <v>-0.26943544075186099</v>
          </cell>
          <cell r="D1644">
            <v>0.78500000000000003</v>
          </cell>
          <cell r="E1644">
            <v>0.84899999999999998</v>
          </cell>
          <cell r="F1644">
            <v>0.36471651707422897</v>
          </cell>
        </row>
        <row r="1645">
          <cell r="A1645" t="str">
            <v>Skap2</v>
          </cell>
          <cell r="B1645">
            <v>1.13366030353248E-5</v>
          </cell>
          <cell r="C1645">
            <v>0.28435242175701197</v>
          </cell>
          <cell r="D1645">
            <v>0.63</v>
          </cell>
          <cell r="E1645">
            <v>0.46</v>
          </cell>
          <cell r="F1645">
            <v>0.36600222899546198</v>
          </cell>
        </row>
        <row r="1646">
          <cell r="A1646" t="str">
            <v>Slc3a2</v>
          </cell>
          <cell r="B1646">
            <v>1.16155075460087E-5</v>
          </cell>
          <cell r="C1646">
            <v>0.26320337937914101</v>
          </cell>
          <cell r="D1646">
            <v>0.92800000000000005</v>
          </cell>
          <cell r="E1646">
            <v>0.84899999999999998</v>
          </cell>
          <cell r="F1646">
            <v>0.37500666112289199</v>
          </cell>
        </row>
        <row r="1647">
          <cell r="A1647" t="str">
            <v>Degs2</v>
          </cell>
          <cell r="B1647">
            <v>1.18297512085741E-5</v>
          </cell>
          <cell r="C1647">
            <v>-0.26643354915620798</v>
          </cell>
          <cell r="D1647">
            <v>0.59699999999999998</v>
          </cell>
          <cell r="E1647">
            <v>0.73</v>
          </cell>
          <cell r="F1647">
            <v>0.381923517768817</v>
          </cell>
        </row>
        <row r="1648">
          <cell r="A1648" t="str">
            <v>Cenpb</v>
          </cell>
          <cell r="B1648">
            <v>1.1855873427185601E-5</v>
          </cell>
          <cell r="C1648">
            <v>0.25009198340154198</v>
          </cell>
          <cell r="D1648">
            <v>0.92800000000000005</v>
          </cell>
          <cell r="E1648">
            <v>0.84499999999999997</v>
          </cell>
          <cell r="F1648">
            <v>0.38276687359668998</v>
          </cell>
        </row>
        <row r="1649">
          <cell r="A1649" t="str">
            <v>Gcdh</v>
          </cell>
          <cell r="B1649">
            <v>1.1905566756017601E-5</v>
          </cell>
          <cell r="C1649">
            <v>-0.27130037103188198</v>
          </cell>
          <cell r="D1649">
            <v>0.94499999999999995</v>
          </cell>
          <cell r="E1649">
            <v>0.96799999999999997</v>
          </cell>
          <cell r="F1649">
            <v>0.38437122271802798</v>
          </cell>
        </row>
        <row r="1650">
          <cell r="A1650" t="str">
            <v>Sat1</v>
          </cell>
          <cell r="B1650">
            <v>1.20411659320001E-5</v>
          </cell>
          <cell r="C1650">
            <v>0.26008131561159398</v>
          </cell>
          <cell r="D1650">
            <v>0.95</v>
          </cell>
          <cell r="E1650">
            <v>0.91300000000000003</v>
          </cell>
          <cell r="F1650">
            <v>0.38874904211462302</v>
          </cell>
        </row>
        <row r="1651">
          <cell r="A1651" t="str">
            <v>Pcp4l1</v>
          </cell>
          <cell r="B1651">
            <v>1.24492180119026E-5</v>
          </cell>
          <cell r="C1651">
            <v>0.27407478786435702</v>
          </cell>
          <cell r="D1651">
            <v>0.59099999999999997</v>
          </cell>
          <cell r="E1651">
            <v>0.38500000000000001</v>
          </cell>
          <cell r="F1651">
            <v>0.40192300351427601</v>
          </cell>
        </row>
        <row r="1652">
          <cell r="A1652" t="str">
            <v>Hmgcs1</v>
          </cell>
          <cell r="B1652">
            <v>1.2646607495306999E-5</v>
          </cell>
          <cell r="C1652">
            <v>-0.26324708294375698</v>
          </cell>
          <cell r="D1652">
            <v>0.93400000000000005</v>
          </cell>
          <cell r="E1652">
            <v>0.96799999999999997</v>
          </cell>
          <cell r="F1652">
            <v>0.40829572298598699</v>
          </cell>
        </row>
        <row r="1653">
          <cell r="A1653" t="str">
            <v>Usp14</v>
          </cell>
          <cell r="B1653">
            <v>1.27485026971193E-5</v>
          </cell>
          <cell r="C1653">
            <v>0.256533311730823</v>
          </cell>
          <cell r="D1653">
            <v>0.60799999999999998</v>
          </cell>
          <cell r="E1653">
            <v>0.40899999999999997</v>
          </cell>
          <cell r="F1653">
            <v>0.41158540957649897</v>
          </cell>
        </row>
        <row r="1654">
          <cell r="A1654" t="str">
            <v>Gabarapl2</v>
          </cell>
          <cell r="B1654">
            <v>1.27686337913799E-5</v>
          </cell>
          <cell r="C1654">
            <v>-0.26847721423357002</v>
          </cell>
          <cell r="D1654">
            <v>0.88400000000000001</v>
          </cell>
          <cell r="E1654">
            <v>0.88100000000000001</v>
          </cell>
          <cell r="F1654">
            <v>0.41223534195470302</v>
          </cell>
        </row>
        <row r="1655">
          <cell r="A1655" t="str">
            <v>Wsb1</v>
          </cell>
          <cell r="B1655">
            <v>1.32997363899231E-5</v>
          </cell>
          <cell r="C1655">
            <v>0.25186646839301202</v>
          </cell>
          <cell r="D1655">
            <v>0.64100000000000001</v>
          </cell>
          <cell r="E1655">
            <v>0.46</v>
          </cell>
          <cell r="F1655">
            <v>0.429381989348667</v>
          </cell>
        </row>
        <row r="1656">
          <cell r="A1656" t="str">
            <v>Rtl8a</v>
          </cell>
          <cell r="B1656">
            <v>1.35706958317955E-5</v>
          </cell>
          <cell r="C1656">
            <v>0.26275916030044699</v>
          </cell>
          <cell r="D1656">
            <v>0.71299999999999997</v>
          </cell>
          <cell r="E1656">
            <v>0.49199999999999999</v>
          </cell>
          <cell r="F1656">
            <v>0.43812991492952003</v>
          </cell>
        </row>
        <row r="1657">
          <cell r="A1657" t="str">
            <v>Ehhadh</v>
          </cell>
          <cell r="B1657">
            <v>1.3646930859829499E-5</v>
          </cell>
          <cell r="C1657">
            <v>-0.30445507861142301</v>
          </cell>
          <cell r="D1657">
            <v>0.88400000000000001</v>
          </cell>
          <cell r="E1657">
            <v>0.92100000000000004</v>
          </cell>
          <cell r="F1657">
            <v>0.44059116280959598</v>
          </cell>
        </row>
        <row r="1658">
          <cell r="A1658" t="str">
            <v>Atn1</v>
          </cell>
          <cell r="B1658">
            <v>1.3845867367383701E-5</v>
          </cell>
          <cell r="C1658">
            <v>0.25358060505050201</v>
          </cell>
          <cell r="D1658">
            <v>0.70699999999999996</v>
          </cell>
          <cell r="E1658">
            <v>0.5</v>
          </cell>
          <cell r="F1658">
            <v>0.44701382795598299</v>
          </cell>
        </row>
        <row r="1659">
          <cell r="A1659" t="str">
            <v>Cth</v>
          </cell>
          <cell r="B1659">
            <v>1.3940674925755201E-5</v>
          </cell>
          <cell r="C1659">
            <v>-0.29508690791204001</v>
          </cell>
          <cell r="D1659">
            <v>0.57499999999999996</v>
          </cell>
          <cell r="E1659">
            <v>0.71399999999999997</v>
          </cell>
          <cell r="F1659">
            <v>0.45007468997800798</v>
          </cell>
        </row>
        <row r="1660">
          <cell r="A1660" t="str">
            <v>Slc6a8</v>
          </cell>
          <cell r="B1660">
            <v>1.5194428689385801E-5</v>
          </cell>
          <cell r="C1660">
            <v>0.25648509130935498</v>
          </cell>
          <cell r="D1660">
            <v>0.92800000000000005</v>
          </cell>
          <cell r="E1660">
            <v>0.84899999999999998</v>
          </cell>
          <cell r="F1660">
            <v>0.49055213023682198</v>
          </cell>
        </row>
        <row r="1661">
          <cell r="A1661" t="str">
            <v>Clec2d</v>
          </cell>
          <cell r="B1661">
            <v>1.54105953864687E-5</v>
          </cell>
          <cell r="C1661">
            <v>0.257768109733997</v>
          </cell>
          <cell r="D1661">
            <v>0.65700000000000003</v>
          </cell>
          <cell r="E1661">
            <v>0.48399999999999999</v>
          </cell>
          <cell r="F1661">
            <v>0.49753107205214397</v>
          </cell>
        </row>
        <row r="1662">
          <cell r="A1662" t="str">
            <v>Rab21</v>
          </cell>
          <cell r="B1662">
            <v>1.5479949537349998E-5</v>
          </cell>
          <cell r="C1662">
            <v>0.25214551336968899</v>
          </cell>
          <cell r="D1662">
            <v>0.85599999999999998</v>
          </cell>
          <cell r="E1662">
            <v>0.71399999999999997</v>
          </cell>
          <cell r="F1662">
            <v>0.49977017081334502</v>
          </cell>
        </row>
        <row r="1663">
          <cell r="A1663" t="str">
            <v>Dlc1</v>
          </cell>
          <cell r="B1663">
            <v>1.57432165288069E-5</v>
          </cell>
          <cell r="C1663">
            <v>0.37590479563991502</v>
          </cell>
          <cell r="D1663">
            <v>0.64600000000000002</v>
          </cell>
          <cell r="E1663">
            <v>0.54400000000000004</v>
          </cell>
          <cell r="F1663">
            <v>0.50826974563253202</v>
          </cell>
        </row>
        <row r="1664">
          <cell r="A1664" t="str">
            <v>Nono</v>
          </cell>
          <cell r="B1664">
            <v>1.5753601794384798E-5</v>
          </cell>
          <cell r="C1664">
            <v>0.28105257462876398</v>
          </cell>
          <cell r="D1664">
            <v>0.85599999999999998</v>
          </cell>
          <cell r="E1664">
            <v>0.70199999999999996</v>
          </cell>
          <cell r="F1664">
            <v>0.50860503393171497</v>
          </cell>
        </row>
        <row r="1665">
          <cell r="A1665" t="str">
            <v>Snx27</v>
          </cell>
          <cell r="B1665">
            <v>1.59144302388424E-5</v>
          </cell>
          <cell r="C1665">
            <v>0.267192566855883</v>
          </cell>
          <cell r="D1665">
            <v>0.61299999999999999</v>
          </cell>
          <cell r="E1665">
            <v>0.437</v>
          </cell>
          <cell r="F1665">
            <v>0.51379738026102795</v>
          </cell>
        </row>
        <row r="1666">
          <cell r="A1666" t="str">
            <v>Srgn</v>
          </cell>
          <cell r="B1666">
            <v>1.5985839355729401E-5</v>
          </cell>
          <cell r="C1666">
            <v>0.31309414210860897</v>
          </cell>
          <cell r="D1666">
            <v>0.83399999999999996</v>
          </cell>
          <cell r="E1666">
            <v>0.70199999999999996</v>
          </cell>
          <cell r="F1666">
            <v>0.51610282359972504</v>
          </cell>
        </row>
        <row r="1667">
          <cell r="A1667" t="str">
            <v>Pbxip1</v>
          </cell>
          <cell r="B1667">
            <v>1.62247615009277E-5</v>
          </cell>
          <cell r="C1667">
            <v>0.25783076204517003</v>
          </cell>
          <cell r="D1667">
            <v>0.79600000000000004</v>
          </cell>
          <cell r="E1667">
            <v>0.63100000000000001</v>
          </cell>
          <cell r="F1667">
            <v>0.52381642505745296</v>
          </cell>
        </row>
        <row r="1668">
          <cell r="A1668" t="str">
            <v>Ak4</v>
          </cell>
          <cell r="B1668">
            <v>1.6351006870801901E-5</v>
          </cell>
          <cell r="C1668">
            <v>-0.26053496725998199</v>
          </cell>
          <cell r="D1668">
            <v>0.79</v>
          </cell>
          <cell r="E1668">
            <v>0.86499999999999999</v>
          </cell>
          <cell r="F1668">
            <v>0.527892256823842</v>
          </cell>
        </row>
        <row r="1669">
          <cell r="A1669" t="str">
            <v>Ninj1</v>
          </cell>
          <cell r="B1669">
            <v>1.697433326497E-5</v>
          </cell>
          <cell r="C1669">
            <v>-0.25278148840779102</v>
          </cell>
          <cell r="D1669">
            <v>0.88400000000000001</v>
          </cell>
          <cell r="E1669">
            <v>0.90500000000000003</v>
          </cell>
          <cell r="F1669">
            <v>0.54801634945955702</v>
          </cell>
        </row>
        <row r="1670">
          <cell r="A1670" t="str">
            <v>Dnajc12</v>
          </cell>
          <cell r="B1670">
            <v>1.7008279308444399E-5</v>
          </cell>
          <cell r="C1670">
            <v>-0.28078744478314999</v>
          </cell>
          <cell r="D1670">
            <v>0.878</v>
          </cell>
          <cell r="E1670">
            <v>0.90100000000000002</v>
          </cell>
          <cell r="F1670">
            <v>0.54911229747312695</v>
          </cell>
        </row>
        <row r="1671">
          <cell r="A1671" t="str">
            <v>Fgf1</v>
          </cell>
          <cell r="B1671">
            <v>1.7576966560469899E-5</v>
          </cell>
          <cell r="C1671">
            <v>0.27560529976386799</v>
          </cell>
          <cell r="D1671">
            <v>0.85599999999999998</v>
          </cell>
          <cell r="E1671">
            <v>0.77</v>
          </cell>
          <cell r="F1671">
            <v>0.56747236540476997</v>
          </cell>
        </row>
        <row r="1672">
          <cell r="A1672" t="str">
            <v>Gpihbp1</v>
          </cell>
          <cell r="B1672">
            <v>1.7836180171029598E-5</v>
          </cell>
          <cell r="C1672">
            <v>0.29832440307542102</v>
          </cell>
          <cell r="D1672">
            <v>0.70699999999999996</v>
          </cell>
          <cell r="E1672">
            <v>0.51600000000000001</v>
          </cell>
          <cell r="F1672">
            <v>0.57584107682169205</v>
          </cell>
        </row>
        <row r="1673">
          <cell r="A1673" t="str">
            <v>Agap1</v>
          </cell>
          <cell r="B1673">
            <v>1.79200843124854E-5</v>
          </cell>
          <cell r="C1673">
            <v>0.25519692553274897</v>
          </cell>
          <cell r="D1673">
            <v>0.63500000000000001</v>
          </cell>
          <cell r="E1673">
            <v>0.44</v>
          </cell>
          <cell r="F1673">
            <v>0.57854992202859301</v>
          </cell>
        </row>
        <row r="1674">
          <cell r="A1674" t="str">
            <v>Gstk1</v>
          </cell>
          <cell r="B1674">
            <v>1.81798839457017E-5</v>
          </cell>
          <cell r="C1674">
            <v>-0.27077732467585902</v>
          </cell>
          <cell r="D1674">
            <v>0.60199999999999998</v>
          </cell>
          <cell r="E1674">
            <v>0.70599999999999996</v>
          </cell>
          <cell r="F1674">
            <v>0.58693755318698204</v>
          </cell>
        </row>
        <row r="1675">
          <cell r="A1675" t="str">
            <v>Hnrnpm</v>
          </cell>
          <cell r="B1675">
            <v>1.8964910681318801E-5</v>
          </cell>
          <cell r="C1675">
            <v>0.25065713039806398</v>
          </cell>
          <cell r="D1675">
            <v>0.92300000000000004</v>
          </cell>
          <cell r="E1675">
            <v>0.80600000000000005</v>
          </cell>
          <cell r="F1675">
            <v>0.61228214134638004</v>
          </cell>
        </row>
        <row r="1676">
          <cell r="A1676" t="str">
            <v>Car14</v>
          </cell>
          <cell r="B1676">
            <v>1.9216740348651E-5</v>
          </cell>
          <cell r="C1676">
            <v>0.27070486186399001</v>
          </cell>
          <cell r="D1676">
            <v>0.81200000000000006</v>
          </cell>
          <cell r="E1676">
            <v>0.63100000000000001</v>
          </cell>
          <cell r="F1676">
            <v>0.62041246215620005</v>
          </cell>
        </row>
        <row r="1677">
          <cell r="A1677" t="str">
            <v>Insrr</v>
          </cell>
          <cell r="B1677">
            <v>2.0099157893037199E-5</v>
          </cell>
          <cell r="C1677">
            <v>-0.25597193124748602</v>
          </cell>
          <cell r="D1677">
            <v>0.16600000000000001</v>
          </cell>
          <cell r="E1677">
            <v>0.32100000000000001</v>
          </cell>
          <cell r="F1677">
            <v>0.64890131257670602</v>
          </cell>
        </row>
        <row r="1678">
          <cell r="A1678" t="str">
            <v>Pitpna</v>
          </cell>
          <cell r="B1678">
            <v>2.04534262524245E-5</v>
          </cell>
          <cell r="C1678">
            <v>0.27130201514805402</v>
          </cell>
          <cell r="D1678">
            <v>0.84499999999999997</v>
          </cell>
          <cell r="E1678">
            <v>0.67900000000000005</v>
          </cell>
          <cell r="F1678">
            <v>0.660338866559527</v>
          </cell>
        </row>
        <row r="1679">
          <cell r="A1679" t="str">
            <v>Tomm5</v>
          </cell>
          <cell r="B1679">
            <v>2.0950621086601201E-5</v>
          </cell>
          <cell r="C1679">
            <v>-0.28431527015761099</v>
          </cell>
          <cell r="D1679">
            <v>0.78500000000000003</v>
          </cell>
          <cell r="E1679">
            <v>0.83299999999999996</v>
          </cell>
          <cell r="F1679">
            <v>0.67639080178092204</v>
          </cell>
        </row>
        <row r="1680">
          <cell r="A1680" t="str">
            <v>Inppl1</v>
          </cell>
          <cell r="B1680">
            <v>2.1021111669403001E-5</v>
          </cell>
          <cell r="C1680">
            <v>0.250549582410521</v>
          </cell>
          <cell r="D1680">
            <v>0.71299999999999997</v>
          </cell>
          <cell r="E1680">
            <v>0.54</v>
          </cell>
          <cell r="F1680">
            <v>0.67866659024667897</v>
          </cell>
        </row>
        <row r="1681">
          <cell r="A1681" t="str">
            <v>Kmt5a</v>
          </cell>
          <cell r="B1681">
            <v>2.1489171507389102E-5</v>
          </cell>
          <cell r="C1681">
            <v>0.26614201298128598</v>
          </cell>
          <cell r="D1681">
            <v>0.67400000000000004</v>
          </cell>
          <cell r="E1681">
            <v>0.48</v>
          </cell>
          <cell r="F1681">
            <v>0.69377790211605805</v>
          </cell>
        </row>
        <row r="1682">
          <cell r="A1682" t="str">
            <v>Lsm7</v>
          </cell>
          <cell r="B1682">
            <v>2.2017061768404901E-5</v>
          </cell>
          <cell r="C1682">
            <v>-0.26051523017925798</v>
          </cell>
          <cell r="D1682">
            <v>0.55800000000000005</v>
          </cell>
          <cell r="E1682">
            <v>0.67500000000000004</v>
          </cell>
          <cell r="F1682">
            <v>0.71082083919295302</v>
          </cell>
        </row>
        <row r="1683">
          <cell r="A1683" t="str">
            <v>Nudt8</v>
          </cell>
          <cell r="B1683">
            <v>2.25212643424637E-5</v>
          </cell>
          <cell r="C1683">
            <v>-0.2500598359658</v>
          </cell>
          <cell r="D1683">
            <v>0.55200000000000005</v>
          </cell>
          <cell r="E1683">
            <v>0.68700000000000006</v>
          </cell>
          <cell r="F1683">
            <v>0.72709901929644105</v>
          </cell>
        </row>
        <row r="1684">
          <cell r="A1684" t="str">
            <v>Scd2</v>
          </cell>
          <cell r="B1684">
            <v>2.2693799138604701E-5</v>
          </cell>
          <cell r="C1684">
            <v>0.26226777829339598</v>
          </cell>
          <cell r="D1684">
            <v>0.85599999999999998</v>
          </cell>
          <cell r="E1684">
            <v>0.77</v>
          </cell>
          <cell r="F1684">
            <v>0.73266930518985296</v>
          </cell>
        </row>
        <row r="1685">
          <cell r="A1685" t="str">
            <v>Eid1</v>
          </cell>
          <cell r="B1685">
            <v>2.2801243429084701E-5</v>
          </cell>
          <cell r="C1685">
            <v>0.27697581460332299</v>
          </cell>
          <cell r="D1685">
            <v>0.60199999999999998</v>
          </cell>
          <cell r="E1685">
            <v>0.40899999999999997</v>
          </cell>
          <cell r="F1685">
            <v>0.73613814410800205</v>
          </cell>
        </row>
        <row r="1686">
          <cell r="A1686" t="str">
            <v>Rras</v>
          </cell>
          <cell r="B1686">
            <v>2.2978484334756799E-5</v>
          </cell>
          <cell r="C1686">
            <v>0.279443587094164</v>
          </cell>
          <cell r="D1686">
            <v>0.74</v>
          </cell>
          <cell r="E1686">
            <v>0.57899999999999996</v>
          </cell>
          <cell r="F1686">
            <v>0.74186036674762301</v>
          </cell>
        </row>
        <row r="1687">
          <cell r="A1687" t="str">
            <v>Atp13a3</v>
          </cell>
          <cell r="B1687">
            <v>2.3194307709473799E-5</v>
          </cell>
          <cell r="C1687">
            <v>0.26106345686029497</v>
          </cell>
          <cell r="D1687">
            <v>0.73499999999999999</v>
          </cell>
          <cell r="E1687">
            <v>0.57099999999999995</v>
          </cell>
          <cell r="F1687">
            <v>0.74882822440036301</v>
          </cell>
        </row>
        <row r="1688">
          <cell r="A1688" t="str">
            <v>Macrod1</v>
          </cell>
          <cell r="B1688">
            <v>2.3617194589703299E-5</v>
          </cell>
          <cell r="C1688">
            <v>-0.25940490089358398</v>
          </cell>
          <cell r="D1688">
            <v>0.39200000000000002</v>
          </cell>
          <cell r="E1688">
            <v>0.53600000000000003</v>
          </cell>
          <cell r="F1688">
            <v>0.76248112732857098</v>
          </cell>
        </row>
        <row r="1689">
          <cell r="A1689" t="str">
            <v>Gnpda1</v>
          </cell>
          <cell r="B1689">
            <v>2.4094900506207999E-5</v>
          </cell>
          <cell r="C1689">
            <v>0.260195487865446</v>
          </cell>
          <cell r="D1689">
            <v>0.76800000000000002</v>
          </cell>
          <cell r="E1689">
            <v>0.623</v>
          </cell>
          <cell r="F1689">
            <v>0.77790386284292701</v>
          </cell>
        </row>
        <row r="1690">
          <cell r="A1690" t="str">
            <v>Npr1</v>
          </cell>
          <cell r="B1690">
            <v>2.49580700519863E-5</v>
          </cell>
          <cell r="C1690">
            <v>0.25121952456163099</v>
          </cell>
          <cell r="D1690">
            <v>0.76200000000000001</v>
          </cell>
          <cell r="E1690">
            <v>0.60299999999999998</v>
          </cell>
          <cell r="F1690">
            <v>0.80577129162838002</v>
          </cell>
        </row>
        <row r="1691">
          <cell r="A1691" t="str">
            <v>Tmigd1</v>
          </cell>
          <cell r="B1691">
            <v>2.5382729577691201E-5</v>
          </cell>
          <cell r="C1691">
            <v>-0.32091720970638898</v>
          </cell>
          <cell r="D1691">
            <v>0.84499999999999997</v>
          </cell>
          <cell r="E1691">
            <v>0.88100000000000001</v>
          </cell>
          <cell r="F1691">
            <v>0.81948142441576</v>
          </cell>
        </row>
        <row r="1692">
          <cell r="A1692" t="str">
            <v>Maea</v>
          </cell>
          <cell r="B1692">
            <v>2.5408151795935001E-5</v>
          </cell>
          <cell r="C1692">
            <v>0.25014800517492503</v>
          </cell>
          <cell r="D1692">
            <v>0.72399999999999998</v>
          </cell>
          <cell r="E1692">
            <v>0.52400000000000002</v>
          </cell>
          <cell r="F1692">
            <v>0.82030218073176198</v>
          </cell>
        </row>
        <row r="1693">
          <cell r="A1693" t="str">
            <v>Itprid2</v>
          </cell>
          <cell r="B1693">
            <v>2.54954746007E-5</v>
          </cell>
          <cell r="C1693">
            <v>0.26238428458261498</v>
          </cell>
          <cell r="D1693">
            <v>0.75700000000000001</v>
          </cell>
          <cell r="E1693">
            <v>0.61099999999999999</v>
          </cell>
          <cell r="F1693">
            <v>0.82312139748360003</v>
          </cell>
        </row>
        <row r="1694">
          <cell r="A1694" t="str">
            <v>Cdk11b</v>
          </cell>
          <cell r="B1694">
            <v>2.6683329211207799E-5</v>
          </cell>
          <cell r="C1694">
            <v>-0.295627228233315</v>
          </cell>
          <cell r="D1694">
            <v>0.64600000000000002</v>
          </cell>
          <cell r="E1694">
            <v>0.75</v>
          </cell>
          <cell r="F1694">
            <v>0.86147128358384395</v>
          </cell>
        </row>
        <row r="1695">
          <cell r="A1695" t="str">
            <v>Gimap4</v>
          </cell>
          <cell r="B1695">
            <v>2.70997768373681E-5</v>
          </cell>
          <cell r="C1695">
            <v>0.346016481447732</v>
          </cell>
          <cell r="D1695">
            <v>0.66300000000000003</v>
          </cell>
          <cell r="E1695">
            <v>0.52</v>
          </cell>
          <cell r="F1695">
            <v>0.87491629519443004</v>
          </cell>
        </row>
        <row r="1696">
          <cell r="A1696" t="str">
            <v>Zswim8</v>
          </cell>
          <cell r="B1696">
            <v>2.76577013651008E-5</v>
          </cell>
          <cell r="C1696">
            <v>0.27148965593422603</v>
          </cell>
          <cell r="D1696">
            <v>0.67400000000000004</v>
          </cell>
          <cell r="E1696">
            <v>0.47199999999999998</v>
          </cell>
          <cell r="F1696">
            <v>0.89292888857227903</v>
          </cell>
        </row>
        <row r="1697">
          <cell r="A1697" t="str">
            <v>Hes1</v>
          </cell>
          <cell r="B1697">
            <v>2.8336539196354199E-5</v>
          </cell>
          <cell r="C1697">
            <v>0.25880468624297798</v>
          </cell>
          <cell r="D1697">
            <v>0.57499999999999996</v>
          </cell>
          <cell r="E1697">
            <v>0.40100000000000002</v>
          </cell>
          <cell r="F1697">
            <v>0.91484516795429605</v>
          </cell>
        </row>
        <row r="1698">
          <cell r="A1698" t="str">
            <v>Ube2l3</v>
          </cell>
          <cell r="B1698">
            <v>2.8355415618171202E-5</v>
          </cell>
          <cell r="C1698">
            <v>0.26375638911975402</v>
          </cell>
          <cell r="D1698">
            <v>0.878</v>
          </cell>
          <cell r="E1698">
            <v>0.76200000000000001</v>
          </cell>
          <cell r="F1698">
            <v>0.91545459323265899</v>
          </cell>
        </row>
        <row r="1699">
          <cell r="A1699" t="str">
            <v>Pcnp</v>
          </cell>
          <cell r="B1699">
            <v>2.8908581325543301E-5</v>
          </cell>
          <cell r="C1699">
            <v>0.25992246761340398</v>
          </cell>
          <cell r="D1699">
            <v>0.75700000000000001</v>
          </cell>
          <cell r="E1699">
            <v>0.627</v>
          </cell>
          <cell r="F1699">
            <v>0.93331354809516698</v>
          </cell>
        </row>
        <row r="1700">
          <cell r="A1700" t="str">
            <v>Nr1d1</v>
          </cell>
          <cell r="B1700">
            <v>3.03892305183768E-5</v>
          </cell>
          <cell r="C1700">
            <v>0.26670261941944801</v>
          </cell>
          <cell r="D1700">
            <v>0.84</v>
          </cell>
          <cell r="E1700">
            <v>0.67100000000000004</v>
          </cell>
          <cell r="F1700">
            <v>0.98111630728579702</v>
          </cell>
        </row>
        <row r="1701">
          <cell r="A1701" t="str">
            <v>Pvalb</v>
          </cell>
          <cell r="B1701">
            <v>3.0402433379026599E-5</v>
          </cell>
          <cell r="C1701">
            <v>-0.31633418670396901</v>
          </cell>
          <cell r="D1701">
            <v>0.38700000000000001</v>
          </cell>
          <cell r="E1701">
            <v>0.53600000000000003</v>
          </cell>
          <cell r="F1701">
            <v>0.98154256164187503</v>
          </cell>
        </row>
        <row r="1702">
          <cell r="A1702" t="str">
            <v>Rpl10</v>
          </cell>
          <cell r="B1702">
            <v>3.1470743994678801E-5</v>
          </cell>
          <cell r="C1702">
            <v>-0.26134665687866498</v>
          </cell>
          <cell r="D1702">
            <v>0.878</v>
          </cell>
          <cell r="E1702">
            <v>0.91300000000000003</v>
          </cell>
          <cell r="F1702">
            <v>1</v>
          </cell>
        </row>
        <row r="1703">
          <cell r="A1703" t="str">
            <v>Xylb</v>
          </cell>
          <cell r="B1703">
            <v>3.2562289912467897E-5</v>
          </cell>
          <cell r="C1703">
            <v>0.28592945846317103</v>
          </cell>
          <cell r="D1703">
            <v>0.92800000000000005</v>
          </cell>
          <cell r="E1703">
            <v>0.877</v>
          </cell>
          <cell r="F1703">
            <v>1</v>
          </cell>
        </row>
        <row r="1704">
          <cell r="A1704" t="str">
            <v>Dnajc13</v>
          </cell>
          <cell r="B1704">
            <v>3.54673962344051E-5</v>
          </cell>
          <cell r="C1704">
            <v>0.27512656912865802</v>
          </cell>
          <cell r="D1704">
            <v>0.80700000000000005</v>
          </cell>
          <cell r="E1704">
            <v>0.67500000000000004</v>
          </cell>
          <cell r="F1704">
            <v>1</v>
          </cell>
        </row>
        <row r="1705">
          <cell r="A1705" t="str">
            <v>Lifr</v>
          </cell>
          <cell r="B1705">
            <v>3.6234463463876298E-5</v>
          </cell>
          <cell r="C1705">
            <v>0.26530491118481397</v>
          </cell>
          <cell r="D1705">
            <v>0.746</v>
          </cell>
          <cell r="E1705">
            <v>0.57499999999999996</v>
          </cell>
          <cell r="F1705">
            <v>1</v>
          </cell>
        </row>
        <row r="1706">
          <cell r="A1706" t="str">
            <v>Ank3</v>
          </cell>
          <cell r="B1706">
            <v>3.6353114588069897E-5</v>
          </cell>
          <cell r="C1706">
            <v>0.26033172568163399</v>
          </cell>
          <cell r="D1706">
            <v>0.75700000000000001</v>
          </cell>
          <cell r="E1706">
            <v>0.61099999999999999</v>
          </cell>
          <cell r="F1706">
            <v>1</v>
          </cell>
        </row>
        <row r="1707">
          <cell r="A1707" t="str">
            <v>Ncstn</v>
          </cell>
          <cell r="B1707">
            <v>3.6652087440631803E-5</v>
          </cell>
          <cell r="C1707">
            <v>0.25265678911006401</v>
          </cell>
          <cell r="D1707">
            <v>0.78500000000000003</v>
          </cell>
          <cell r="E1707">
            <v>0.61899999999999999</v>
          </cell>
          <cell r="F1707">
            <v>1</v>
          </cell>
        </row>
        <row r="1708">
          <cell r="A1708" t="str">
            <v>Supt4a</v>
          </cell>
          <cell r="B1708">
            <v>3.9196323538635297E-5</v>
          </cell>
          <cell r="C1708">
            <v>-0.26834382288651198</v>
          </cell>
          <cell r="D1708">
            <v>0.64100000000000001</v>
          </cell>
          <cell r="E1708">
            <v>0.73</v>
          </cell>
          <cell r="F1708">
            <v>1</v>
          </cell>
        </row>
        <row r="1709">
          <cell r="A1709" t="str">
            <v>Slc2a2</v>
          </cell>
          <cell r="B1709">
            <v>3.94439036825972E-5</v>
          </cell>
          <cell r="C1709">
            <v>0.26671171475281902</v>
          </cell>
          <cell r="D1709">
            <v>0.86199999999999999</v>
          </cell>
          <cell r="E1709">
            <v>0.75800000000000001</v>
          </cell>
          <cell r="F1709">
            <v>1</v>
          </cell>
        </row>
        <row r="1710">
          <cell r="A1710" t="str">
            <v>Ghr</v>
          </cell>
          <cell r="B1710">
            <v>4.1218443190798097E-5</v>
          </cell>
          <cell r="C1710">
            <v>-0.306919908584873</v>
          </cell>
          <cell r="D1710">
            <v>0.85599999999999998</v>
          </cell>
          <cell r="E1710">
            <v>0.92100000000000004</v>
          </cell>
          <cell r="F1710">
            <v>1</v>
          </cell>
        </row>
        <row r="1711">
          <cell r="A1711" t="str">
            <v>Retsat</v>
          </cell>
          <cell r="B1711">
            <v>4.5258880716776302E-5</v>
          </cell>
          <cell r="C1711">
            <v>-0.26352718039838302</v>
          </cell>
          <cell r="D1711">
            <v>0.83399999999999996</v>
          </cell>
          <cell r="E1711">
            <v>0.88900000000000001</v>
          </cell>
          <cell r="F1711">
            <v>1</v>
          </cell>
        </row>
        <row r="1712">
          <cell r="A1712" t="str">
            <v>Fmc1</v>
          </cell>
          <cell r="B1712">
            <v>4.7769785236910199E-5</v>
          </cell>
          <cell r="C1712">
            <v>-0.27034350754626701</v>
          </cell>
          <cell r="D1712">
            <v>0.86199999999999999</v>
          </cell>
          <cell r="E1712">
            <v>0.877</v>
          </cell>
          <cell r="F1712">
            <v>1</v>
          </cell>
        </row>
        <row r="1713">
          <cell r="A1713" t="str">
            <v>Tmem140</v>
          </cell>
          <cell r="B1713">
            <v>5.0712092187671103E-5</v>
          </cell>
          <cell r="C1713">
            <v>0.27509124279937902</v>
          </cell>
          <cell r="D1713">
            <v>0.73499999999999999</v>
          </cell>
          <cell r="E1713">
            <v>0.54400000000000004</v>
          </cell>
          <cell r="F1713">
            <v>1</v>
          </cell>
        </row>
        <row r="1714">
          <cell r="A1714" t="str">
            <v>Lims2</v>
          </cell>
          <cell r="B1714">
            <v>5.22064124415362E-5</v>
          </cell>
          <cell r="C1714">
            <v>0.25636372273108099</v>
          </cell>
          <cell r="D1714">
            <v>0.77900000000000003</v>
          </cell>
          <cell r="E1714">
            <v>0.59899999999999998</v>
          </cell>
          <cell r="F1714">
            <v>1</v>
          </cell>
        </row>
        <row r="1715">
          <cell r="A1715" t="str">
            <v>Scarf2</v>
          </cell>
          <cell r="B1715">
            <v>5.5478400551314102E-5</v>
          </cell>
          <cell r="C1715">
            <v>0.30185405486780298</v>
          </cell>
          <cell r="D1715">
            <v>0.67400000000000004</v>
          </cell>
          <cell r="E1715">
            <v>0.51600000000000001</v>
          </cell>
          <cell r="F1715">
            <v>1</v>
          </cell>
        </row>
        <row r="1716">
          <cell r="A1716" t="str">
            <v>Bdh1</v>
          </cell>
          <cell r="B1716">
            <v>5.6489553221308398E-5</v>
          </cell>
          <cell r="C1716">
            <v>-0.25189159133285399</v>
          </cell>
          <cell r="D1716">
            <v>0.60799999999999998</v>
          </cell>
          <cell r="E1716">
            <v>0.75</v>
          </cell>
          <cell r="F1716">
            <v>1</v>
          </cell>
        </row>
        <row r="1717">
          <cell r="A1717" t="str">
            <v>Mrps7</v>
          </cell>
          <cell r="B1717">
            <v>6.1586798494455401E-5</v>
          </cell>
          <cell r="C1717">
            <v>-0.25645631380071399</v>
          </cell>
          <cell r="D1717">
            <v>0.77900000000000003</v>
          </cell>
          <cell r="E1717">
            <v>0.84899999999999998</v>
          </cell>
          <cell r="F1717">
            <v>1</v>
          </cell>
        </row>
        <row r="1718">
          <cell r="A1718" t="str">
            <v>Klf2</v>
          </cell>
          <cell r="B1718">
            <v>6.8394715847420697E-5</v>
          </cell>
          <cell r="C1718">
            <v>-0.323661141875695</v>
          </cell>
          <cell r="D1718">
            <v>0.76200000000000001</v>
          </cell>
          <cell r="E1718">
            <v>0.85299999999999998</v>
          </cell>
          <cell r="F1718">
            <v>1</v>
          </cell>
        </row>
        <row r="1719">
          <cell r="A1719" t="str">
            <v>Plin2</v>
          </cell>
          <cell r="B1719">
            <v>7.0997115830305198E-5</v>
          </cell>
          <cell r="C1719">
            <v>0.25972588238643701</v>
          </cell>
          <cell r="D1719">
            <v>0.84</v>
          </cell>
          <cell r="E1719">
            <v>0.68700000000000006</v>
          </cell>
          <cell r="F1719">
            <v>1</v>
          </cell>
        </row>
        <row r="1720">
          <cell r="A1720" t="str">
            <v>Ece1</v>
          </cell>
          <cell r="B1720">
            <v>7.2330308294697395E-5</v>
          </cell>
          <cell r="C1720">
            <v>0.28274952480938598</v>
          </cell>
          <cell r="D1720">
            <v>0.84</v>
          </cell>
          <cell r="E1720">
            <v>0.72199999999999998</v>
          </cell>
          <cell r="F1720">
            <v>1</v>
          </cell>
        </row>
        <row r="1721">
          <cell r="A1721" t="str">
            <v>Cideb</v>
          </cell>
          <cell r="B1721">
            <v>7.4108035574192696E-5</v>
          </cell>
          <cell r="C1721">
            <v>-0.26514304060958699</v>
          </cell>
          <cell r="D1721">
            <v>0.78500000000000003</v>
          </cell>
          <cell r="E1721">
            <v>0.82099999999999995</v>
          </cell>
          <cell r="F1721">
            <v>1</v>
          </cell>
        </row>
        <row r="1722">
          <cell r="A1722" t="str">
            <v>Epb41</v>
          </cell>
          <cell r="B1722">
            <v>7.7228063906540297E-5</v>
          </cell>
          <cell r="C1722">
            <v>0.26710943648859498</v>
          </cell>
          <cell r="D1722">
            <v>0.79600000000000004</v>
          </cell>
          <cell r="E1722">
            <v>0.64300000000000002</v>
          </cell>
          <cell r="F1722">
            <v>1</v>
          </cell>
        </row>
        <row r="1723">
          <cell r="A1723" t="str">
            <v>2310009A05Rik</v>
          </cell>
          <cell r="B1723">
            <v>8.40086015288213E-5</v>
          </cell>
          <cell r="C1723">
            <v>-0.258582197137252</v>
          </cell>
          <cell r="D1723">
            <v>0.47</v>
          </cell>
          <cell r="E1723">
            <v>0.59499999999999997</v>
          </cell>
          <cell r="F1723">
            <v>1</v>
          </cell>
        </row>
        <row r="1724">
          <cell r="A1724" t="str">
            <v>Mt1</v>
          </cell>
          <cell r="B1724">
            <v>8.9778669714955198E-5</v>
          </cell>
          <cell r="C1724">
            <v>0.346526219685522</v>
          </cell>
          <cell r="D1724">
            <v>0.99399999999999999</v>
          </cell>
          <cell r="E1724">
            <v>0.98799999999999999</v>
          </cell>
          <cell r="F1724">
            <v>1</v>
          </cell>
        </row>
        <row r="1725">
          <cell r="A1725" t="str">
            <v>Anapc5</v>
          </cell>
          <cell r="B1725">
            <v>9.4824893030169696E-5</v>
          </cell>
          <cell r="C1725">
            <v>0.25912610435927902</v>
          </cell>
          <cell r="D1725">
            <v>0.89</v>
          </cell>
          <cell r="E1725">
            <v>0.79400000000000004</v>
          </cell>
          <cell r="F1725">
            <v>1</v>
          </cell>
        </row>
        <row r="1726">
          <cell r="A1726" t="str">
            <v>Copb1</v>
          </cell>
          <cell r="B1726">
            <v>1.00797991155694E-4</v>
          </cell>
          <cell r="C1726">
            <v>0.25058408500740098</v>
          </cell>
          <cell r="D1726">
            <v>0.66900000000000004</v>
          </cell>
          <cell r="E1726">
            <v>0.5</v>
          </cell>
          <cell r="F1726">
            <v>1</v>
          </cell>
        </row>
        <row r="1727">
          <cell r="A1727" t="str">
            <v>Ubap2l</v>
          </cell>
          <cell r="B1727">
            <v>1.02285243283318E-4</v>
          </cell>
          <cell r="C1727">
            <v>0.277416507222567</v>
          </cell>
          <cell r="D1727">
            <v>0.71299999999999997</v>
          </cell>
          <cell r="E1727">
            <v>0.50800000000000001</v>
          </cell>
          <cell r="F1727">
            <v>1</v>
          </cell>
        </row>
        <row r="1728">
          <cell r="A1728" t="str">
            <v>Tmed7</v>
          </cell>
          <cell r="B1728">
            <v>1.0462263432912401E-4</v>
          </cell>
          <cell r="C1728">
            <v>0.27221092253443402</v>
          </cell>
          <cell r="D1728">
            <v>0.81200000000000006</v>
          </cell>
          <cell r="E1728">
            <v>0.70199999999999996</v>
          </cell>
          <cell r="F1728">
            <v>1</v>
          </cell>
        </row>
        <row r="1729">
          <cell r="A1729" t="str">
            <v>Galns</v>
          </cell>
          <cell r="B1729">
            <v>1.06425592028604E-4</v>
          </cell>
          <cell r="C1729">
            <v>-0.25696153509178798</v>
          </cell>
          <cell r="D1729">
            <v>0.59699999999999998</v>
          </cell>
          <cell r="E1729">
            <v>0.69399999999999995</v>
          </cell>
          <cell r="F1729">
            <v>1</v>
          </cell>
        </row>
        <row r="1730">
          <cell r="A1730" t="str">
            <v>Vamp3</v>
          </cell>
          <cell r="B1730">
            <v>1.3542316212558799E-4</v>
          </cell>
          <cell r="C1730">
            <v>0.26446004028489201</v>
          </cell>
          <cell r="D1730">
            <v>0.73499999999999999</v>
          </cell>
          <cell r="E1730">
            <v>0.58699999999999997</v>
          </cell>
          <cell r="F1730">
            <v>1</v>
          </cell>
        </row>
        <row r="1731">
          <cell r="A1731" t="str">
            <v>Cldn5</v>
          </cell>
          <cell r="B1731">
            <v>1.4545082354831099E-4</v>
          </cell>
          <cell r="C1731">
            <v>0.30304260360608998</v>
          </cell>
          <cell r="D1731">
            <v>0.81799999999999995</v>
          </cell>
          <cell r="E1731">
            <v>0.72599999999999998</v>
          </cell>
          <cell r="F1731">
            <v>1</v>
          </cell>
        </row>
        <row r="1732">
          <cell r="A1732" t="str">
            <v>Cdh1</v>
          </cell>
          <cell r="B1732">
            <v>1.6383680933696401E-4</v>
          </cell>
          <cell r="C1732">
            <v>0.25961939679077201</v>
          </cell>
          <cell r="D1732">
            <v>0.73499999999999999</v>
          </cell>
          <cell r="E1732">
            <v>0.54800000000000004</v>
          </cell>
          <cell r="F1732">
            <v>1</v>
          </cell>
        </row>
        <row r="1733">
          <cell r="A1733" t="str">
            <v>Spink8</v>
          </cell>
          <cell r="B1733">
            <v>1.9648318139385299E-4</v>
          </cell>
          <cell r="C1733">
            <v>-0.31197259724455001</v>
          </cell>
          <cell r="D1733">
            <v>0.376</v>
          </cell>
          <cell r="E1733">
            <v>0.51600000000000001</v>
          </cell>
          <cell r="F1733">
            <v>1</v>
          </cell>
        </row>
        <row r="1734">
          <cell r="A1734" t="str">
            <v>Car2</v>
          </cell>
          <cell r="B1734">
            <v>2.02310051492738E-4</v>
          </cell>
          <cell r="C1734">
            <v>0.25128051174077398</v>
          </cell>
          <cell r="D1734">
            <v>0.96699999999999997</v>
          </cell>
          <cell r="E1734">
            <v>0.92900000000000005</v>
          </cell>
          <cell r="F1734">
            <v>1</v>
          </cell>
        </row>
        <row r="1735">
          <cell r="A1735" t="str">
            <v>Klf15</v>
          </cell>
          <cell r="B1735">
            <v>2.1357527900131099E-4</v>
          </cell>
          <cell r="C1735">
            <v>-0.25434740839069497</v>
          </cell>
          <cell r="D1735">
            <v>0.65700000000000003</v>
          </cell>
          <cell r="E1735">
            <v>0.73</v>
          </cell>
          <cell r="F1735">
            <v>1</v>
          </cell>
        </row>
        <row r="1736">
          <cell r="A1736" t="str">
            <v>Pde2a</v>
          </cell>
          <cell r="B1736">
            <v>2.13987182915209E-4</v>
          </cell>
          <cell r="C1736">
            <v>0.26161452424871601</v>
          </cell>
          <cell r="D1736">
            <v>0.57499999999999996</v>
          </cell>
          <cell r="E1736">
            <v>0.41299999999999998</v>
          </cell>
          <cell r="F1736">
            <v>1</v>
          </cell>
        </row>
        <row r="1737">
          <cell r="A1737" t="str">
            <v>Camk1</v>
          </cell>
          <cell r="B1737">
            <v>2.2411441625481699E-4</v>
          </cell>
          <cell r="C1737">
            <v>0.26261270645317702</v>
          </cell>
          <cell r="D1737">
            <v>0.77300000000000002</v>
          </cell>
          <cell r="E1737">
            <v>0.64700000000000002</v>
          </cell>
          <cell r="F1737">
            <v>1</v>
          </cell>
        </row>
        <row r="1738">
          <cell r="A1738" t="str">
            <v>Iars2</v>
          </cell>
          <cell r="B1738">
            <v>2.5098021089607099E-4</v>
          </cell>
          <cell r="C1738">
            <v>0.25225007818203399</v>
          </cell>
          <cell r="D1738">
            <v>0.72899999999999998</v>
          </cell>
          <cell r="E1738">
            <v>0.54</v>
          </cell>
          <cell r="F1738">
            <v>1</v>
          </cell>
        </row>
        <row r="1739">
          <cell r="A1739" t="str">
            <v>Sumf1</v>
          </cell>
          <cell r="B1739">
            <v>2.6190433432891799E-4</v>
          </cell>
          <cell r="C1739">
            <v>0.25038424481823102</v>
          </cell>
          <cell r="D1739">
            <v>0.71799999999999997</v>
          </cell>
          <cell r="E1739">
            <v>0.56000000000000005</v>
          </cell>
          <cell r="F1739">
            <v>1</v>
          </cell>
        </row>
        <row r="1740">
          <cell r="A1740" t="str">
            <v>Ndufaf8</v>
          </cell>
          <cell r="B1740">
            <v>2.8315085707679303E-4</v>
          </cell>
          <cell r="C1740">
            <v>-0.27360329756783702</v>
          </cell>
          <cell r="D1740">
            <v>0.68</v>
          </cell>
          <cell r="E1740">
            <v>0.78200000000000003</v>
          </cell>
          <cell r="F1740">
            <v>1</v>
          </cell>
        </row>
        <row r="1741">
          <cell r="A1741" t="str">
            <v>Rgs5</v>
          </cell>
          <cell r="B1741">
            <v>2.9714015194103402E-4</v>
          </cell>
          <cell r="C1741">
            <v>0.61168453068041895</v>
          </cell>
          <cell r="D1741">
            <v>0.74</v>
          </cell>
          <cell r="E1741">
            <v>0.59099999999999997</v>
          </cell>
          <cell r="F1741">
            <v>1</v>
          </cell>
        </row>
        <row r="1742">
          <cell r="A1742" t="str">
            <v>Slc29a1</v>
          </cell>
          <cell r="B1742">
            <v>3.8911840117155597E-4</v>
          </cell>
          <cell r="C1742">
            <v>0.26862563752382701</v>
          </cell>
          <cell r="D1742">
            <v>0.75700000000000001</v>
          </cell>
          <cell r="E1742">
            <v>0.57499999999999996</v>
          </cell>
          <cell r="F1742">
            <v>1</v>
          </cell>
        </row>
        <row r="1743">
          <cell r="A1743" t="str">
            <v>Iqsec1</v>
          </cell>
          <cell r="B1743">
            <v>4.1355416054517801E-4</v>
          </cell>
          <cell r="C1743">
            <v>0.25339366304410399</v>
          </cell>
          <cell r="D1743">
            <v>0.80700000000000005</v>
          </cell>
          <cell r="E1743">
            <v>0.65500000000000003</v>
          </cell>
          <cell r="F1743">
            <v>1</v>
          </cell>
        </row>
        <row r="1744">
          <cell r="A1744" t="str">
            <v>Defb1</v>
          </cell>
          <cell r="B1744">
            <v>5.5589419868375903E-4</v>
          </cell>
          <cell r="C1744">
            <v>-0.25412990033587801</v>
          </cell>
          <cell r="D1744">
            <v>0.98299999999999998</v>
          </cell>
          <cell r="E1744">
            <v>0.97199999999999998</v>
          </cell>
          <cell r="F1744">
            <v>1</v>
          </cell>
        </row>
        <row r="1745">
          <cell r="A1745" t="str">
            <v>Hsd11b2</v>
          </cell>
          <cell r="B1745">
            <v>5.6647235472671897E-4</v>
          </cell>
          <cell r="C1745">
            <v>-0.32374200885176402</v>
          </cell>
          <cell r="D1745">
            <v>0.79600000000000004</v>
          </cell>
          <cell r="E1745">
            <v>0.80200000000000005</v>
          </cell>
          <cell r="F1745">
            <v>1</v>
          </cell>
        </row>
        <row r="1746">
          <cell r="A1746" t="str">
            <v>Slc12a3</v>
          </cell>
          <cell r="B1746">
            <v>3.4817233376243E-3</v>
          </cell>
          <cell r="C1746">
            <v>-0.28345920787055001</v>
          </cell>
          <cell r="D1746">
            <v>0.98899999999999999</v>
          </cell>
          <cell r="E1746">
            <v>0.96799999999999997</v>
          </cell>
          <cell r="F1746">
            <v>1</v>
          </cell>
        </row>
        <row r="1747">
          <cell r="A1747" t="str">
            <v>Crot</v>
          </cell>
          <cell r="B1747">
            <v>5.4527732320121701E-3</v>
          </cell>
          <cell r="C1747">
            <v>-0.25971658403008002</v>
          </cell>
          <cell r="D1747">
            <v>0.84499999999999997</v>
          </cell>
          <cell r="E1747">
            <v>0.81299999999999994</v>
          </cell>
          <cell r="F1747">
            <v>1</v>
          </cell>
        </row>
        <row r="1748">
          <cell r="A1748" t="str">
            <v>Hba-a1</v>
          </cell>
          <cell r="B1748">
            <v>7.3231082481267796E-3</v>
          </cell>
          <cell r="C1748">
            <v>-0.30669504206536002</v>
          </cell>
          <cell r="D1748">
            <v>0.84</v>
          </cell>
          <cell r="E1748">
            <v>0.88900000000000001</v>
          </cell>
          <cell r="F1748">
            <v>1</v>
          </cell>
        </row>
        <row r="1749">
          <cell r="A1749" t="str">
            <v>Itga8</v>
          </cell>
          <cell r="B1749">
            <v>2.87757182223141E-2</v>
          </cell>
          <cell r="C1749">
            <v>0.262952562607979</v>
          </cell>
          <cell r="D1749">
            <v>0.65200000000000002</v>
          </cell>
          <cell r="E1749">
            <v>0.59899999999999998</v>
          </cell>
          <cell r="F1749">
            <v>1</v>
          </cell>
        </row>
      </sheetData>
      <sheetData sheetId="3">
        <row r="1">
          <cell r="A1" t="str">
            <v>Gene</v>
          </cell>
          <cell r="B1" t="str">
            <v>p_val</v>
          </cell>
          <cell r="C1" t="str">
            <v>avg_log2FC</v>
          </cell>
          <cell r="D1" t="str">
            <v>pct.1</v>
          </cell>
          <cell r="E1" t="str">
            <v>pct.2</v>
          </cell>
          <cell r="F1" t="str">
            <v>p_val_adj</v>
          </cell>
        </row>
        <row r="2">
          <cell r="A2" t="str">
            <v>Dnase1</v>
          </cell>
          <cell r="B2">
            <v>9.4149626845291502E-64</v>
          </cell>
          <cell r="C2">
            <v>-1.6006188204902301</v>
          </cell>
          <cell r="D2">
            <v>0.97699999999999998</v>
          </cell>
          <cell r="E2">
            <v>1</v>
          </cell>
          <cell r="F2">
            <v>3.0396207027002302E-59</v>
          </cell>
        </row>
        <row r="3">
          <cell r="A3" t="str">
            <v>Cyp4b1</v>
          </cell>
          <cell r="B3">
            <v>7.0589802236951495E-67</v>
          </cell>
          <cell r="C3">
            <v>-1.4819854030383499</v>
          </cell>
          <cell r="D3">
            <v>1</v>
          </cell>
          <cell r="E3">
            <v>1</v>
          </cell>
          <cell r="F3">
            <v>2.2789917652199801E-62</v>
          </cell>
        </row>
        <row r="4">
          <cell r="A4" t="str">
            <v>Egf</v>
          </cell>
          <cell r="B4">
            <v>6.80768661201587E-38</v>
          </cell>
          <cell r="C4">
            <v>-1.4711843075138</v>
          </cell>
          <cell r="D4">
            <v>0.85699999999999998</v>
          </cell>
          <cell r="E4">
            <v>0.99199999999999999</v>
          </cell>
          <cell r="F4">
            <v>2.1978616226893201E-33</v>
          </cell>
        </row>
        <row r="5">
          <cell r="A5" t="str">
            <v>Klk1</v>
          </cell>
          <cell r="B5">
            <v>1.4285392471847101E-22</v>
          </cell>
          <cell r="C5">
            <v>-1.3040836173905599</v>
          </cell>
          <cell r="D5">
            <v>1</v>
          </cell>
          <cell r="E5">
            <v>1</v>
          </cell>
          <cell r="F5">
            <v>4.6120389595358598E-18</v>
          </cell>
        </row>
        <row r="6">
          <cell r="A6" t="str">
            <v>Slco1a1</v>
          </cell>
          <cell r="B6">
            <v>1.8408566774613001E-42</v>
          </cell>
          <cell r="C6">
            <v>-1.2717992223094301</v>
          </cell>
          <cell r="D6">
            <v>0.54300000000000004</v>
          </cell>
          <cell r="E6">
            <v>0.91300000000000003</v>
          </cell>
          <cell r="F6">
            <v>5.9432057831838302E-38</v>
          </cell>
        </row>
        <row r="7">
          <cell r="A7" t="str">
            <v>Odc1</v>
          </cell>
          <cell r="B7">
            <v>3.5957525984977303E-57</v>
          </cell>
          <cell r="C7">
            <v>-1.18786251807639</v>
          </cell>
          <cell r="D7">
            <v>1</v>
          </cell>
          <cell r="E7">
            <v>0.996</v>
          </cell>
          <cell r="F7">
            <v>1.16088872642499E-52</v>
          </cell>
        </row>
        <row r="8">
          <cell r="A8" t="str">
            <v>Igfbp3</v>
          </cell>
          <cell r="B8">
            <v>2.1155585848131299E-42</v>
          </cell>
          <cell r="C8">
            <v>-1.10556971885723</v>
          </cell>
          <cell r="D8">
            <v>0.86299999999999999</v>
          </cell>
          <cell r="E8">
            <v>0.98399999999999999</v>
          </cell>
          <cell r="F8">
            <v>6.8300808910692103E-38</v>
          </cell>
        </row>
        <row r="9">
          <cell r="A9" t="str">
            <v>S100g</v>
          </cell>
          <cell r="B9">
            <v>4.7493669185824299E-22</v>
          </cell>
          <cell r="C9">
            <v>-1.0889791767666399</v>
          </cell>
          <cell r="D9">
            <v>0.99399999999999999</v>
          </cell>
          <cell r="E9">
            <v>0.996</v>
          </cell>
          <cell r="F9">
            <v>1.53333310966433E-17</v>
          </cell>
        </row>
        <row r="10">
          <cell r="A10" t="str">
            <v>Ren1</v>
          </cell>
          <cell r="B10">
            <v>8.9482429193152298E-10</v>
          </cell>
          <cell r="C10">
            <v>-1.0842691975032299</v>
          </cell>
          <cell r="D10">
            <v>0.46300000000000002</v>
          </cell>
          <cell r="E10">
            <v>0.72199999999999998</v>
          </cell>
          <cell r="F10">
            <v>2.88894022650092E-5</v>
          </cell>
        </row>
        <row r="11">
          <cell r="A11" t="str">
            <v>Azgp1</v>
          </cell>
          <cell r="B11">
            <v>2.7659905992548701E-40</v>
          </cell>
          <cell r="C11">
            <v>-1.0825452906586499</v>
          </cell>
          <cell r="D11">
            <v>0.50900000000000001</v>
          </cell>
          <cell r="E11">
            <v>0.89700000000000002</v>
          </cell>
          <cell r="F11">
            <v>8.9300006496943507E-36</v>
          </cell>
        </row>
        <row r="12">
          <cell r="A12" t="str">
            <v>Inmt</v>
          </cell>
          <cell r="B12">
            <v>1.93711912527323E-55</v>
          </cell>
          <cell r="C12">
            <v>-1.0604768671959499</v>
          </cell>
          <cell r="D12">
            <v>0.98299999999999998</v>
          </cell>
          <cell r="E12">
            <v>1</v>
          </cell>
          <cell r="F12">
            <v>6.2539890959446404E-51</v>
          </cell>
        </row>
        <row r="13">
          <cell r="A13" t="str">
            <v>Nudt19</v>
          </cell>
          <cell r="B13">
            <v>7.4228006928838498E-47</v>
          </cell>
          <cell r="C13">
            <v>-0.99413431161712096</v>
          </cell>
          <cell r="D13">
            <v>1</v>
          </cell>
          <cell r="E13">
            <v>1</v>
          </cell>
          <cell r="F13">
            <v>2.3964512036975501E-42</v>
          </cell>
        </row>
        <row r="14">
          <cell r="A14" t="str">
            <v>Slc7a13</v>
          </cell>
          <cell r="B14">
            <v>1.6733221686277599E-30</v>
          </cell>
          <cell r="C14">
            <v>-0.97635178283922597</v>
          </cell>
          <cell r="D14">
            <v>0.85099999999999998</v>
          </cell>
          <cell r="E14">
            <v>0.98399999999999999</v>
          </cell>
          <cell r="F14">
            <v>5.4023206214147397E-26</v>
          </cell>
        </row>
        <row r="15">
          <cell r="A15" t="str">
            <v>Kap</v>
          </cell>
          <cell r="B15">
            <v>2.7625375599992601E-42</v>
          </cell>
          <cell r="C15">
            <v>-0.95482516422558295</v>
          </cell>
          <cell r="D15">
            <v>1</v>
          </cell>
          <cell r="E15">
            <v>1</v>
          </cell>
          <cell r="F15">
            <v>8.9188525124576304E-38</v>
          </cell>
        </row>
        <row r="16">
          <cell r="A16" t="str">
            <v>Acy3</v>
          </cell>
          <cell r="B16">
            <v>4.5210535135655196E-47</v>
          </cell>
          <cell r="C16">
            <v>-0.93973382327883903</v>
          </cell>
          <cell r="D16">
            <v>1</v>
          </cell>
          <cell r="E16">
            <v>1</v>
          </cell>
          <cell r="F16">
            <v>1.45962212685463E-42</v>
          </cell>
        </row>
        <row r="17">
          <cell r="A17" t="str">
            <v>Slc27a2</v>
          </cell>
          <cell r="B17">
            <v>3.2095285111154E-41</v>
          </cell>
          <cell r="C17">
            <v>-0.92593182357409598</v>
          </cell>
          <cell r="D17">
            <v>0.99399999999999999</v>
          </cell>
          <cell r="E17">
            <v>1</v>
          </cell>
          <cell r="F17">
            <v>1.0361962798136E-36</v>
          </cell>
        </row>
        <row r="18">
          <cell r="A18" t="str">
            <v>Cyp2e1</v>
          </cell>
          <cell r="B18">
            <v>3.7449038535301498E-37</v>
          </cell>
          <cell r="C18">
            <v>-0.90160047359964302</v>
          </cell>
          <cell r="D18">
            <v>0.97099999999999997</v>
          </cell>
          <cell r="E18">
            <v>1</v>
          </cell>
          <cell r="F18">
            <v>1.20904220911221E-32</v>
          </cell>
        </row>
        <row r="19">
          <cell r="A19" t="str">
            <v>Apom</v>
          </cell>
          <cell r="B19">
            <v>5.5311783122779697E-33</v>
          </cell>
          <cell r="C19">
            <v>-0.88810258285149402</v>
          </cell>
          <cell r="D19">
            <v>0.76600000000000001</v>
          </cell>
          <cell r="E19">
            <v>0.92500000000000004</v>
          </cell>
          <cell r="F19">
            <v>1.7857409181189401E-28</v>
          </cell>
        </row>
        <row r="20">
          <cell r="A20" t="str">
            <v>Cyp2d12</v>
          </cell>
          <cell r="B20">
            <v>4.5349817560657999E-28</v>
          </cell>
          <cell r="C20">
            <v>-0.87657058237292496</v>
          </cell>
          <cell r="D20">
            <v>0.56000000000000005</v>
          </cell>
          <cell r="E20">
            <v>0.88100000000000001</v>
          </cell>
          <cell r="F20">
            <v>1.4641188599458399E-23</v>
          </cell>
        </row>
        <row r="21">
          <cell r="A21" t="str">
            <v>Agps</v>
          </cell>
          <cell r="B21">
            <v>2.67097660865432E-33</v>
          </cell>
          <cell r="C21">
            <v>-0.86755762001492798</v>
          </cell>
          <cell r="D21">
            <v>0.749</v>
          </cell>
          <cell r="E21">
            <v>0.93700000000000006</v>
          </cell>
          <cell r="F21">
            <v>8.6232479810404901E-29</v>
          </cell>
        </row>
        <row r="22">
          <cell r="A22" t="str">
            <v>Cyp4a12a</v>
          </cell>
          <cell r="B22">
            <v>1.2261366431939199E-30</v>
          </cell>
          <cell r="C22">
            <v>-0.86511470352530195</v>
          </cell>
          <cell r="D22">
            <v>0.49099999999999999</v>
          </cell>
          <cell r="E22">
            <v>0.84499999999999997</v>
          </cell>
          <cell r="F22">
            <v>3.9585821525515703E-26</v>
          </cell>
        </row>
        <row r="23">
          <cell r="A23" t="str">
            <v>Cndp2</v>
          </cell>
          <cell r="B23">
            <v>7.9501516147113498E-38</v>
          </cell>
          <cell r="C23">
            <v>-0.82417269573742502</v>
          </cell>
          <cell r="D23">
            <v>1</v>
          </cell>
          <cell r="E23">
            <v>1</v>
          </cell>
          <cell r="F23">
            <v>2.5667064488095499E-33</v>
          </cell>
        </row>
        <row r="24">
          <cell r="A24" t="str">
            <v>Wfdc15b</v>
          </cell>
          <cell r="B24">
            <v>1.14722598072835E-21</v>
          </cell>
          <cell r="C24">
            <v>-0.80442844018239801</v>
          </cell>
          <cell r="D24">
            <v>0.85099999999999998</v>
          </cell>
          <cell r="E24">
            <v>0.96</v>
          </cell>
          <cell r="F24">
            <v>3.7038190787814998E-17</v>
          </cell>
        </row>
        <row r="25">
          <cell r="A25" t="str">
            <v>mt-Atp6</v>
          </cell>
          <cell r="B25">
            <v>1.2872211382029301E-35</v>
          </cell>
          <cell r="C25">
            <v>-0.77557687119764396</v>
          </cell>
          <cell r="D25">
            <v>1</v>
          </cell>
          <cell r="E25">
            <v>1</v>
          </cell>
          <cell r="F25">
            <v>4.15579344468817E-31</v>
          </cell>
        </row>
        <row r="26">
          <cell r="A26" t="str">
            <v>Hsd11b1</v>
          </cell>
          <cell r="B26">
            <v>4.1855114673791503E-27</v>
          </cell>
          <cell r="C26">
            <v>-0.77471544054751496</v>
          </cell>
          <cell r="D26">
            <v>0.73699999999999999</v>
          </cell>
          <cell r="E26">
            <v>0.90500000000000003</v>
          </cell>
          <cell r="F26">
            <v>1.35129237724336E-22</v>
          </cell>
        </row>
        <row r="27">
          <cell r="A27" t="str">
            <v>Cyb5a</v>
          </cell>
          <cell r="B27">
            <v>2.4184324134576E-38</v>
          </cell>
          <cell r="C27">
            <v>-0.76947564619530595</v>
          </cell>
          <cell r="D27">
            <v>1</v>
          </cell>
          <cell r="E27">
            <v>1</v>
          </cell>
          <cell r="F27">
            <v>7.8079090468478706E-34</v>
          </cell>
        </row>
        <row r="28">
          <cell r="A28" t="str">
            <v>Aldh1l1</v>
          </cell>
          <cell r="B28">
            <v>2.6888445394061802E-35</v>
          </cell>
          <cell r="C28">
            <v>-0.766565872384255</v>
          </cell>
          <cell r="D28">
            <v>0.95399999999999996</v>
          </cell>
          <cell r="E28">
            <v>0.98799999999999999</v>
          </cell>
          <cell r="F28">
            <v>8.6809345954728497E-31</v>
          </cell>
        </row>
        <row r="29">
          <cell r="A29" t="str">
            <v>Acsm2</v>
          </cell>
          <cell r="B29">
            <v>1.8448849911071998E-43</v>
          </cell>
          <cell r="C29">
            <v>-0.76090827147311402</v>
          </cell>
          <cell r="D29">
            <v>0.99399999999999999</v>
          </cell>
          <cell r="E29">
            <v>1</v>
          </cell>
          <cell r="F29">
            <v>5.9562111937895996E-39</v>
          </cell>
        </row>
        <row r="30">
          <cell r="A30" t="str">
            <v>Cyp2d9</v>
          </cell>
          <cell r="B30">
            <v>4.5393974060253199E-23</v>
          </cell>
          <cell r="C30">
            <v>-0.74180247565135804</v>
          </cell>
          <cell r="D30">
            <v>0.58899999999999997</v>
          </cell>
          <cell r="E30">
            <v>0.86499999999999999</v>
          </cell>
          <cell r="F30">
            <v>1.46554445253527E-18</v>
          </cell>
        </row>
        <row r="31">
          <cell r="A31" t="str">
            <v>Nat8</v>
          </cell>
          <cell r="B31">
            <v>6.7302851403507196E-34</v>
          </cell>
          <cell r="C31">
            <v>-0.74106964392521502</v>
          </cell>
          <cell r="D31">
            <v>0.97099999999999997</v>
          </cell>
          <cell r="E31">
            <v>0.98399999999999999</v>
          </cell>
          <cell r="F31">
            <v>2.17287255756223E-29</v>
          </cell>
        </row>
        <row r="32">
          <cell r="A32" t="str">
            <v>Ces1f</v>
          </cell>
          <cell r="B32">
            <v>1.12738739947522E-32</v>
          </cell>
          <cell r="C32">
            <v>-0.73745846920307601</v>
          </cell>
          <cell r="D32">
            <v>0.98299999999999998</v>
          </cell>
          <cell r="E32">
            <v>1</v>
          </cell>
          <cell r="F32">
            <v>3.63977021920577E-28</v>
          </cell>
        </row>
        <row r="33">
          <cell r="A33" t="str">
            <v>Nat8f1</v>
          </cell>
          <cell r="B33">
            <v>1.1833265406150099E-36</v>
          </cell>
          <cell r="C33">
            <v>-0.73227719352174903</v>
          </cell>
          <cell r="D33">
            <v>0.98899999999999999</v>
          </cell>
          <cell r="E33">
            <v>0.99199999999999999</v>
          </cell>
          <cell r="F33">
            <v>3.8203697363755602E-32</v>
          </cell>
        </row>
        <row r="34">
          <cell r="A34" t="str">
            <v>Hsd17b11</v>
          </cell>
          <cell r="B34">
            <v>1.13822410428549E-31</v>
          </cell>
          <cell r="C34">
            <v>-0.71567607416601797</v>
          </cell>
          <cell r="D34">
            <v>0.95399999999999996</v>
          </cell>
          <cell r="E34">
            <v>0.98799999999999999</v>
          </cell>
          <cell r="F34">
            <v>3.6747565206857099E-27</v>
          </cell>
        </row>
        <row r="35">
          <cell r="A35" t="str">
            <v>Serpinf2</v>
          </cell>
          <cell r="B35">
            <v>1.0469923344344599E-25</v>
          </cell>
          <cell r="C35">
            <v>-0.71038318574671999</v>
          </cell>
          <cell r="D35">
            <v>0.90900000000000003</v>
          </cell>
          <cell r="E35">
            <v>0.96399999999999997</v>
          </cell>
          <cell r="F35">
            <v>3.3802147517216599E-21</v>
          </cell>
        </row>
        <row r="36">
          <cell r="A36" t="str">
            <v>mt-Co3</v>
          </cell>
          <cell r="B36">
            <v>3.3148077081247301E-29</v>
          </cell>
          <cell r="C36">
            <v>-0.69606215019682804</v>
          </cell>
          <cell r="D36">
            <v>1</v>
          </cell>
          <cell r="E36">
            <v>1</v>
          </cell>
          <cell r="F36">
            <v>1.0701856685680699E-24</v>
          </cell>
        </row>
        <row r="37">
          <cell r="A37" t="str">
            <v>mt-Nd4</v>
          </cell>
          <cell r="B37">
            <v>2.9480743552405098E-29</v>
          </cell>
          <cell r="C37">
            <v>-0.69478756274128395</v>
          </cell>
          <cell r="D37">
            <v>1</v>
          </cell>
          <cell r="E37">
            <v>1</v>
          </cell>
          <cell r="F37">
            <v>9.5178580558939992E-25</v>
          </cell>
        </row>
        <row r="38">
          <cell r="A38" t="str">
            <v>Cyp2j13</v>
          </cell>
          <cell r="B38">
            <v>1.8802745254647699E-23</v>
          </cell>
          <cell r="C38">
            <v>-0.69133001673252403</v>
          </cell>
          <cell r="D38">
            <v>0.90300000000000002</v>
          </cell>
          <cell r="E38">
            <v>0.96399999999999997</v>
          </cell>
          <cell r="F38">
            <v>6.0704663054629998E-19</v>
          </cell>
        </row>
        <row r="39">
          <cell r="A39" t="str">
            <v>Slc6a19</v>
          </cell>
          <cell r="B39">
            <v>2.75196691252999E-21</v>
          </cell>
          <cell r="C39">
            <v>-0.68414643784044604</v>
          </cell>
          <cell r="D39">
            <v>0.82899999999999996</v>
          </cell>
          <cell r="E39">
            <v>0.96399999999999997</v>
          </cell>
          <cell r="F39">
            <v>8.8847251771030702E-17</v>
          </cell>
        </row>
        <row r="40">
          <cell r="A40" t="str">
            <v>Atp6v1g3</v>
          </cell>
          <cell r="B40">
            <v>3.4987811204579001E-10</v>
          </cell>
          <cell r="C40">
            <v>-0.67183810409146305</v>
          </cell>
          <cell r="D40">
            <v>0.74299999999999999</v>
          </cell>
          <cell r="E40">
            <v>0.81699999999999995</v>
          </cell>
          <cell r="F40">
            <v>1.1295814847398301E-5</v>
          </cell>
        </row>
        <row r="41">
          <cell r="A41" t="str">
            <v>mt-Cytb</v>
          </cell>
          <cell r="B41">
            <v>1.51875837543645E-30</v>
          </cell>
          <cell r="C41">
            <v>-0.66170368915660605</v>
          </cell>
          <cell r="D41">
            <v>1</v>
          </cell>
          <cell r="E41">
            <v>1</v>
          </cell>
          <cell r="F41">
            <v>4.90331141509659E-26</v>
          </cell>
        </row>
        <row r="42">
          <cell r="A42" t="str">
            <v>Ttc36</v>
          </cell>
          <cell r="B42">
            <v>3.0945530699767702E-35</v>
          </cell>
          <cell r="C42">
            <v>-0.66128982964612604</v>
          </cell>
          <cell r="D42">
            <v>1</v>
          </cell>
          <cell r="E42">
            <v>1</v>
          </cell>
          <cell r="F42">
            <v>9.9907645864200098E-31</v>
          </cell>
        </row>
        <row r="43">
          <cell r="A43" t="str">
            <v>Kl</v>
          </cell>
          <cell r="B43">
            <v>6.91075401689622E-26</v>
          </cell>
          <cell r="C43">
            <v>-0.660065375294557</v>
          </cell>
          <cell r="D43">
            <v>0.92</v>
          </cell>
          <cell r="E43">
            <v>0.98399999999999999</v>
          </cell>
          <cell r="F43">
            <v>2.2311369343549401E-21</v>
          </cell>
        </row>
        <row r="44">
          <cell r="A44" t="str">
            <v>Slc26a4</v>
          </cell>
          <cell r="B44">
            <v>2.7448345073160599E-14</v>
          </cell>
          <cell r="C44">
            <v>-0.61543149256936303</v>
          </cell>
          <cell r="D44">
            <v>0.28599999999999998</v>
          </cell>
          <cell r="E44">
            <v>0.59899999999999998</v>
          </cell>
          <cell r="F44">
            <v>8.8616982068699002E-10</v>
          </cell>
        </row>
        <row r="45">
          <cell r="A45" t="str">
            <v>Slc34a1</v>
          </cell>
          <cell r="B45">
            <v>2.2201022145018899E-42</v>
          </cell>
          <cell r="C45">
            <v>-0.61257888480831002</v>
          </cell>
          <cell r="D45">
            <v>1</v>
          </cell>
          <cell r="E45">
            <v>1</v>
          </cell>
          <cell r="F45">
            <v>7.16759999951936E-38</v>
          </cell>
        </row>
        <row r="46">
          <cell r="A46" t="str">
            <v>Selenbp1</v>
          </cell>
          <cell r="B46">
            <v>1.5230919908984201E-26</v>
          </cell>
          <cell r="C46">
            <v>-0.60924232099673903</v>
          </cell>
          <cell r="D46">
            <v>0.98299999999999998</v>
          </cell>
          <cell r="E46">
            <v>0.99199999999999999</v>
          </cell>
          <cell r="F46">
            <v>4.9173024926155699E-22</v>
          </cell>
        </row>
        <row r="47">
          <cell r="A47" t="str">
            <v>Pah</v>
          </cell>
          <cell r="B47">
            <v>4.0021268041623798E-24</v>
          </cell>
          <cell r="C47">
            <v>-0.60301459289049297</v>
          </cell>
          <cell r="D47">
            <v>0.96599999999999997</v>
          </cell>
          <cell r="E47">
            <v>0.996</v>
          </cell>
          <cell r="F47">
            <v>1.2920866387238199E-19</v>
          </cell>
        </row>
        <row r="48">
          <cell r="A48" t="str">
            <v>Ass1</v>
          </cell>
          <cell r="B48">
            <v>1.1780587712022399E-30</v>
          </cell>
          <cell r="C48">
            <v>-0.60247204885841898</v>
          </cell>
          <cell r="D48">
            <v>1</v>
          </cell>
          <cell r="E48">
            <v>1</v>
          </cell>
          <cell r="F48">
            <v>3.80336274282646E-26</v>
          </cell>
        </row>
        <row r="49">
          <cell r="A49" t="str">
            <v>Lpl</v>
          </cell>
          <cell r="B49">
            <v>2.12727065109628E-23</v>
          </cell>
          <cell r="C49">
            <v>-0.59484790205795102</v>
          </cell>
          <cell r="D49">
            <v>0.96</v>
          </cell>
          <cell r="E49">
            <v>0.996</v>
          </cell>
          <cell r="F49">
            <v>6.8678932970643396E-19</v>
          </cell>
        </row>
        <row r="50">
          <cell r="A50" t="str">
            <v>Cbs</v>
          </cell>
          <cell r="B50">
            <v>3.0850778202718398E-17</v>
          </cell>
          <cell r="C50">
            <v>-0.59066736514882101</v>
          </cell>
          <cell r="D50">
            <v>0.66300000000000003</v>
          </cell>
          <cell r="E50">
            <v>0.877</v>
          </cell>
          <cell r="F50">
            <v>9.9601737427476307E-13</v>
          </cell>
        </row>
        <row r="51">
          <cell r="A51" t="str">
            <v>Dnajc12</v>
          </cell>
          <cell r="B51">
            <v>7.3538101097261098E-18</v>
          </cell>
          <cell r="C51">
            <v>-0.58933891765302004</v>
          </cell>
          <cell r="D51">
            <v>0.754</v>
          </cell>
          <cell r="E51">
            <v>0.90100000000000002</v>
          </cell>
          <cell r="F51">
            <v>2.3741775939250699E-13</v>
          </cell>
        </row>
        <row r="52">
          <cell r="A52" t="str">
            <v>Pcx</v>
          </cell>
          <cell r="B52">
            <v>6.4772408475166502E-23</v>
          </cell>
          <cell r="C52">
            <v>-0.584343622185444</v>
          </cell>
          <cell r="D52">
            <v>0.96599999999999997</v>
          </cell>
          <cell r="E52">
            <v>0.99199999999999999</v>
          </cell>
          <cell r="F52">
            <v>2.0911772076207501E-18</v>
          </cell>
        </row>
        <row r="53">
          <cell r="A53" t="str">
            <v>Aspdh</v>
          </cell>
          <cell r="B53">
            <v>3.8918521790501898E-18</v>
          </cell>
          <cell r="C53">
            <v>-0.57759921642192702</v>
          </cell>
          <cell r="D53">
            <v>0.64</v>
          </cell>
          <cell r="E53">
            <v>0.82099999999999995</v>
          </cell>
          <cell r="F53">
            <v>1.2564844760063499E-13</v>
          </cell>
        </row>
        <row r="54">
          <cell r="A54" t="str">
            <v>Defb1</v>
          </cell>
          <cell r="B54">
            <v>8.1205936978673904E-13</v>
          </cell>
          <cell r="C54">
            <v>-0.57628437468592997</v>
          </cell>
          <cell r="D54">
            <v>0.91400000000000003</v>
          </cell>
          <cell r="E54">
            <v>0.97199999999999998</v>
          </cell>
          <cell r="F54">
            <v>2.6217336753564801E-8</v>
          </cell>
        </row>
        <row r="55">
          <cell r="A55" t="str">
            <v>Ces2c</v>
          </cell>
          <cell r="B55">
            <v>3.7855600472091797E-17</v>
          </cell>
          <cell r="C55">
            <v>-0.57158663212000005</v>
          </cell>
          <cell r="D55">
            <v>0.86299999999999999</v>
          </cell>
          <cell r="E55">
            <v>0.95199999999999996</v>
          </cell>
          <cell r="F55">
            <v>1.22216806124148E-12</v>
          </cell>
        </row>
        <row r="56">
          <cell r="A56" t="str">
            <v>Cd36</v>
          </cell>
          <cell r="B56">
            <v>1.98169875364212E-15</v>
          </cell>
          <cell r="C56">
            <v>-0.56808535709238595</v>
          </cell>
          <cell r="D56">
            <v>0.84599999999999997</v>
          </cell>
          <cell r="E56">
            <v>0.94799999999999995</v>
          </cell>
          <cell r="F56">
            <v>6.39791442613361E-11</v>
          </cell>
        </row>
        <row r="57">
          <cell r="A57" t="str">
            <v>G6pc</v>
          </cell>
          <cell r="B57">
            <v>4.2303394474051902E-16</v>
          </cell>
          <cell r="C57">
            <v>-0.56455816854816498</v>
          </cell>
          <cell r="D57">
            <v>0.65100000000000002</v>
          </cell>
          <cell r="E57">
            <v>0.79</v>
          </cell>
          <cell r="F57">
            <v>1.36576509059476E-11</v>
          </cell>
        </row>
        <row r="58">
          <cell r="A58" t="str">
            <v>Igfbp5</v>
          </cell>
          <cell r="B58">
            <v>2.2953962247950401E-16</v>
          </cell>
          <cell r="C58">
            <v>-0.56439369910687198</v>
          </cell>
          <cell r="D58">
            <v>0.98299999999999998</v>
          </cell>
          <cell r="E58">
            <v>0.98799999999999999</v>
          </cell>
          <cell r="F58">
            <v>7.4106867117508106E-12</v>
          </cell>
        </row>
        <row r="59">
          <cell r="A59" t="str">
            <v>Hbb-bs</v>
          </cell>
          <cell r="B59">
            <v>1.7226236175782501E-9</v>
          </cell>
          <cell r="C59">
            <v>-0.55410808876269602</v>
          </cell>
          <cell r="D59">
            <v>0.96599999999999997</v>
          </cell>
          <cell r="E59">
            <v>0.99199999999999999</v>
          </cell>
          <cell r="F59">
            <v>5.5614903493513999E-5</v>
          </cell>
        </row>
        <row r="60">
          <cell r="A60" t="str">
            <v>Tmem174</v>
          </cell>
          <cell r="B60">
            <v>7.7054914847981298E-20</v>
          </cell>
          <cell r="C60">
            <v>-0.55181638866424199</v>
          </cell>
          <cell r="D60">
            <v>0.93700000000000006</v>
          </cell>
          <cell r="E60">
            <v>0.97199999999999998</v>
          </cell>
          <cell r="F60">
            <v>2.4877179258670699E-15</v>
          </cell>
        </row>
        <row r="61">
          <cell r="A61" t="str">
            <v>Amacr</v>
          </cell>
          <cell r="B61">
            <v>2.1942830146567399E-16</v>
          </cell>
          <cell r="C61">
            <v>-0.54970464560732801</v>
          </cell>
          <cell r="D61">
            <v>0.92600000000000005</v>
          </cell>
          <cell r="E61">
            <v>0.94399999999999995</v>
          </cell>
          <cell r="F61">
            <v>7.0842427128192902E-12</v>
          </cell>
        </row>
        <row r="62">
          <cell r="A62" t="str">
            <v>Slc18a1</v>
          </cell>
          <cell r="B62">
            <v>2.99567027900142E-15</v>
          </cell>
          <cell r="C62">
            <v>-0.54000747657190196</v>
          </cell>
          <cell r="D62">
            <v>0.64</v>
          </cell>
          <cell r="E62">
            <v>0.80200000000000005</v>
          </cell>
          <cell r="F62">
            <v>9.6715214957560801E-11</v>
          </cell>
        </row>
        <row r="63">
          <cell r="A63" t="str">
            <v>Ggt1</v>
          </cell>
          <cell r="B63">
            <v>4.7405429336179198E-25</v>
          </cell>
          <cell r="C63">
            <v>-0.53646520724151003</v>
          </cell>
          <cell r="D63">
            <v>0.97699999999999998</v>
          </cell>
          <cell r="E63">
            <v>1</v>
          </cell>
          <cell r="F63">
            <v>1.5304842861185401E-20</v>
          </cell>
        </row>
        <row r="64">
          <cell r="A64" t="str">
            <v>Ppp1r1a</v>
          </cell>
          <cell r="B64">
            <v>8.8394533442890204E-12</v>
          </cell>
          <cell r="C64">
            <v>-0.536335310168507</v>
          </cell>
          <cell r="D64">
            <v>0.88600000000000001</v>
          </cell>
          <cell r="E64">
            <v>0.95599999999999996</v>
          </cell>
          <cell r="F64">
            <v>2.85381751220371E-7</v>
          </cell>
        </row>
        <row r="65">
          <cell r="A65" t="str">
            <v>Nat8f6</v>
          </cell>
          <cell r="B65">
            <v>1.2725288239187001E-15</v>
          </cell>
          <cell r="C65">
            <v>-0.535322784905639</v>
          </cell>
          <cell r="D65">
            <v>0.72</v>
          </cell>
          <cell r="E65">
            <v>0.86099999999999999</v>
          </cell>
          <cell r="F65">
            <v>4.1083593080215299E-11</v>
          </cell>
        </row>
        <row r="66">
          <cell r="A66" t="str">
            <v>Pgam2</v>
          </cell>
          <cell r="B66">
            <v>5.1450520368796502E-11</v>
          </cell>
          <cell r="C66">
            <v>-0.52731980998849504</v>
          </cell>
          <cell r="D66">
            <v>0.53100000000000003</v>
          </cell>
          <cell r="E66">
            <v>0.76600000000000001</v>
          </cell>
          <cell r="F66">
            <v>1.6610800501065899E-6</v>
          </cell>
        </row>
        <row r="67">
          <cell r="A67" t="str">
            <v>Ivd</v>
          </cell>
          <cell r="B67">
            <v>4.5866706789778503E-20</v>
          </cell>
          <cell r="C67">
            <v>-0.52706960672403302</v>
          </cell>
          <cell r="D67">
            <v>0.96</v>
          </cell>
          <cell r="E67">
            <v>0.96799999999999997</v>
          </cell>
          <cell r="F67">
            <v>1.480806628708E-15</v>
          </cell>
        </row>
        <row r="68">
          <cell r="A68" t="str">
            <v>Slc12a3</v>
          </cell>
          <cell r="B68">
            <v>4.8166136012149003E-9</v>
          </cell>
          <cell r="C68">
            <v>-0.52615126419645697</v>
          </cell>
          <cell r="D68">
            <v>0.86299999999999999</v>
          </cell>
          <cell r="E68">
            <v>0.96799999999999997</v>
          </cell>
          <cell r="F68">
            <v>1.55504370115223E-4</v>
          </cell>
        </row>
        <row r="69">
          <cell r="A69" t="str">
            <v>Acsm1</v>
          </cell>
          <cell r="B69">
            <v>6.0771277098592296E-16</v>
          </cell>
          <cell r="C69">
            <v>-0.52489286804763802</v>
          </cell>
          <cell r="D69">
            <v>0.88600000000000001</v>
          </cell>
          <cell r="E69">
            <v>0.94</v>
          </cell>
          <cell r="F69">
            <v>1.9620006811280501E-11</v>
          </cell>
        </row>
        <row r="70">
          <cell r="A70" t="str">
            <v>Rhcg</v>
          </cell>
          <cell r="B70">
            <v>3.2850978876411998E-9</v>
          </cell>
          <cell r="C70">
            <v>-0.52125407761704901</v>
          </cell>
          <cell r="D70">
            <v>0.63400000000000001</v>
          </cell>
          <cell r="E70">
            <v>0.76200000000000001</v>
          </cell>
          <cell r="F70">
            <v>1.06059385302496E-4</v>
          </cell>
        </row>
        <row r="71">
          <cell r="A71" t="str">
            <v>Aadat</v>
          </cell>
          <cell r="B71">
            <v>5.8329127991804803E-14</v>
          </cell>
          <cell r="C71">
            <v>-0.52054269744151704</v>
          </cell>
          <cell r="D71">
            <v>0.63400000000000001</v>
          </cell>
          <cell r="E71">
            <v>0.84899999999999998</v>
          </cell>
          <cell r="F71">
            <v>1.8831558972154101E-9</v>
          </cell>
        </row>
        <row r="72">
          <cell r="A72" t="str">
            <v>Acsm3</v>
          </cell>
          <cell r="B72">
            <v>2.4164048909516299E-14</v>
          </cell>
          <cell r="C72">
            <v>-0.51893380182470294</v>
          </cell>
          <cell r="D72">
            <v>0.88</v>
          </cell>
          <cell r="E72">
            <v>0.95599999999999996</v>
          </cell>
          <cell r="F72">
            <v>7.8013631904373599E-10</v>
          </cell>
        </row>
        <row r="73">
          <cell r="A73" t="str">
            <v>Slc22a30</v>
          </cell>
          <cell r="B73">
            <v>4.5758998015567698E-15</v>
          </cell>
          <cell r="C73">
            <v>-0.51626027513849004</v>
          </cell>
          <cell r="D73">
            <v>0.77100000000000002</v>
          </cell>
          <cell r="E73">
            <v>0.877</v>
          </cell>
          <cell r="F73">
            <v>1.4773292509326E-10</v>
          </cell>
        </row>
        <row r="74">
          <cell r="A74" t="str">
            <v>Degs2</v>
          </cell>
          <cell r="B74">
            <v>2.3607750250544099E-15</v>
          </cell>
          <cell r="C74">
            <v>-0.51456692259238601</v>
          </cell>
          <cell r="D74">
            <v>0.47399999999999998</v>
          </cell>
          <cell r="E74">
            <v>0.73</v>
          </cell>
          <cell r="F74">
            <v>7.6217621683881704E-11</v>
          </cell>
        </row>
        <row r="75">
          <cell r="A75" t="str">
            <v>Acat1</v>
          </cell>
          <cell r="B75">
            <v>1.7418924642583601E-19</v>
          </cell>
          <cell r="C75">
            <v>-0.51185407814988704</v>
          </cell>
          <cell r="D75">
            <v>0.98299999999999998</v>
          </cell>
          <cell r="E75">
            <v>0.996</v>
          </cell>
          <cell r="F75">
            <v>5.6236998208581397E-15</v>
          </cell>
        </row>
        <row r="76">
          <cell r="A76" t="str">
            <v>Bphl</v>
          </cell>
          <cell r="B76">
            <v>9.0509952782854197E-16</v>
          </cell>
          <cell r="C76">
            <v>-0.51044671656699403</v>
          </cell>
          <cell r="D76">
            <v>0.90900000000000003</v>
          </cell>
          <cell r="E76">
            <v>0.94399999999999995</v>
          </cell>
          <cell r="F76">
            <v>2.9221138255944398E-11</v>
          </cell>
        </row>
        <row r="77">
          <cell r="A77" t="str">
            <v>Tcn2</v>
          </cell>
          <cell r="B77">
            <v>8.1713741239976906E-30</v>
          </cell>
          <cell r="C77">
            <v>-0.50836888623023002</v>
          </cell>
          <cell r="D77">
            <v>0.98899999999999999</v>
          </cell>
          <cell r="E77">
            <v>1</v>
          </cell>
          <cell r="F77">
            <v>2.6381281359326501E-25</v>
          </cell>
        </row>
        <row r="78">
          <cell r="A78" t="str">
            <v>Ugt3a2</v>
          </cell>
          <cell r="B78">
            <v>1.2747062620971401E-18</v>
          </cell>
          <cell r="C78">
            <v>-0.50658069366038705</v>
          </cell>
          <cell r="D78">
            <v>0.99399999999999999</v>
          </cell>
          <cell r="E78">
            <v>0.996</v>
          </cell>
          <cell r="F78">
            <v>4.1153891671806398E-14</v>
          </cell>
        </row>
        <row r="79">
          <cell r="A79" t="str">
            <v>Gabarapl1</v>
          </cell>
          <cell r="B79">
            <v>2.0583485506074201E-21</v>
          </cell>
          <cell r="C79">
            <v>-0.49807258048928499</v>
          </cell>
          <cell r="D79">
            <v>0.99399999999999999</v>
          </cell>
          <cell r="E79">
            <v>0.99199999999999999</v>
          </cell>
          <cell r="F79">
            <v>6.6453782956360702E-17</v>
          </cell>
        </row>
        <row r="80">
          <cell r="A80" t="str">
            <v>Clcnkb</v>
          </cell>
          <cell r="B80">
            <v>4.2230985771584801E-11</v>
          </cell>
          <cell r="C80">
            <v>-0.49153096880946301</v>
          </cell>
          <cell r="D80">
            <v>0.91400000000000003</v>
          </cell>
          <cell r="E80">
            <v>0.95599999999999996</v>
          </cell>
          <cell r="F80">
            <v>1.36342737563561E-6</v>
          </cell>
        </row>
        <row r="81">
          <cell r="A81" t="str">
            <v>Aldob</v>
          </cell>
          <cell r="B81">
            <v>1.3513325038954001E-34</v>
          </cell>
          <cell r="C81">
            <v>-0.48913411900943099</v>
          </cell>
          <cell r="D81">
            <v>1</v>
          </cell>
          <cell r="E81">
            <v>1</v>
          </cell>
          <cell r="F81">
            <v>4.3627769888263203E-30</v>
          </cell>
        </row>
        <row r="82">
          <cell r="A82" t="str">
            <v>Pink1</v>
          </cell>
          <cell r="B82">
            <v>2.57500962115793E-16</v>
          </cell>
          <cell r="C82">
            <v>-0.48360110563508402</v>
          </cell>
          <cell r="D82">
            <v>0.94299999999999995</v>
          </cell>
          <cell r="E82">
            <v>0.98399999999999999</v>
          </cell>
          <cell r="F82">
            <v>8.3134185619083901E-12</v>
          </cell>
        </row>
        <row r="83">
          <cell r="A83" t="str">
            <v>Tmem213</v>
          </cell>
          <cell r="B83">
            <v>1.48726366341659E-11</v>
          </cell>
          <cell r="C83">
            <v>-0.48336070870005599</v>
          </cell>
          <cell r="D83">
            <v>0.89100000000000001</v>
          </cell>
          <cell r="E83">
            <v>0.94399999999999995</v>
          </cell>
          <cell r="F83">
            <v>4.8016307373404803E-7</v>
          </cell>
        </row>
        <row r="84">
          <cell r="A84" t="str">
            <v>Phyh</v>
          </cell>
          <cell r="B84">
            <v>3.2429171403180202E-20</v>
          </cell>
          <cell r="C84">
            <v>-0.482811974164925</v>
          </cell>
          <cell r="D84">
            <v>0.98299999999999998</v>
          </cell>
          <cell r="E84">
            <v>0.99199999999999999</v>
          </cell>
          <cell r="F84">
            <v>1.0469757987516701E-15</v>
          </cell>
        </row>
        <row r="85">
          <cell r="A85" t="str">
            <v>Slc22a18</v>
          </cell>
          <cell r="B85">
            <v>3.94633486874826E-17</v>
          </cell>
          <cell r="C85">
            <v>-0.48274564234749501</v>
          </cell>
          <cell r="D85">
            <v>0.97099999999999997</v>
          </cell>
          <cell r="E85">
            <v>0.98399999999999999</v>
          </cell>
          <cell r="F85">
            <v>1.27407421237537E-12</v>
          </cell>
        </row>
        <row r="86">
          <cell r="A86" t="str">
            <v>Gm10804</v>
          </cell>
          <cell r="B86">
            <v>4.0895202065806999E-13</v>
          </cell>
          <cell r="C86">
            <v>-0.47941251788683598</v>
          </cell>
          <cell r="D86">
            <v>0.44</v>
          </cell>
          <cell r="E86">
            <v>0.66300000000000003</v>
          </cell>
          <cell r="F86">
            <v>1.3203015986945801E-8</v>
          </cell>
        </row>
        <row r="87">
          <cell r="A87" t="str">
            <v>mt-Nd2</v>
          </cell>
          <cell r="B87">
            <v>4.5475639011859299E-16</v>
          </cell>
          <cell r="C87">
            <v>-0.47743491729409299</v>
          </cell>
          <cell r="D87">
            <v>1</v>
          </cell>
          <cell r="E87">
            <v>1</v>
          </cell>
          <cell r="F87">
            <v>1.4681810054978701E-11</v>
          </cell>
        </row>
        <row r="88">
          <cell r="A88" t="str">
            <v>Pvalb</v>
          </cell>
          <cell r="B88">
            <v>9.7933896847989903E-13</v>
          </cell>
          <cell r="C88">
            <v>-0.47453342102305601</v>
          </cell>
          <cell r="D88">
            <v>0.20599999999999999</v>
          </cell>
          <cell r="E88">
            <v>0.53600000000000003</v>
          </cell>
          <cell r="F88">
            <v>3.1617958597373499E-8</v>
          </cell>
        </row>
        <row r="89">
          <cell r="A89" t="str">
            <v>Sardh</v>
          </cell>
          <cell r="B89">
            <v>7.8467193775040298E-15</v>
          </cell>
          <cell r="C89">
            <v>-0.474192808138376</v>
          </cell>
          <cell r="D89">
            <v>0.93700000000000006</v>
          </cell>
          <cell r="E89">
            <v>0.97599999999999998</v>
          </cell>
          <cell r="F89">
            <v>2.5333133510271701E-10</v>
          </cell>
        </row>
        <row r="90">
          <cell r="A90" t="str">
            <v>Bckdha</v>
          </cell>
          <cell r="B90">
            <v>6.1609273193200098E-21</v>
          </cell>
          <cell r="C90">
            <v>-0.47316082370846602</v>
          </cell>
          <cell r="D90">
            <v>0.98899999999999999</v>
          </cell>
          <cell r="E90">
            <v>1</v>
          </cell>
          <cell r="F90">
            <v>1.9890553850424599E-16</v>
          </cell>
        </row>
        <row r="91">
          <cell r="A91" t="str">
            <v>Aacs</v>
          </cell>
          <cell r="B91">
            <v>7.6276196050311996E-13</v>
          </cell>
          <cell r="C91">
            <v>-0.47085925699450698</v>
          </cell>
          <cell r="D91">
            <v>0.71399999999999997</v>
          </cell>
          <cell r="E91">
            <v>0.89700000000000002</v>
          </cell>
          <cell r="F91">
            <v>2.46257698948432E-8</v>
          </cell>
        </row>
        <row r="92">
          <cell r="A92" t="str">
            <v>Khk</v>
          </cell>
          <cell r="B92">
            <v>7.9311807695866501E-20</v>
          </cell>
          <cell r="C92">
            <v>-0.47059922445644498</v>
          </cell>
          <cell r="D92">
            <v>0.98899999999999999</v>
          </cell>
          <cell r="E92">
            <v>1</v>
          </cell>
          <cell r="F92">
            <v>2.56058171146105E-15</v>
          </cell>
        </row>
        <row r="93">
          <cell r="A93" t="str">
            <v>Eci3</v>
          </cell>
          <cell r="B93">
            <v>2.5203148851529598E-10</v>
          </cell>
          <cell r="C93">
            <v>-0.46645257491902598</v>
          </cell>
          <cell r="D93">
            <v>0.82299999999999995</v>
          </cell>
          <cell r="E93">
            <v>0.89700000000000002</v>
          </cell>
          <cell r="F93">
            <v>8.1368366067163592E-6</v>
          </cell>
        </row>
        <row r="94">
          <cell r="A94" t="str">
            <v>Ddt</v>
          </cell>
          <cell r="B94">
            <v>3.5702232617170198E-19</v>
          </cell>
          <cell r="C94">
            <v>-0.46373941826119802</v>
          </cell>
          <cell r="D94">
            <v>0.96599999999999997</v>
          </cell>
          <cell r="E94">
            <v>0.98399999999999999</v>
          </cell>
          <cell r="F94">
            <v>1.1526465800453401E-14</v>
          </cell>
        </row>
        <row r="95">
          <cell r="A95" t="str">
            <v>Upb1</v>
          </cell>
          <cell r="B95">
            <v>8.4921484761700404E-12</v>
          </cell>
          <cell r="C95">
            <v>-0.45810779791071499</v>
          </cell>
          <cell r="D95">
            <v>0.68</v>
          </cell>
          <cell r="E95">
            <v>0.83699999999999997</v>
          </cell>
          <cell r="F95">
            <v>2.7416901355314898E-7</v>
          </cell>
        </row>
        <row r="96">
          <cell r="A96" t="str">
            <v>Hibadh</v>
          </cell>
          <cell r="B96">
            <v>5.8440163848497901E-16</v>
          </cell>
          <cell r="C96">
            <v>-0.45736489348665199</v>
          </cell>
          <cell r="D96">
            <v>0.97099999999999997</v>
          </cell>
          <cell r="E96">
            <v>0.95599999999999996</v>
          </cell>
          <cell r="F96">
            <v>1.8867406898487501E-11</v>
          </cell>
        </row>
        <row r="97">
          <cell r="A97" t="str">
            <v>mt-Nd5</v>
          </cell>
          <cell r="B97">
            <v>2.9787894678930299E-12</v>
          </cell>
          <cell r="C97">
            <v>-0.45727425447172498</v>
          </cell>
          <cell r="D97">
            <v>0.93700000000000006</v>
          </cell>
          <cell r="E97">
            <v>0.96799999999999997</v>
          </cell>
          <cell r="F97">
            <v>9.6170217970926603E-8</v>
          </cell>
        </row>
        <row r="98">
          <cell r="A98" t="str">
            <v>Ugt2b38</v>
          </cell>
          <cell r="B98">
            <v>3.9085544354737298E-16</v>
          </cell>
          <cell r="C98">
            <v>-0.45643557180071997</v>
          </cell>
          <cell r="D98">
            <v>0.98299999999999998</v>
          </cell>
          <cell r="E98">
            <v>0.98799999999999999</v>
          </cell>
          <cell r="F98">
            <v>1.26187679949269E-11</v>
          </cell>
        </row>
        <row r="99">
          <cell r="A99" t="str">
            <v>Hykk</v>
          </cell>
          <cell r="B99">
            <v>5.3672743603168499E-14</v>
          </cell>
          <cell r="C99">
            <v>-0.45524788472925898</v>
          </cell>
          <cell r="D99">
            <v>0.86299999999999999</v>
          </cell>
          <cell r="E99">
            <v>0.94799999999999995</v>
          </cell>
          <cell r="F99">
            <v>1.73282452722829E-9</v>
          </cell>
        </row>
        <row r="100">
          <cell r="A100" t="str">
            <v>Prdx5</v>
          </cell>
          <cell r="B100">
            <v>8.6661227865120802E-33</v>
          </cell>
          <cell r="C100">
            <v>-0.453823999591347</v>
          </cell>
          <cell r="D100">
            <v>1</v>
          </cell>
          <cell r="E100">
            <v>1</v>
          </cell>
          <cell r="F100">
            <v>2.7978577416254201E-28</v>
          </cell>
        </row>
        <row r="101">
          <cell r="A101" t="str">
            <v>Cycs</v>
          </cell>
          <cell r="B101">
            <v>1.93272579818975E-17</v>
          </cell>
          <cell r="C101">
            <v>-0.45260515914149602</v>
          </cell>
          <cell r="D101">
            <v>0.99399999999999999</v>
          </cell>
          <cell r="E101">
            <v>0.996</v>
          </cell>
          <cell r="F101">
            <v>6.2398052394556104E-13</v>
          </cell>
        </row>
        <row r="102">
          <cell r="A102" t="str">
            <v>Slc17a3</v>
          </cell>
          <cell r="B102">
            <v>9.0646969569750704E-16</v>
          </cell>
          <cell r="C102">
            <v>-0.452222092748153</v>
          </cell>
          <cell r="D102">
            <v>0.97699999999999998</v>
          </cell>
          <cell r="E102">
            <v>0.99199999999999999</v>
          </cell>
          <cell r="F102">
            <v>2.9265374125593997E-11</v>
          </cell>
        </row>
        <row r="103">
          <cell r="A103" t="str">
            <v>Mtor</v>
          </cell>
          <cell r="B103">
            <v>9.5096034871742195E-13</v>
          </cell>
          <cell r="C103">
            <v>-0.45096466139150199</v>
          </cell>
          <cell r="D103">
            <v>0.82299999999999995</v>
          </cell>
          <cell r="E103">
            <v>0.88500000000000001</v>
          </cell>
          <cell r="F103">
            <v>3.0701754858341903E-8</v>
          </cell>
        </row>
        <row r="104">
          <cell r="A104" t="str">
            <v>Idh2</v>
          </cell>
          <cell r="B104">
            <v>1.78681430013283E-19</v>
          </cell>
          <cell r="C104">
            <v>-0.45056445271531598</v>
          </cell>
          <cell r="D104">
            <v>0.98299999999999998</v>
          </cell>
          <cell r="E104">
            <v>0.99199999999999999</v>
          </cell>
          <cell r="F104">
            <v>5.7687299679788699E-15</v>
          </cell>
        </row>
        <row r="105">
          <cell r="A105" t="str">
            <v>Fxyd2</v>
          </cell>
          <cell r="B105">
            <v>1.47105814595821E-47</v>
          </cell>
          <cell r="C105">
            <v>-0.45030218201764299</v>
          </cell>
          <cell r="D105">
            <v>1</v>
          </cell>
          <cell r="E105">
            <v>1</v>
          </cell>
          <cell r="F105">
            <v>4.7493112242261002E-43</v>
          </cell>
        </row>
        <row r="106">
          <cell r="A106" t="str">
            <v>Acox1</v>
          </cell>
          <cell r="B106">
            <v>1.9429475826002499E-19</v>
          </cell>
          <cell r="C106">
            <v>-0.448259820574331</v>
          </cell>
          <cell r="D106">
            <v>1</v>
          </cell>
          <cell r="E106">
            <v>1</v>
          </cell>
          <cell r="F106">
            <v>6.2728062704249098E-15</v>
          </cell>
        </row>
        <row r="107">
          <cell r="A107" t="str">
            <v>mt-Co1</v>
          </cell>
          <cell r="B107">
            <v>8.0117975567029292E-15</v>
          </cell>
          <cell r="C107">
            <v>-0.44777626028489698</v>
          </cell>
          <cell r="D107">
            <v>1</v>
          </cell>
          <cell r="E107">
            <v>1</v>
          </cell>
          <cell r="F107">
            <v>2.58660884118154E-10</v>
          </cell>
        </row>
        <row r="108">
          <cell r="A108" t="str">
            <v>Galnt11</v>
          </cell>
          <cell r="B108">
            <v>4.4370590219313901E-11</v>
          </cell>
          <cell r="C108">
            <v>-0.440478756061076</v>
          </cell>
          <cell r="D108">
            <v>0.92</v>
          </cell>
          <cell r="E108">
            <v>0.96</v>
          </cell>
          <cell r="F108">
            <v>1.4325045052305501E-6</v>
          </cell>
        </row>
        <row r="109">
          <cell r="A109" t="str">
            <v>Miox</v>
          </cell>
          <cell r="B109">
            <v>8.1679437295177595E-20</v>
          </cell>
          <cell r="C109">
            <v>-0.43963661865971698</v>
          </cell>
          <cell r="D109">
            <v>1</v>
          </cell>
          <cell r="E109">
            <v>1</v>
          </cell>
          <cell r="F109">
            <v>2.6370206330747998E-15</v>
          </cell>
        </row>
        <row r="110">
          <cell r="A110" t="str">
            <v>Atp1a1</v>
          </cell>
          <cell r="B110">
            <v>7.4147048307880699E-21</v>
          </cell>
          <cell r="C110">
            <v>-0.43867708445590498</v>
          </cell>
          <cell r="D110">
            <v>1</v>
          </cell>
          <cell r="E110">
            <v>1</v>
          </cell>
          <cell r="F110">
            <v>2.3938374546199301E-16</v>
          </cell>
        </row>
        <row r="111">
          <cell r="A111" t="str">
            <v>Slc6a20b</v>
          </cell>
          <cell r="B111">
            <v>1.9642821974159001E-12</v>
          </cell>
          <cell r="C111">
            <v>-0.43813533057640802</v>
          </cell>
          <cell r="D111">
            <v>0.84</v>
          </cell>
          <cell r="E111">
            <v>0.90500000000000003</v>
          </cell>
          <cell r="F111">
            <v>6.3416850743572402E-8</v>
          </cell>
        </row>
        <row r="112">
          <cell r="A112" t="str">
            <v>Acox3</v>
          </cell>
          <cell r="B112">
            <v>3.4010722550082198E-12</v>
          </cell>
          <cell r="C112">
            <v>-0.437445905976176</v>
          </cell>
          <cell r="D112">
            <v>0.73099999999999998</v>
          </cell>
          <cell r="E112">
            <v>0.84899999999999998</v>
          </cell>
          <cell r="F112">
            <v>1.0980361775294E-7</v>
          </cell>
        </row>
        <row r="113">
          <cell r="A113" t="str">
            <v>Prodh</v>
          </cell>
          <cell r="B113">
            <v>1.0429970279245E-11</v>
          </cell>
          <cell r="C113">
            <v>-0.434091596204359</v>
          </cell>
          <cell r="D113">
            <v>0.90300000000000002</v>
          </cell>
          <cell r="E113">
            <v>0.94</v>
          </cell>
          <cell r="F113">
            <v>3.3673159046542599E-7</v>
          </cell>
        </row>
        <row r="114">
          <cell r="A114" t="str">
            <v>Rhbg</v>
          </cell>
          <cell r="B114">
            <v>1.69007832401211E-7</v>
          </cell>
          <cell r="C114">
            <v>-0.43385493254505297</v>
          </cell>
          <cell r="D114">
            <v>0.42899999999999999</v>
          </cell>
          <cell r="E114">
            <v>0.61499999999999999</v>
          </cell>
          <cell r="F114">
            <v>5.4564178690731198E-3</v>
          </cell>
        </row>
        <row r="115">
          <cell r="A115" t="str">
            <v>mt-Co2</v>
          </cell>
          <cell r="B115">
            <v>1.8059899643358399E-14</v>
          </cell>
          <cell r="C115">
            <v>-0.42517036572871397</v>
          </cell>
          <cell r="D115">
            <v>1</v>
          </cell>
          <cell r="E115">
            <v>1</v>
          </cell>
          <cell r="F115">
            <v>5.83063859985828E-10</v>
          </cell>
        </row>
        <row r="116">
          <cell r="A116" t="str">
            <v>Calb1</v>
          </cell>
          <cell r="B116">
            <v>1.44682512174518E-6</v>
          </cell>
          <cell r="C116">
            <v>-0.42335692684451498</v>
          </cell>
          <cell r="D116">
            <v>0.83399999999999996</v>
          </cell>
          <cell r="E116">
            <v>0.92100000000000004</v>
          </cell>
          <cell r="F116">
            <v>4.6710749055543198E-2</v>
          </cell>
        </row>
        <row r="117">
          <cell r="A117" t="str">
            <v>BC024386</v>
          </cell>
          <cell r="B117">
            <v>6.3796967598874801E-9</v>
          </cell>
          <cell r="C117">
            <v>-0.422477782994644</v>
          </cell>
          <cell r="D117">
            <v>0.51400000000000001</v>
          </cell>
          <cell r="E117">
            <v>0.65900000000000003</v>
          </cell>
          <cell r="F117">
            <v>2.0596850989296699E-4</v>
          </cell>
        </row>
        <row r="118">
          <cell r="A118" t="str">
            <v>Ephx2</v>
          </cell>
          <cell r="B118">
            <v>1.16036450702033E-11</v>
          </cell>
          <cell r="C118">
            <v>-0.419866916462038</v>
          </cell>
          <cell r="D118">
            <v>0.98899999999999999</v>
          </cell>
          <cell r="E118">
            <v>0.98799999999999999</v>
          </cell>
          <cell r="F118">
            <v>3.7462368109151499E-7</v>
          </cell>
        </row>
        <row r="119">
          <cell r="A119" t="str">
            <v>Cyp2j5</v>
          </cell>
          <cell r="B119">
            <v>2.8098888392523698E-16</v>
          </cell>
          <cell r="C119">
            <v>-0.41841771467811201</v>
          </cell>
          <cell r="D119">
            <v>0.99399999999999999</v>
          </cell>
          <cell r="E119">
            <v>1</v>
          </cell>
          <cell r="F119">
            <v>9.0717261175262999E-12</v>
          </cell>
        </row>
        <row r="120">
          <cell r="A120" t="str">
            <v>Slc22a6</v>
          </cell>
          <cell r="B120">
            <v>5.5606899401491499E-13</v>
          </cell>
          <cell r="C120">
            <v>-0.41820352424451501</v>
          </cell>
          <cell r="D120">
            <v>0.99399999999999999</v>
          </cell>
          <cell r="E120">
            <v>1</v>
          </cell>
          <cell r="F120">
            <v>1.7952687471771499E-8</v>
          </cell>
        </row>
        <row r="121">
          <cell r="A121" t="str">
            <v>Keg1</v>
          </cell>
          <cell r="B121">
            <v>2.3859804990760799E-18</v>
          </cell>
          <cell r="C121">
            <v>-0.41767218803246797</v>
          </cell>
          <cell r="D121">
            <v>0.99399999999999999</v>
          </cell>
          <cell r="E121">
            <v>1</v>
          </cell>
          <cell r="F121">
            <v>7.7031380412671295E-14</v>
          </cell>
        </row>
        <row r="122">
          <cell r="A122" t="str">
            <v>Coasy</v>
          </cell>
          <cell r="B122">
            <v>1.43423799242711E-12</v>
          </cell>
          <cell r="C122">
            <v>-0.41709063212381098</v>
          </cell>
          <cell r="D122">
            <v>0.93100000000000005</v>
          </cell>
          <cell r="E122">
            <v>0.95199999999999996</v>
          </cell>
          <cell r="F122">
            <v>4.6304373585509399E-8</v>
          </cell>
        </row>
        <row r="123">
          <cell r="A123" t="str">
            <v>Fmo5</v>
          </cell>
          <cell r="B123">
            <v>2.4398414874515801E-10</v>
          </cell>
          <cell r="C123">
            <v>-0.41522810058253401</v>
          </cell>
          <cell r="D123">
            <v>0.60599999999999998</v>
          </cell>
          <cell r="E123">
            <v>0.76200000000000001</v>
          </cell>
          <cell r="F123">
            <v>7.8770282422374308E-6</v>
          </cell>
        </row>
        <row r="124">
          <cell r="A124" t="str">
            <v>mt-Nd1</v>
          </cell>
          <cell r="B124">
            <v>4.7231736949532902E-14</v>
          </cell>
          <cell r="C124">
            <v>-0.415117081859675</v>
          </cell>
          <cell r="D124">
            <v>1</v>
          </cell>
          <cell r="E124">
            <v>1</v>
          </cell>
          <cell r="F124">
            <v>1.5248766274156699E-9</v>
          </cell>
        </row>
        <row r="125">
          <cell r="A125" t="str">
            <v>Clec2h</v>
          </cell>
          <cell r="B125">
            <v>6.7355892482505199E-10</v>
          </cell>
          <cell r="C125">
            <v>-0.41268890407283099</v>
          </cell>
          <cell r="D125">
            <v>0.34899999999999998</v>
          </cell>
          <cell r="E125">
            <v>0.55600000000000005</v>
          </cell>
          <cell r="F125">
            <v>2.1745849887976801E-5</v>
          </cell>
        </row>
        <row r="126">
          <cell r="A126" t="str">
            <v>Hint2</v>
          </cell>
          <cell r="B126">
            <v>3.4059941320937402E-15</v>
          </cell>
          <cell r="C126">
            <v>-0.41246363141492198</v>
          </cell>
          <cell r="D126">
            <v>0.98299999999999998</v>
          </cell>
          <cell r="E126">
            <v>0.98399999999999999</v>
          </cell>
          <cell r="F126">
            <v>1.09962520554646E-10</v>
          </cell>
        </row>
        <row r="127">
          <cell r="A127" t="str">
            <v>Aldh6a1</v>
          </cell>
          <cell r="B127">
            <v>8.80907411768463E-14</v>
          </cell>
          <cell r="C127">
            <v>-0.41039284498388601</v>
          </cell>
          <cell r="D127">
            <v>0.97699999999999998</v>
          </cell>
          <cell r="E127">
            <v>0.99199999999999999</v>
          </cell>
          <cell r="F127">
            <v>2.8440095788944799E-9</v>
          </cell>
        </row>
        <row r="128">
          <cell r="A128" t="str">
            <v>Tstd1</v>
          </cell>
          <cell r="B128">
            <v>2.0519322362910698E-11</v>
          </cell>
          <cell r="C128">
            <v>-0.40983091857402598</v>
          </cell>
          <cell r="D128">
            <v>0.377</v>
          </cell>
          <cell r="E128">
            <v>0.60299999999999998</v>
          </cell>
          <cell r="F128">
            <v>6.6246632248657397E-7</v>
          </cell>
        </row>
        <row r="129">
          <cell r="A129" t="str">
            <v>Fah</v>
          </cell>
          <cell r="B129">
            <v>1.8979050125888199E-14</v>
          </cell>
          <cell r="C129">
            <v>-0.40931699940722299</v>
          </cell>
          <cell r="D129">
            <v>0.98299999999999998</v>
          </cell>
          <cell r="E129">
            <v>0.996</v>
          </cell>
          <cell r="F129">
            <v>6.1273863331430198E-10</v>
          </cell>
        </row>
        <row r="130">
          <cell r="A130" t="str">
            <v>Cyp24a1</v>
          </cell>
          <cell r="B130">
            <v>8.0594440327010502E-15</v>
          </cell>
          <cell r="C130">
            <v>-0.40778168727122099</v>
          </cell>
          <cell r="D130">
            <v>0.109</v>
          </cell>
          <cell r="E130">
            <v>0.44800000000000001</v>
          </cell>
          <cell r="F130">
            <v>2.6019915059575298E-10</v>
          </cell>
        </row>
        <row r="131">
          <cell r="A131" t="str">
            <v>Ccdc107</v>
          </cell>
          <cell r="B131">
            <v>6.0532526455332996E-12</v>
          </cell>
          <cell r="C131">
            <v>-0.40701917082081401</v>
          </cell>
          <cell r="D131">
            <v>0.95399999999999996</v>
          </cell>
          <cell r="E131">
            <v>0.99199999999999999</v>
          </cell>
          <cell r="F131">
            <v>1.95429261661042E-7</v>
          </cell>
        </row>
        <row r="132">
          <cell r="A132" t="str">
            <v>Smpdl3a</v>
          </cell>
          <cell r="B132">
            <v>1.34208701681827E-15</v>
          </cell>
          <cell r="C132">
            <v>-0.39863716115396802</v>
          </cell>
          <cell r="D132">
            <v>0.98299999999999998</v>
          </cell>
          <cell r="E132">
            <v>0.98399999999999999</v>
          </cell>
          <cell r="F132">
            <v>4.3329279337978099E-11</v>
          </cell>
        </row>
        <row r="133">
          <cell r="A133" t="str">
            <v>Susd2</v>
          </cell>
          <cell r="B133">
            <v>7.4064571861085295E-11</v>
          </cell>
          <cell r="C133">
            <v>-0.39790930864417601</v>
          </cell>
          <cell r="D133">
            <v>0.78300000000000003</v>
          </cell>
          <cell r="E133">
            <v>0.85699999999999998</v>
          </cell>
          <cell r="F133">
            <v>2.39117470253513E-6</v>
          </cell>
        </row>
        <row r="134">
          <cell r="A134" t="str">
            <v>Sucnr1</v>
          </cell>
          <cell r="B134">
            <v>2.31255343947457E-12</v>
          </cell>
          <cell r="C134">
            <v>-0.39227316297147402</v>
          </cell>
          <cell r="D134">
            <v>0.28000000000000003</v>
          </cell>
          <cell r="E134">
            <v>0.56299999999999994</v>
          </cell>
          <cell r="F134">
            <v>7.4660787793436505E-8</v>
          </cell>
        </row>
        <row r="135">
          <cell r="A135" t="str">
            <v>Pxmp2</v>
          </cell>
          <cell r="B135">
            <v>8.7903577388748302E-10</v>
          </cell>
          <cell r="C135">
            <v>-0.39123435581806998</v>
          </cell>
          <cell r="D135">
            <v>0.61099999999999999</v>
          </cell>
          <cell r="E135">
            <v>0.746</v>
          </cell>
          <cell r="F135">
            <v>2.8379669959957402E-5</v>
          </cell>
        </row>
        <row r="136">
          <cell r="A136" t="str">
            <v>Sephs2</v>
          </cell>
          <cell r="B136">
            <v>4.84104854437311E-11</v>
          </cell>
          <cell r="C136">
            <v>-0.39103280637521098</v>
          </cell>
          <cell r="D136">
            <v>0.92600000000000005</v>
          </cell>
          <cell r="E136">
            <v>0.96799999999999997</v>
          </cell>
          <cell r="F136">
            <v>1.56293252255086E-6</v>
          </cell>
        </row>
        <row r="137">
          <cell r="A137" t="str">
            <v>Acads</v>
          </cell>
          <cell r="B137">
            <v>1.13045634729992E-12</v>
          </cell>
          <cell r="C137">
            <v>-0.39024031922163599</v>
          </cell>
          <cell r="D137">
            <v>0.97699999999999998</v>
          </cell>
          <cell r="E137">
            <v>0.97599999999999998</v>
          </cell>
          <cell r="F137">
            <v>3.64967831725779E-8</v>
          </cell>
        </row>
        <row r="138">
          <cell r="A138" t="str">
            <v>Scp2</v>
          </cell>
          <cell r="B138">
            <v>9.8972236772907397E-16</v>
          </cell>
          <cell r="C138">
            <v>-0.39020959512796599</v>
          </cell>
          <cell r="D138">
            <v>1</v>
          </cell>
          <cell r="E138">
            <v>1</v>
          </cell>
          <cell r="F138">
            <v>3.1953186642133098E-11</v>
          </cell>
        </row>
        <row r="139">
          <cell r="A139" t="str">
            <v>Glyat</v>
          </cell>
          <cell r="B139">
            <v>9.4304774460413596E-18</v>
          </cell>
          <cell r="C139">
            <v>-0.38738193066176901</v>
          </cell>
          <cell r="D139">
            <v>0.99399999999999999</v>
          </cell>
          <cell r="E139">
            <v>1</v>
          </cell>
          <cell r="F139">
            <v>3.0446296434544499E-13</v>
          </cell>
        </row>
        <row r="140">
          <cell r="A140" t="str">
            <v>Nr1h4</v>
          </cell>
          <cell r="B140">
            <v>2.0798361596165599E-8</v>
          </cell>
          <cell r="C140">
            <v>-0.386778646290864</v>
          </cell>
          <cell r="D140">
            <v>0.73699999999999999</v>
          </cell>
          <cell r="E140">
            <v>0.80600000000000005</v>
          </cell>
          <cell r="F140">
            <v>6.71475104132208E-4</v>
          </cell>
        </row>
        <row r="141">
          <cell r="A141" t="str">
            <v>Rgl1</v>
          </cell>
          <cell r="B141">
            <v>2.77545201056393E-9</v>
          </cell>
          <cell r="C141">
            <v>-0.38584593293342101</v>
          </cell>
          <cell r="D141">
            <v>0.84599999999999997</v>
          </cell>
          <cell r="E141">
            <v>0.91300000000000003</v>
          </cell>
          <cell r="F141">
            <v>8.96054681610566E-5</v>
          </cell>
        </row>
        <row r="142">
          <cell r="A142" t="str">
            <v>Lrp2</v>
          </cell>
          <cell r="B142">
            <v>1.18432107887097E-12</v>
          </cell>
          <cell r="C142">
            <v>-0.38557768205926102</v>
          </cell>
          <cell r="D142">
            <v>0.98899999999999999</v>
          </cell>
          <cell r="E142">
            <v>1</v>
          </cell>
          <cell r="F142">
            <v>3.8235806031349302E-8</v>
          </cell>
        </row>
        <row r="143">
          <cell r="A143" t="str">
            <v>H2-Q6</v>
          </cell>
          <cell r="B143">
            <v>4.05900024913766E-8</v>
          </cell>
          <cell r="C143">
            <v>-0.38544468211799399</v>
          </cell>
          <cell r="D143">
            <v>0.54900000000000004</v>
          </cell>
          <cell r="E143">
            <v>0.69799999999999995</v>
          </cell>
          <cell r="F143">
            <v>1.3104482304340901E-3</v>
          </cell>
        </row>
        <row r="144">
          <cell r="A144" t="str">
            <v>Pepd</v>
          </cell>
          <cell r="B144">
            <v>8.0118337959263103E-12</v>
          </cell>
          <cell r="C144">
            <v>-0.38464658935946799</v>
          </cell>
          <cell r="D144">
            <v>0.96</v>
          </cell>
          <cell r="E144">
            <v>0.95599999999999996</v>
          </cell>
          <cell r="F144">
            <v>2.5866205410148101E-7</v>
          </cell>
        </row>
        <row r="145">
          <cell r="A145" t="str">
            <v>Slc5a8</v>
          </cell>
          <cell r="B145">
            <v>2.4817347530711499E-8</v>
          </cell>
          <cell r="C145">
            <v>-0.38384502858855801</v>
          </cell>
          <cell r="D145">
            <v>0.76600000000000001</v>
          </cell>
          <cell r="E145">
            <v>0.85299999999999998</v>
          </cell>
          <cell r="F145">
            <v>8.0122806502902196E-4</v>
          </cell>
        </row>
        <row r="146">
          <cell r="A146" t="str">
            <v>Dpep1</v>
          </cell>
          <cell r="B146">
            <v>5.6967354523128802E-9</v>
          </cell>
          <cell r="C146">
            <v>-0.38371035557904598</v>
          </cell>
          <cell r="D146">
            <v>0.89700000000000002</v>
          </cell>
          <cell r="E146">
            <v>0.90500000000000003</v>
          </cell>
          <cell r="F146">
            <v>1.83919104077921E-4</v>
          </cell>
        </row>
        <row r="147">
          <cell r="A147" t="str">
            <v>Slc37a4</v>
          </cell>
          <cell r="B147">
            <v>1.8753341956782799E-11</v>
          </cell>
          <cell r="C147">
            <v>-0.38238400053765298</v>
          </cell>
          <cell r="D147">
            <v>0.91400000000000003</v>
          </cell>
          <cell r="E147">
            <v>0.96799999999999997</v>
          </cell>
          <cell r="F147">
            <v>6.0545164507473297E-7</v>
          </cell>
        </row>
        <row r="148">
          <cell r="A148" t="str">
            <v>Abat</v>
          </cell>
          <cell r="B148">
            <v>2.5325225645540698E-9</v>
          </cell>
          <cell r="C148">
            <v>-0.38147024218215297</v>
          </cell>
          <cell r="D148">
            <v>0.89700000000000002</v>
          </cell>
          <cell r="E148">
            <v>0.92500000000000004</v>
          </cell>
          <cell r="F148">
            <v>8.17624909966284E-5</v>
          </cell>
        </row>
        <row r="149">
          <cell r="A149" t="str">
            <v>Tmem229a</v>
          </cell>
          <cell r="B149">
            <v>3.1114671196956102E-9</v>
          </cell>
          <cell r="C149">
            <v>-0.38070683254059201</v>
          </cell>
          <cell r="D149">
            <v>0.88</v>
          </cell>
          <cell r="E149">
            <v>0.93300000000000005</v>
          </cell>
          <cell r="F149">
            <v>1.00453715959373E-4</v>
          </cell>
        </row>
        <row r="150">
          <cell r="A150" t="str">
            <v>Ubc</v>
          </cell>
          <cell r="B150">
            <v>4.4505133955169199E-24</v>
          </cell>
          <cell r="C150">
            <v>-0.38058981155388899</v>
          </cell>
          <cell r="D150">
            <v>1</v>
          </cell>
          <cell r="E150">
            <v>1</v>
          </cell>
          <cell r="F150">
            <v>1.4368482497426301E-19</v>
          </cell>
        </row>
        <row r="151">
          <cell r="A151" t="str">
            <v>Cryzl2</v>
          </cell>
          <cell r="B151">
            <v>2.3816326683155698E-9</v>
          </cell>
          <cell r="C151">
            <v>-0.37959878631227501</v>
          </cell>
          <cell r="D151">
            <v>0.94899999999999995</v>
          </cell>
          <cell r="E151">
            <v>0.94799999999999995</v>
          </cell>
          <cell r="F151">
            <v>7.6891010696568393E-5</v>
          </cell>
        </row>
        <row r="152">
          <cell r="A152" t="str">
            <v>Paqr7</v>
          </cell>
          <cell r="B152">
            <v>1.04399463712252E-8</v>
          </cell>
          <cell r="C152">
            <v>-0.37889754549742299</v>
          </cell>
          <cell r="D152">
            <v>0.69699999999999995</v>
          </cell>
          <cell r="E152">
            <v>0.80200000000000005</v>
          </cell>
          <cell r="F152">
            <v>3.3705366859500599E-4</v>
          </cell>
        </row>
        <row r="153">
          <cell r="A153" t="str">
            <v>Slc5a2</v>
          </cell>
          <cell r="B153">
            <v>1.00692281738515E-6</v>
          </cell>
          <cell r="C153">
            <v>-0.37709673503126501</v>
          </cell>
          <cell r="D153">
            <v>0.94899999999999995</v>
          </cell>
          <cell r="E153">
            <v>0.97199999999999998</v>
          </cell>
          <cell r="F153">
            <v>3.2508503159279598E-2</v>
          </cell>
        </row>
        <row r="154">
          <cell r="A154" t="str">
            <v>Hba-a1</v>
          </cell>
          <cell r="B154">
            <v>1.23873546366696E-6</v>
          </cell>
          <cell r="C154">
            <v>-0.37673092888772802</v>
          </cell>
          <cell r="D154">
            <v>0.80600000000000005</v>
          </cell>
          <cell r="E154">
            <v>0.88900000000000001</v>
          </cell>
          <cell r="F154">
            <v>3.9992574444487797E-2</v>
          </cell>
        </row>
        <row r="155">
          <cell r="A155" t="str">
            <v>Mcrip2</v>
          </cell>
          <cell r="B155">
            <v>3.8360566731460901E-11</v>
          </cell>
          <cell r="C155">
            <v>-0.37525736217073302</v>
          </cell>
          <cell r="D155">
            <v>0.90300000000000002</v>
          </cell>
          <cell r="E155">
            <v>0.95199999999999996</v>
          </cell>
          <cell r="F155">
            <v>1.23847089692521E-6</v>
          </cell>
        </row>
        <row r="156">
          <cell r="A156" t="str">
            <v>Pdzk1</v>
          </cell>
          <cell r="B156">
            <v>5.55596657419176E-15</v>
          </cell>
          <cell r="C156">
            <v>-0.36861037700481702</v>
          </cell>
          <cell r="D156">
            <v>0.99399999999999999</v>
          </cell>
          <cell r="E156">
            <v>0.996</v>
          </cell>
          <cell r="F156">
            <v>1.7937438084778099E-10</v>
          </cell>
        </row>
        <row r="157">
          <cell r="A157" t="str">
            <v>Gchfr</v>
          </cell>
          <cell r="B157">
            <v>1.0277991851633899E-8</v>
          </cell>
          <cell r="C157">
            <v>-0.368199737868521</v>
          </cell>
          <cell r="D157">
            <v>0.64</v>
          </cell>
          <cell r="E157">
            <v>0.74199999999999999</v>
          </cell>
          <cell r="F157">
            <v>3.3182496693000101E-4</v>
          </cell>
        </row>
        <row r="158">
          <cell r="A158" t="str">
            <v>Ldc1</v>
          </cell>
          <cell r="B158">
            <v>9.2983629195406001E-10</v>
          </cell>
          <cell r="C158">
            <v>-0.36664896093973898</v>
          </cell>
          <cell r="D158">
            <v>0.2</v>
          </cell>
          <cell r="E158">
            <v>0.45600000000000002</v>
          </cell>
          <cell r="F158">
            <v>3.0019764685736802E-5</v>
          </cell>
        </row>
        <row r="159">
          <cell r="A159" t="str">
            <v>Sdhb</v>
          </cell>
          <cell r="B159">
            <v>6.9967458216195896E-14</v>
          </cell>
          <cell r="C159">
            <v>-0.36648850466213201</v>
          </cell>
          <cell r="D159">
            <v>0.98299999999999998</v>
          </cell>
          <cell r="E159">
            <v>0.98799999999999999</v>
          </cell>
          <cell r="F159">
            <v>2.2588993885098801E-9</v>
          </cell>
        </row>
        <row r="160">
          <cell r="A160" t="str">
            <v>Klf15</v>
          </cell>
          <cell r="B160">
            <v>2.5360565665536E-7</v>
          </cell>
          <cell r="C160">
            <v>-0.36418372617121397</v>
          </cell>
          <cell r="D160">
            <v>0.623</v>
          </cell>
          <cell r="E160">
            <v>0.73</v>
          </cell>
          <cell r="F160">
            <v>8.1876586251182996E-3</v>
          </cell>
        </row>
        <row r="161">
          <cell r="A161" t="str">
            <v>D630029K05Rik</v>
          </cell>
          <cell r="B161">
            <v>3.17882955037634E-8</v>
          </cell>
          <cell r="C161">
            <v>-0.36279525461037199</v>
          </cell>
          <cell r="D161">
            <v>0.65100000000000002</v>
          </cell>
          <cell r="E161">
            <v>0.77400000000000002</v>
          </cell>
          <cell r="F161">
            <v>1.0262851203390001E-3</v>
          </cell>
        </row>
        <row r="162">
          <cell r="A162" t="str">
            <v>Cisd1</v>
          </cell>
          <cell r="B162">
            <v>1.4785010462450201E-12</v>
          </cell>
          <cell r="C162">
            <v>-0.36272146450649201</v>
          </cell>
          <cell r="D162">
            <v>0.98299999999999998</v>
          </cell>
          <cell r="E162">
            <v>0.996</v>
          </cell>
          <cell r="F162">
            <v>4.7733406278020703E-8</v>
          </cell>
        </row>
        <row r="163">
          <cell r="A163" t="str">
            <v>Mthfd1</v>
          </cell>
          <cell r="B163">
            <v>2.1128476768339701E-7</v>
          </cell>
          <cell r="C163">
            <v>-0.36226098302961901</v>
          </cell>
          <cell r="D163">
            <v>0.81100000000000005</v>
          </cell>
          <cell r="E163">
            <v>0.88100000000000001</v>
          </cell>
          <cell r="F163">
            <v>6.8213287246584797E-3</v>
          </cell>
        </row>
        <row r="164">
          <cell r="A164" t="str">
            <v>Tln2</v>
          </cell>
          <cell r="B164">
            <v>4.1036796676646202E-8</v>
          </cell>
          <cell r="C164">
            <v>-0.36161716716787201</v>
          </cell>
          <cell r="D164">
            <v>0.69699999999999995</v>
          </cell>
          <cell r="E164">
            <v>0.77</v>
          </cell>
          <cell r="F164">
            <v>1.32487298070552E-3</v>
          </cell>
        </row>
        <row r="165">
          <cell r="A165" t="str">
            <v>Cyp2j11</v>
          </cell>
          <cell r="B165">
            <v>1.4282987570002301E-8</v>
          </cell>
          <cell r="C165">
            <v>-0.36145136319103499</v>
          </cell>
          <cell r="D165">
            <v>0.53700000000000003</v>
          </cell>
          <cell r="E165">
            <v>0.69</v>
          </cell>
          <cell r="F165">
            <v>4.6112625369752503E-4</v>
          </cell>
        </row>
        <row r="166">
          <cell r="A166" t="str">
            <v>Zmynd10</v>
          </cell>
          <cell r="B166">
            <v>1.7866597391878E-7</v>
          </cell>
          <cell r="C166">
            <v>-0.36130178203874802</v>
          </cell>
          <cell r="D166">
            <v>0.76600000000000001</v>
          </cell>
          <cell r="E166">
            <v>0.79</v>
          </cell>
          <cell r="F166">
            <v>5.7682309679678396E-3</v>
          </cell>
        </row>
        <row r="167">
          <cell r="A167" t="str">
            <v>Acss2</v>
          </cell>
          <cell r="B167">
            <v>2.7696986067680499E-10</v>
          </cell>
          <cell r="C167">
            <v>-0.36066974313245598</v>
          </cell>
          <cell r="D167">
            <v>0.83399999999999996</v>
          </cell>
          <cell r="E167">
            <v>0.90900000000000003</v>
          </cell>
          <cell r="F167">
            <v>8.9419719519506502E-6</v>
          </cell>
        </row>
        <row r="168">
          <cell r="A168" t="str">
            <v>Mettl26</v>
          </cell>
          <cell r="B168">
            <v>1.7087822510729401E-11</v>
          </cell>
          <cell r="C168">
            <v>-0.360119158574222</v>
          </cell>
          <cell r="D168">
            <v>0.96</v>
          </cell>
          <cell r="E168">
            <v>0.97199999999999998</v>
          </cell>
          <cell r="F168">
            <v>5.5168034975890004E-7</v>
          </cell>
        </row>
        <row r="169">
          <cell r="A169" t="str">
            <v>Mdh1</v>
          </cell>
          <cell r="B169">
            <v>4.3670302725234797E-18</v>
          </cell>
          <cell r="C169">
            <v>-0.35729239490152798</v>
          </cell>
          <cell r="D169">
            <v>1</v>
          </cell>
          <cell r="E169">
            <v>1</v>
          </cell>
          <cell r="F169">
            <v>1.4098957234842001E-13</v>
          </cell>
        </row>
        <row r="170">
          <cell r="A170" t="str">
            <v>Tmem52b</v>
          </cell>
          <cell r="B170">
            <v>9.9202883496891292E-7</v>
          </cell>
          <cell r="C170">
            <v>-0.35374083922754401</v>
          </cell>
          <cell r="D170">
            <v>0.79400000000000004</v>
          </cell>
          <cell r="E170">
            <v>0.88900000000000001</v>
          </cell>
          <cell r="F170">
            <v>3.2027650936971297E-2</v>
          </cell>
        </row>
        <row r="171">
          <cell r="A171" t="str">
            <v>Pcca</v>
          </cell>
          <cell r="B171">
            <v>2.5602416510560098E-7</v>
          </cell>
          <cell r="C171">
            <v>-0.35328134336629002</v>
          </cell>
          <cell r="D171">
            <v>0.76600000000000001</v>
          </cell>
          <cell r="E171">
            <v>0.82099999999999995</v>
          </cell>
          <cell r="F171">
            <v>8.2657401704343408E-3</v>
          </cell>
        </row>
        <row r="172">
          <cell r="A172" t="str">
            <v>Pzp</v>
          </cell>
          <cell r="B172">
            <v>4.1786294799876604E-9</v>
          </cell>
          <cell r="C172">
            <v>-0.352236590076838</v>
          </cell>
          <cell r="D172">
            <v>0.371</v>
          </cell>
          <cell r="E172">
            <v>0.61899999999999999</v>
          </cell>
          <cell r="F172">
            <v>1.3490705276140099E-4</v>
          </cell>
        </row>
        <row r="173">
          <cell r="A173" t="str">
            <v>Msrb1</v>
          </cell>
          <cell r="B173">
            <v>1.6082909791737401E-9</v>
          </cell>
          <cell r="C173">
            <v>-0.34945653953043498</v>
          </cell>
          <cell r="D173">
            <v>0.94899999999999995</v>
          </cell>
          <cell r="E173">
            <v>0.95199999999999996</v>
          </cell>
          <cell r="F173">
            <v>5.1923674262624403E-5</v>
          </cell>
        </row>
        <row r="174">
          <cell r="A174" t="str">
            <v>Kmo</v>
          </cell>
          <cell r="B174">
            <v>4.9067262769413401E-7</v>
          </cell>
          <cell r="C174">
            <v>-0.34874800650454701</v>
          </cell>
          <cell r="D174">
            <v>0.46300000000000002</v>
          </cell>
          <cell r="E174">
            <v>0.59499999999999997</v>
          </cell>
          <cell r="F174">
            <v>1.5841365785105099E-2</v>
          </cell>
        </row>
        <row r="175">
          <cell r="A175" t="str">
            <v>Pcbd1</v>
          </cell>
          <cell r="B175">
            <v>1.1910500951622799E-12</v>
          </cell>
          <cell r="C175">
            <v>-0.34678380205116399</v>
          </cell>
          <cell r="D175">
            <v>0.98299999999999998</v>
          </cell>
          <cell r="E175">
            <v>0.98399999999999999</v>
          </cell>
          <cell r="F175">
            <v>3.8453052322314298E-8</v>
          </cell>
        </row>
        <row r="176">
          <cell r="A176" t="str">
            <v>Acot12</v>
          </cell>
          <cell r="B176">
            <v>8.8429026975399092E-9</v>
          </cell>
          <cell r="C176">
            <v>-0.34579379318778902</v>
          </cell>
          <cell r="D176">
            <v>0.68</v>
          </cell>
          <cell r="E176">
            <v>0.80600000000000005</v>
          </cell>
          <cell r="F176">
            <v>2.8549311359007598E-4</v>
          </cell>
        </row>
        <row r="177">
          <cell r="A177" t="str">
            <v>AI314278</v>
          </cell>
          <cell r="B177">
            <v>7.13510444208567E-11</v>
          </cell>
          <cell r="C177">
            <v>-0.34475529319527598</v>
          </cell>
          <cell r="D177">
            <v>0.95399999999999996</v>
          </cell>
          <cell r="E177">
            <v>0.96</v>
          </cell>
          <cell r="F177">
            <v>2.30356846912736E-6</v>
          </cell>
        </row>
        <row r="178">
          <cell r="A178" t="str">
            <v>4833439L19Rik</v>
          </cell>
          <cell r="B178">
            <v>5.5480323563131802E-11</v>
          </cell>
          <cell r="C178">
            <v>-0.344055804263242</v>
          </cell>
          <cell r="D178">
            <v>0.98299999999999998</v>
          </cell>
          <cell r="E178">
            <v>0.98399999999999999</v>
          </cell>
          <cell r="F178">
            <v>1.7911822462357101E-6</v>
          </cell>
        </row>
        <row r="179">
          <cell r="A179" t="str">
            <v>Gcdh</v>
          </cell>
          <cell r="B179">
            <v>6.8039260399033497E-8</v>
          </cell>
          <cell r="C179">
            <v>-0.343132759383245</v>
          </cell>
          <cell r="D179">
            <v>0.94299999999999995</v>
          </cell>
          <cell r="E179">
            <v>0.96799999999999997</v>
          </cell>
          <cell r="F179">
            <v>2.1966475219827898E-3</v>
          </cell>
        </row>
        <row r="180">
          <cell r="A180" t="str">
            <v>Hadh</v>
          </cell>
          <cell r="B180">
            <v>5.7085290920117099E-10</v>
          </cell>
          <cell r="C180">
            <v>-0.34304062537110602</v>
          </cell>
          <cell r="D180">
            <v>0.96</v>
          </cell>
          <cell r="E180">
            <v>0.98</v>
          </cell>
          <cell r="F180">
            <v>1.8429986173559798E-5</v>
          </cell>
        </row>
        <row r="181">
          <cell r="A181" t="str">
            <v>Gas2</v>
          </cell>
          <cell r="B181">
            <v>1.11786117601771E-7</v>
          </cell>
          <cell r="C181">
            <v>-0.34270303886659498</v>
          </cell>
          <cell r="D181">
            <v>0.92</v>
          </cell>
          <cell r="E181">
            <v>0.96</v>
          </cell>
          <cell r="F181">
            <v>3.6090148067731802E-3</v>
          </cell>
        </row>
        <row r="182">
          <cell r="A182" t="str">
            <v>Ecm1</v>
          </cell>
          <cell r="B182">
            <v>5.1333529439945598E-8</v>
          </cell>
          <cell r="C182">
            <v>-0.34099909851287402</v>
          </cell>
          <cell r="D182">
            <v>0.874</v>
          </cell>
          <cell r="E182">
            <v>0.93700000000000006</v>
          </cell>
          <cell r="F182">
            <v>1.6573029979686401E-3</v>
          </cell>
        </row>
        <row r="183">
          <cell r="A183" t="str">
            <v>Gk</v>
          </cell>
          <cell r="B183">
            <v>5.2853861720972695E-7</v>
          </cell>
          <cell r="C183">
            <v>-0.33773917390987201</v>
          </cell>
          <cell r="D183">
            <v>0.90300000000000002</v>
          </cell>
          <cell r="E183">
            <v>0.91300000000000003</v>
          </cell>
          <cell r="F183">
            <v>1.7063869256616002E-2</v>
          </cell>
        </row>
        <row r="184">
          <cell r="A184" t="str">
            <v>Aspa</v>
          </cell>
          <cell r="B184">
            <v>3.2755577725456102E-7</v>
          </cell>
          <cell r="C184">
            <v>-0.33702875539190602</v>
          </cell>
          <cell r="D184">
            <v>0.67400000000000004</v>
          </cell>
          <cell r="E184">
            <v>0.746</v>
          </cell>
          <cell r="F184">
            <v>1.0575138268663501E-2</v>
          </cell>
        </row>
        <row r="185">
          <cell r="A185" t="str">
            <v>Mpc1</v>
          </cell>
          <cell r="B185">
            <v>1.3638269372589999E-10</v>
          </cell>
          <cell r="C185">
            <v>-0.33678627242331199</v>
          </cell>
          <cell r="D185">
            <v>0.97699999999999998</v>
          </cell>
          <cell r="E185">
            <v>0.99199999999999999</v>
          </cell>
          <cell r="F185">
            <v>4.4031152669407101E-6</v>
          </cell>
        </row>
        <row r="186">
          <cell r="A186" t="str">
            <v>Chpt1</v>
          </cell>
          <cell r="B186">
            <v>1.0954328116390901E-12</v>
          </cell>
          <cell r="C186">
            <v>-0.336544822806086</v>
          </cell>
          <cell r="D186">
            <v>0.99399999999999999</v>
          </cell>
          <cell r="E186">
            <v>1</v>
          </cell>
          <cell r="F186">
            <v>3.5366048323768202E-8</v>
          </cell>
        </row>
        <row r="187">
          <cell r="A187" t="str">
            <v>Sord</v>
          </cell>
          <cell r="B187">
            <v>1.05612502907871E-14</v>
          </cell>
          <cell r="C187">
            <v>-0.33625072218798702</v>
          </cell>
          <cell r="D187">
            <v>1</v>
          </cell>
          <cell r="E187">
            <v>0.996</v>
          </cell>
          <cell r="F187">
            <v>3.4096996563806201E-10</v>
          </cell>
        </row>
        <row r="188">
          <cell r="A188" t="str">
            <v>Dcxr</v>
          </cell>
          <cell r="B188">
            <v>2.17464360849014E-8</v>
          </cell>
          <cell r="C188">
            <v>-0.335804584594183</v>
          </cell>
          <cell r="D188">
            <v>0.91400000000000003</v>
          </cell>
          <cell r="E188">
            <v>0.96399999999999997</v>
          </cell>
          <cell r="F188">
            <v>7.0208368900104301E-4</v>
          </cell>
        </row>
        <row r="189">
          <cell r="A189" t="str">
            <v>Mccc1</v>
          </cell>
          <cell r="B189">
            <v>3.81868032318621E-9</v>
          </cell>
          <cell r="C189">
            <v>-0.33410028287965399</v>
          </cell>
          <cell r="D189">
            <v>0.70299999999999996</v>
          </cell>
          <cell r="E189">
            <v>0.81699999999999995</v>
          </cell>
          <cell r="F189">
            <v>1.2328609423406601E-4</v>
          </cell>
        </row>
        <row r="190">
          <cell r="A190" t="str">
            <v>Fbln5</v>
          </cell>
          <cell r="B190">
            <v>5.5468687450341499E-8</v>
          </cell>
          <cell r="C190">
            <v>-0.333938536048553</v>
          </cell>
          <cell r="D190">
            <v>0.84599999999999997</v>
          </cell>
          <cell r="E190">
            <v>0.95199999999999996</v>
          </cell>
          <cell r="F190">
            <v>1.7908065743342701E-3</v>
          </cell>
        </row>
        <row r="191">
          <cell r="A191" t="str">
            <v>Fdx1</v>
          </cell>
          <cell r="B191">
            <v>3.9469261639511703E-8</v>
          </cell>
          <cell r="C191">
            <v>-0.33368247769725701</v>
          </cell>
          <cell r="D191">
            <v>0.754</v>
          </cell>
          <cell r="E191">
            <v>0.81299999999999994</v>
          </cell>
          <cell r="F191">
            <v>1.27426511203163E-3</v>
          </cell>
        </row>
        <row r="192">
          <cell r="A192" t="str">
            <v>Park7</v>
          </cell>
          <cell r="B192">
            <v>9.6161709710035394E-13</v>
          </cell>
          <cell r="C192">
            <v>-0.33106102814899202</v>
          </cell>
          <cell r="D192">
            <v>0.99399999999999999</v>
          </cell>
          <cell r="E192">
            <v>1</v>
          </cell>
          <cell r="F192">
            <v>3.1045807979884897E-8</v>
          </cell>
        </row>
        <row r="193">
          <cell r="A193" t="str">
            <v>Cubn</v>
          </cell>
          <cell r="B193">
            <v>2.7573750895393599E-7</v>
          </cell>
          <cell r="C193">
            <v>-0.32960203435136298</v>
          </cell>
          <cell r="D193">
            <v>0.86299999999999999</v>
          </cell>
          <cell r="E193">
            <v>0.89300000000000002</v>
          </cell>
          <cell r="F193">
            <v>8.9021854765778292E-3</v>
          </cell>
        </row>
        <row r="194">
          <cell r="A194" t="str">
            <v>Ndufv1</v>
          </cell>
          <cell r="B194">
            <v>1.86033772291785E-10</v>
          </cell>
          <cell r="C194">
            <v>-0.32767955355987199</v>
          </cell>
          <cell r="D194">
            <v>0.97699999999999998</v>
          </cell>
          <cell r="E194">
            <v>0.98399999999999999</v>
          </cell>
          <cell r="F194">
            <v>6.0061003384402997E-6</v>
          </cell>
        </row>
        <row r="195">
          <cell r="A195" t="str">
            <v>Pmpcb</v>
          </cell>
          <cell r="B195">
            <v>7.4503475259040497E-7</v>
          </cell>
          <cell r="C195">
            <v>-0.32753050380716098</v>
          </cell>
          <cell r="D195">
            <v>0.85699999999999998</v>
          </cell>
          <cell r="E195">
            <v>0.89300000000000002</v>
          </cell>
          <cell r="F195">
            <v>2.40534469873812E-2</v>
          </cell>
        </row>
        <row r="196">
          <cell r="A196" t="str">
            <v>Slc17a1</v>
          </cell>
          <cell r="B196">
            <v>1.39618295045527E-7</v>
          </cell>
          <cell r="C196">
            <v>-0.32706157329522101</v>
          </cell>
          <cell r="D196">
            <v>0.97099999999999997</v>
          </cell>
          <cell r="E196">
            <v>0.97599999999999998</v>
          </cell>
          <cell r="F196">
            <v>4.5075766555448399E-3</v>
          </cell>
        </row>
        <row r="197">
          <cell r="A197" t="str">
            <v>Pbld1</v>
          </cell>
          <cell r="B197">
            <v>5.6698300042152096E-7</v>
          </cell>
          <cell r="C197">
            <v>-0.32649894281370601</v>
          </cell>
          <cell r="D197">
            <v>0.77100000000000002</v>
          </cell>
          <cell r="E197">
            <v>0.83699999999999997</v>
          </cell>
          <cell r="F197">
            <v>1.8305046168608799E-2</v>
          </cell>
        </row>
        <row r="198">
          <cell r="A198" t="str">
            <v>Vwa1</v>
          </cell>
          <cell r="B198">
            <v>3.2633447799068203E-8</v>
          </cell>
          <cell r="C198">
            <v>-0.32647855844760398</v>
          </cell>
          <cell r="D198">
            <v>0.40600000000000003</v>
          </cell>
          <cell r="E198">
            <v>0.60299999999999998</v>
          </cell>
          <cell r="F198">
            <v>1.0535708621929099E-3</v>
          </cell>
        </row>
        <row r="199">
          <cell r="A199" t="str">
            <v>Dbp</v>
          </cell>
          <cell r="B199">
            <v>1.9625441019841499E-7</v>
          </cell>
          <cell r="C199">
            <v>-0.32515100404653302</v>
          </cell>
          <cell r="D199">
            <v>0.96</v>
          </cell>
          <cell r="E199">
            <v>0.96399999999999997</v>
          </cell>
          <cell r="F199">
            <v>6.3360736332558299E-3</v>
          </cell>
        </row>
        <row r="200">
          <cell r="A200" t="str">
            <v>Cgref1</v>
          </cell>
          <cell r="B200">
            <v>3.1644000040804497E-8</v>
          </cell>
          <cell r="C200">
            <v>-0.32431442236403402</v>
          </cell>
          <cell r="D200">
            <v>0.90900000000000003</v>
          </cell>
          <cell r="E200">
            <v>0.94799999999999995</v>
          </cell>
          <cell r="F200">
            <v>1.0216265413173699E-3</v>
          </cell>
        </row>
        <row r="201">
          <cell r="A201" t="str">
            <v>Slc13a3</v>
          </cell>
          <cell r="B201">
            <v>1.5153365545161601E-9</v>
          </cell>
          <cell r="C201">
            <v>-0.32423598659256497</v>
          </cell>
          <cell r="D201">
            <v>0.98899999999999999</v>
          </cell>
          <cell r="E201">
            <v>0.996</v>
          </cell>
          <cell r="F201">
            <v>4.8922640662554397E-5</v>
          </cell>
        </row>
        <row r="202">
          <cell r="A202" t="str">
            <v>Akr1c14</v>
          </cell>
          <cell r="B202">
            <v>1.68870622904192E-8</v>
          </cell>
          <cell r="C202">
            <v>-0.32390073717444001</v>
          </cell>
          <cell r="D202">
            <v>0.39400000000000002</v>
          </cell>
          <cell r="E202">
            <v>0.59499999999999997</v>
          </cell>
          <cell r="F202">
            <v>5.4519880604618595E-4</v>
          </cell>
        </row>
        <row r="203">
          <cell r="A203" t="str">
            <v>Haao</v>
          </cell>
          <cell r="B203">
            <v>1.40193149255406E-7</v>
          </cell>
          <cell r="C203">
            <v>-0.32149419892707698</v>
          </cell>
          <cell r="D203">
            <v>0.85699999999999998</v>
          </cell>
          <cell r="E203">
            <v>0.84899999999999998</v>
          </cell>
          <cell r="F203">
            <v>4.5261358237108102E-3</v>
          </cell>
        </row>
        <row r="204">
          <cell r="A204" t="str">
            <v>Ogdh</v>
          </cell>
          <cell r="B204">
            <v>1.9190332006939299E-10</v>
          </cell>
          <cell r="C204">
            <v>-0.32128103767746202</v>
          </cell>
          <cell r="D204">
            <v>0.96599999999999997</v>
          </cell>
          <cell r="E204">
            <v>0.98399999999999999</v>
          </cell>
          <cell r="F204">
            <v>6.1955986884403503E-6</v>
          </cell>
        </row>
        <row r="205">
          <cell r="A205" t="str">
            <v>Vdr</v>
          </cell>
          <cell r="B205">
            <v>3.3440373657512301E-7</v>
          </cell>
          <cell r="C205">
            <v>-0.32126540410499899</v>
          </cell>
          <cell r="D205">
            <v>0.76</v>
          </cell>
          <cell r="E205">
            <v>0.84499999999999997</v>
          </cell>
          <cell r="F205">
            <v>1.0796224635327799E-2</v>
          </cell>
        </row>
        <row r="206">
          <cell r="A206" t="str">
            <v>Fbp1</v>
          </cell>
          <cell r="B206">
            <v>2.5681642576127199E-13</v>
          </cell>
          <cell r="C206">
            <v>-0.32109906782312397</v>
          </cell>
          <cell r="D206">
            <v>1</v>
          </cell>
          <cell r="E206">
            <v>1</v>
          </cell>
          <cell r="F206">
            <v>8.2913183057026693E-9</v>
          </cell>
        </row>
        <row r="207">
          <cell r="A207" t="str">
            <v>Vps8</v>
          </cell>
          <cell r="B207">
            <v>1.4221928693587199E-6</v>
          </cell>
          <cell r="C207">
            <v>-0.31607458141734801</v>
          </cell>
          <cell r="D207">
            <v>0.6</v>
          </cell>
          <cell r="E207">
            <v>0.68700000000000006</v>
          </cell>
          <cell r="F207">
            <v>4.59154967872464E-2</v>
          </cell>
        </row>
        <row r="208">
          <cell r="A208" t="str">
            <v>Cystm1</v>
          </cell>
          <cell r="B208">
            <v>2.1955099338063798E-8</v>
          </cell>
          <cell r="C208">
            <v>-0.314542853910738</v>
          </cell>
          <cell r="D208">
            <v>0.97099999999999997</v>
          </cell>
          <cell r="E208">
            <v>0.98</v>
          </cell>
          <cell r="F208">
            <v>7.0882038212939202E-4</v>
          </cell>
        </row>
        <row r="209">
          <cell r="A209" t="str">
            <v>Slc47a1</v>
          </cell>
          <cell r="B209">
            <v>1.1727475457996701E-8</v>
          </cell>
          <cell r="C209">
            <v>-0.31389874332815898</v>
          </cell>
          <cell r="D209">
            <v>0.91400000000000003</v>
          </cell>
          <cell r="E209">
            <v>0.94</v>
          </cell>
          <cell r="F209">
            <v>3.78621545161425E-4</v>
          </cell>
        </row>
        <row r="210">
          <cell r="A210" t="str">
            <v>Slc22a22</v>
          </cell>
          <cell r="B210">
            <v>3.7539584300815798E-7</v>
          </cell>
          <cell r="C210">
            <v>-0.31371193983810702</v>
          </cell>
          <cell r="D210">
            <v>0.54900000000000004</v>
          </cell>
          <cell r="E210">
            <v>0.67900000000000005</v>
          </cell>
          <cell r="F210">
            <v>1.21196547915184E-2</v>
          </cell>
        </row>
        <row r="211">
          <cell r="A211" t="str">
            <v>Slc25a5</v>
          </cell>
          <cell r="B211">
            <v>2.2619665546409801E-15</v>
          </cell>
          <cell r="C211">
            <v>-0.31288189426943402</v>
          </cell>
          <cell r="D211">
            <v>0.99399999999999999</v>
          </cell>
          <cell r="E211">
            <v>1</v>
          </cell>
          <cell r="F211">
            <v>7.3027590216584303E-11</v>
          </cell>
        </row>
        <row r="212">
          <cell r="A212" t="str">
            <v>Aldh2</v>
          </cell>
          <cell r="B212">
            <v>1.1863192602894001E-11</v>
          </cell>
          <cell r="C212">
            <v>-0.31274251545105203</v>
          </cell>
          <cell r="D212">
            <v>1</v>
          </cell>
          <cell r="E212">
            <v>0.996</v>
          </cell>
          <cell r="F212">
            <v>3.83003173184433E-7</v>
          </cell>
        </row>
        <row r="213">
          <cell r="A213" t="str">
            <v>Me1</v>
          </cell>
          <cell r="B213">
            <v>7.4540828976076197E-8</v>
          </cell>
          <cell r="C213">
            <v>-0.31082992556062999</v>
          </cell>
          <cell r="D213">
            <v>0.95399999999999996</v>
          </cell>
          <cell r="E213">
            <v>0.96799999999999997</v>
          </cell>
          <cell r="F213">
            <v>2.4065506634926201E-3</v>
          </cell>
        </row>
        <row r="214">
          <cell r="A214" t="str">
            <v>Defb29</v>
          </cell>
          <cell r="B214">
            <v>5.4964438200874895E-7</v>
          </cell>
          <cell r="C214">
            <v>-0.31078649320442397</v>
          </cell>
          <cell r="D214">
            <v>0.92</v>
          </cell>
          <cell r="E214">
            <v>0.92500000000000004</v>
          </cell>
          <cell r="F214">
            <v>1.7745268873152399E-2</v>
          </cell>
        </row>
        <row r="215">
          <cell r="A215" t="str">
            <v>Slc22a12</v>
          </cell>
          <cell r="B215">
            <v>5.1425781184624701E-8</v>
          </cell>
          <cell r="C215">
            <v>-0.31023782089635199</v>
          </cell>
          <cell r="D215">
            <v>0.98299999999999998</v>
          </cell>
          <cell r="E215">
            <v>0.99199999999999999</v>
          </cell>
          <cell r="F215">
            <v>1.6602813455456099E-3</v>
          </cell>
        </row>
        <row r="216">
          <cell r="A216" t="str">
            <v>Kyat1</v>
          </cell>
          <cell r="B216">
            <v>8.3523760847735305E-7</v>
          </cell>
          <cell r="C216">
            <v>-0.30899357395673899</v>
          </cell>
          <cell r="D216">
            <v>0.70299999999999996</v>
          </cell>
          <cell r="E216">
            <v>0.75</v>
          </cell>
          <cell r="F216">
            <v>2.69656461896913E-2</v>
          </cell>
        </row>
        <row r="217">
          <cell r="A217" t="str">
            <v>Gm44386</v>
          </cell>
          <cell r="B217">
            <v>2.3200657904760601E-7</v>
          </cell>
          <cell r="C217">
            <v>-0.308410230777107</v>
          </cell>
          <cell r="D217">
            <v>0.434</v>
          </cell>
          <cell r="E217">
            <v>0.59499999999999997</v>
          </cell>
          <cell r="F217">
            <v>7.4903324045519602E-3</v>
          </cell>
        </row>
        <row r="218">
          <cell r="A218" t="str">
            <v>Nit1</v>
          </cell>
          <cell r="B218">
            <v>1.0047705640168501E-6</v>
          </cell>
          <cell r="C218">
            <v>-0.30801355999785901</v>
          </cell>
          <cell r="D218">
            <v>0.82899999999999996</v>
          </cell>
          <cell r="E218">
            <v>0.88900000000000001</v>
          </cell>
          <cell r="F218">
            <v>3.2439017659284197E-2</v>
          </cell>
        </row>
        <row r="219">
          <cell r="A219" t="str">
            <v>Id1</v>
          </cell>
          <cell r="B219">
            <v>4.1235181522696198E-7</v>
          </cell>
          <cell r="C219">
            <v>-0.30721885923284697</v>
          </cell>
          <cell r="D219">
            <v>0.63400000000000001</v>
          </cell>
          <cell r="E219">
            <v>0.77</v>
          </cell>
          <cell r="F219">
            <v>1.33127783546024E-2</v>
          </cell>
        </row>
        <row r="220">
          <cell r="A220" t="str">
            <v>Slc22a5</v>
          </cell>
          <cell r="B220">
            <v>1.0460879471421599E-6</v>
          </cell>
          <cell r="C220">
            <v>-0.30564472479789301</v>
          </cell>
          <cell r="D220">
            <v>0.77700000000000002</v>
          </cell>
          <cell r="E220">
            <v>0.79800000000000004</v>
          </cell>
          <cell r="F220">
            <v>3.3772949373484802E-2</v>
          </cell>
        </row>
        <row r="221">
          <cell r="A221" t="str">
            <v>Macrod2</v>
          </cell>
          <cell r="B221">
            <v>7.1217898827247604E-7</v>
          </cell>
          <cell r="C221">
            <v>-0.30291888423898</v>
          </cell>
          <cell r="D221">
            <v>0.65700000000000003</v>
          </cell>
          <cell r="E221">
            <v>0.746</v>
          </cell>
          <cell r="F221">
            <v>2.2992698636376901E-2</v>
          </cell>
        </row>
        <row r="222">
          <cell r="A222" t="str">
            <v>Id2</v>
          </cell>
          <cell r="B222">
            <v>2.4047384621603202E-9</v>
          </cell>
          <cell r="C222">
            <v>-0.302811765399641</v>
          </cell>
          <cell r="D222">
            <v>0.97699999999999998</v>
          </cell>
          <cell r="E222">
            <v>0.98</v>
          </cell>
          <cell r="F222">
            <v>7.7636981250845904E-5</v>
          </cell>
        </row>
        <row r="223">
          <cell r="A223" t="str">
            <v>Hpd</v>
          </cell>
          <cell r="B223">
            <v>1.24106538251908E-7</v>
          </cell>
          <cell r="C223">
            <v>-0.30244326699477397</v>
          </cell>
          <cell r="D223">
            <v>0.14899999999999999</v>
          </cell>
          <cell r="E223">
            <v>0.35699999999999998</v>
          </cell>
          <cell r="F223">
            <v>4.0067795874628703E-3</v>
          </cell>
        </row>
        <row r="224">
          <cell r="A224" t="str">
            <v>Mettl7a1</v>
          </cell>
          <cell r="B224">
            <v>3.5706107237504699E-7</v>
          </cell>
          <cell r="C224">
            <v>-0.30175023215211699</v>
          </cell>
          <cell r="D224">
            <v>0.92600000000000005</v>
          </cell>
          <cell r="E224">
            <v>0.94399999999999995</v>
          </cell>
          <cell r="F224">
            <v>1.15277167216284E-2</v>
          </cell>
        </row>
        <row r="225">
          <cell r="A225" t="str">
            <v>Pth1r</v>
          </cell>
          <cell r="B225">
            <v>2.3075462616471099E-10</v>
          </cell>
          <cell r="C225">
            <v>-0.30163696974713</v>
          </cell>
          <cell r="D225">
            <v>0.99399999999999999</v>
          </cell>
          <cell r="E225">
            <v>1</v>
          </cell>
          <cell r="F225">
            <v>7.4499131057276903E-6</v>
          </cell>
        </row>
        <row r="226">
          <cell r="A226" t="str">
            <v>Aqp1</v>
          </cell>
          <cell r="B226">
            <v>1.6191203906295099E-8</v>
          </cell>
          <cell r="C226">
            <v>-0.29949401802360898</v>
          </cell>
          <cell r="D226">
            <v>0.98899999999999999</v>
          </cell>
          <cell r="E226">
            <v>0.98799999999999999</v>
          </cell>
          <cell r="F226">
            <v>5.2273301811473795E-4</v>
          </cell>
        </row>
        <row r="227">
          <cell r="A227" t="str">
            <v>Cda</v>
          </cell>
          <cell r="B227">
            <v>1.40188053578233E-8</v>
          </cell>
          <cell r="C227">
            <v>-0.29869062355156201</v>
          </cell>
          <cell r="D227">
            <v>0.97699999999999998</v>
          </cell>
          <cell r="E227">
            <v>0.99199999999999999</v>
          </cell>
          <cell r="F227">
            <v>4.5259713097732502E-4</v>
          </cell>
        </row>
        <row r="228">
          <cell r="A228" t="str">
            <v>Trim7</v>
          </cell>
          <cell r="B228">
            <v>1.41063025585472E-6</v>
          </cell>
          <cell r="C228">
            <v>-0.29817865606611299</v>
          </cell>
          <cell r="D228">
            <v>0.78300000000000003</v>
          </cell>
          <cell r="E228">
            <v>0.81299999999999994</v>
          </cell>
          <cell r="F228">
            <v>4.5542197810269802E-2</v>
          </cell>
        </row>
        <row r="229">
          <cell r="A229" t="str">
            <v>Shmt2</v>
          </cell>
          <cell r="B229">
            <v>5.1027138739806396E-7</v>
          </cell>
          <cell r="C229">
            <v>-0.29608410139283498</v>
          </cell>
          <cell r="D229">
            <v>0.85099999999999998</v>
          </cell>
          <cell r="E229">
            <v>0.88900000000000001</v>
          </cell>
          <cell r="F229">
            <v>1.64741117421465E-2</v>
          </cell>
        </row>
        <row r="230">
          <cell r="A230" t="str">
            <v>Adh1</v>
          </cell>
          <cell r="B230">
            <v>1.3934668214111399E-7</v>
          </cell>
          <cell r="C230">
            <v>-0.295147310028606</v>
          </cell>
          <cell r="D230">
            <v>0.98299999999999998</v>
          </cell>
          <cell r="E230">
            <v>0.99199999999999999</v>
          </cell>
          <cell r="F230">
            <v>4.4988076329258797E-3</v>
          </cell>
        </row>
        <row r="231">
          <cell r="A231" t="str">
            <v>Ccs</v>
          </cell>
          <cell r="B231">
            <v>5.6408664727819598E-7</v>
          </cell>
          <cell r="C231">
            <v>-0.29503926049058898</v>
          </cell>
          <cell r="D231">
            <v>0.89100000000000001</v>
          </cell>
          <cell r="E231">
            <v>0.88900000000000001</v>
          </cell>
          <cell r="F231">
            <v>1.82115374073765E-2</v>
          </cell>
        </row>
        <row r="232">
          <cell r="A232" t="str">
            <v>Ndufa13</v>
          </cell>
          <cell r="B232">
            <v>1.22252825148286E-12</v>
          </cell>
          <cell r="C232">
            <v>-0.29444420280875799</v>
          </cell>
          <cell r="D232">
            <v>0.99399999999999999</v>
          </cell>
          <cell r="E232">
            <v>1</v>
          </cell>
          <cell r="F232">
            <v>3.9469324599124401E-8</v>
          </cell>
        </row>
        <row r="233">
          <cell r="A233" t="str">
            <v>mt-Nd3</v>
          </cell>
          <cell r="B233">
            <v>1.01782210385539E-7</v>
          </cell>
          <cell r="C233">
            <v>-0.29388359313685702</v>
          </cell>
          <cell r="D233">
            <v>1</v>
          </cell>
          <cell r="E233">
            <v>1</v>
          </cell>
          <cell r="F233">
            <v>3.2860386622971301E-3</v>
          </cell>
        </row>
        <row r="234">
          <cell r="A234" t="str">
            <v>Ndrg2</v>
          </cell>
          <cell r="B234">
            <v>3.0753167422480502E-7</v>
          </cell>
          <cell r="C234">
            <v>-0.293255082012715</v>
          </cell>
          <cell r="D234">
            <v>0.59399999999999997</v>
          </cell>
          <cell r="E234">
            <v>0.76600000000000001</v>
          </cell>
          <cell r="F234">
            <v>9.92866010234786E-3</v>
          </cell>
        </row>
        <row r="235">
          <cell r="A235" t="str">
            <v>Gnmt</v>
          </cell>
          <cell r="B235">
            <v>2.89611854103099E-8</v>
          </cell>
          <cell r="C235">
            <v>-0.29313712324479702</v>
          </cell>
          <cell r="D235">
            <v>0.26300000000000001</v>
          </cell>
          <cell r="E235">
            <v>0.49199999999999999</v>
          </cell>
          <cell r="F235">
            <v>9.3501187097185597E-4</v>
          </cell>
        </row>
        <row r="236">
          <cell r="A236" t="str">
            <v>Folr1</v>
          </cell>
          <cell r="B236">
            <v>1.6677660079302901E-10</v>
          </cell>
          <cell r="C236">
            <v>-0.289696548173491</v>
          </cell>
          <cell r="D236">
            <v>0.97699999999999998</v>
          </cell>
          <cell r="E236">
            <v>0.99199999999999999</v>
          </cell>
          <cell r="F236">
            <v>5.3843825566029497E-6</v>
          </cell>
        </row>
        <row r="237">
          <cell r="A237" t="str">
            <v>Akr7a5</v>
          </cell>
          <cell r="B237">
            <v>2.0164322755724501E-9</v>
          </cell>
          <cell r="C237">
            <v>-0.28820683333733799</v>
          </cell>
          <cell r="D237">
            <v>0.98899999999999999</v>
          </cell>
          <cell r="E237">
            <v>0.996</v>
          </cell>
          <cell r="F237">
            <v>6.5100516016856506E-5</v>
          </cell>
        </row>
        <row r="238">
          <cell r="A238" t="str">
            <v>Insrr</v>
          </cell>
          <cell r="B238">
            <v>9.1449660418253103E-8</v>
          </cell>
          <cell r="C238">
            <v>-0.28410945649137698</v>
          </cell>
          <cell r="D238">
            <v>0.114</v>
          </cell>
          <cell r="E238">
            <v>0.32100000000000001</v>
          </cell>
          <cell r="F238">
            <v>2.9524522866033001E-3</v>
          </cell>
        </row>
        <row r="239">
          <cell r="A239" t="str">
            <v>1810059H22Rik</v>
          </cell>
          <cell r="B239">
            <v>1.3777556654728099E-6</v>
          </cell>
          <cell r="C239">
            <v>-0.282797530823656</v>
          </cell>
          <cell r="D239">
            <v>0.377</v>
          </cell>
          <cell r="E239">
            <v>0.56000000000000005</v>
          </cell>
          <cell r="F239">
            <v>4.4480841659789702E-2</v>
          </cell>
        </row>
        <row r="240">
          <cell r="A240" t="str">
            <v>Ndufa6</v>
          </cell>
          <cell r="B240">
            <v>7.2200586429120503E-12</v>
          </cell>
          <cell r="C240">
            <v>-0.28144524027842599</v>
          </cell>
          <cell r="D240">
            <v>1</v>
          </cell>
          <cell r="E240">
            <v>1</v>
          </cell>
          <cell r="F240">
            <v>2.33099593286415E-7</v>
          </cell>
        </row>
        <row r="241">
          <cell r="A241" t="str">
            <v>Atp5b</v>
          </cell>
          <cell r="B241">
            <v>7.1832055480031302E-23</v>
          </cell>
          <cell r="C241">
            <v>-0.27985808252023803</v>
          </cell>
          <cell r="D241">
            <v>1</v>
          </cell>
          <cell r="E241">
            <v>1</v>
          </cell>
          <cell r="F241">
            <v>2.31909791117281E-18</v>
          </cell>
        </row>
        <row r="242">
          <cell r="A242" t="str">
            <v>Lrpap1</v>
          </cell>
          <cell r="B242">
            <v>9.1751779449099002E-9</v>
          </cell>
          <cell r="C242">
            <v>-0.27978628192541799</v>
          </cell>
          <cell r="D242">
            <v>1</v>
          </cell>
          <cell r="E242">
            <v>0.996</v>
          </cell>
          <cell r="F242">
            <v>2.9622061995141597E-4</v>
          </cell>
        </row>
        <row r="243">
          <cell r="A243" t="str">
            <v>Smim4</v>
          </cell>
          <cell r="B243">
            <v>7.4702677743810402E-7</v>
          </cell>
          <cell r="C243">
            <v>-0.27866320193145699</v>
          </cell>
          <cell r="D243">
            <v>0.84</v>
          </cell>
          <cell r="E243">
            <v>0.85299999999999998</v>
          </cell>
          <cell r="F243">
            <v>2.41177595095892E-2</v>
          </cell>
        </row>
        <row r="244">
          <cell r="A244" t="str">
            <v>Abhd14b</v>
          </cell>
          <cell r="B244">
            <v>2.9293077853439601E-8</v>
          </cell>
          <cell r="C244">
            <v>-0.27695318624224302</v>
          </cell>
          <cell r="D244">
            <v>0.97099999999999997</v>
          </cell>
          <cell r="E244">
            <v>0.98</v>
          </cell>
          <cell r="F244">
            <v>9.4572701849829897E-4</v>
          </cell>
        </row>
        <row r="245">
          <cell r="A245" t="str">
            <v>C1qtnf3</v>
          </cell>
          <cell r="B245">
            <v>1.07847440590433E-6</v>
          </cell>
          <cell r="C245">
            <v>-0.275383364942833</v>
          </cell>
          <cell r="D245">
            <v>0.38300000000000001</v>
          </cell>
          <cell r="E245">
            <v>0.57499999999999996</v>
          </cell>
          <cell r="F245">
            <v>3.4818546194621498E-2</v>
          </cell>
        </row>
        <row r="246">
          <cell r="A246" t="str">
            <v>Hpn</v>
          </cell>
          <cell r="B246">
            <v>1.6063891090608801E-7</v>
          </cell>
          <cell r="C246">
            <v>-0.27375188834665398</v>
          </cell>
          <cell r="D246">
            <v>0.95399999999999996</v>
          </cell>
          <cell r="E246">
            <v>0.96799999999999997</v>
          </cell>
          <cell r="F246">
            <v>5.1862272386030504E-3</v>
          </cell>
        </row>
        <row r="247">
          <cell r="A247" t="str">
            <v>Fmo1</v>
          </cell>
          <cell r="B247">
            <v>1.02530713467213E-6</v>
          </cell>
          <cell r="C247">
            <v>-0.27339126485651399</v>
          </cell>
          <cell r="D247">
            <v>0.96</v>
          </cell>
          <cell r="E247">
            <v>0.96</v>
          </cell>
          <cell r="F247">
            <v>3.3102040842889799E-2</v>
          </cell>
        </row>
        <row r="248">
          <cell r="A248" t="str">
            <v>Oxct1</v>
          </cell>
          <cell r="B248">
            <v>4.1010269075359596E-9</v>
          </cell>
          <cell r="C248">
            <v>-0.27319259642918098</v>
          </cell>
          <cell r="D248">
            <v>0.98899999999999999</v>
          </cell>
          <cell r="E248">
            <v>0.99199999999999999</v>
          </cell>
          <cell r="F248">
            <v>1.32401653709798E-4</v>
          </cell>
        </row>
        <row r="249">
          <cell r="A249" t="str">
            <v>Aass</v>
          </cell>
          <cell r="B249">
            <v>9.62878355262957E-7</v>
          </cell>
          <cell r="C249">
            <v>-0.27241023759129401</v>
          </cell>
          <cell r="D249">
            <v>0.93700000000000006</v>
          </cell>
          <cell r="E249">
            <v>0.94</v>
          </cell>
          <cell r="F249">
            <v>3.1086527699664499E-2</v>
          </cell>
        </row>
        <row r="250">
          <cell r="A250" t="str">
            <v>Ndufb4</v>
          </cell>
          <cell r="B250">
            <v>1.0599507662990599E-10</v>
          </cell>
          <cell r="C250">
            <v>-0.27162729968489402</v>
          </cell>
          <cell r="D250">
            <v>0.99399999999999999</v>
          </cell>
          <cell r="E250">
            <v>0.996</v>
          </cell>
          <cell r="F250">
            <v>3.4220510489965098E-6</v>
          </cell>
        </row>
        <row r="251">
          <cell r="A251" t="str">
            <v>4931406C07Rik</v>
          </cell>
          <cell r="B251">
            <v>7.5435989702254001E-7</v>
          </cell>
          <cell r="C251">
            <v>-0.26565950036825198</v>
          </cell>
          <cell r="D251">
            <v>0.94899999999999995</v>
          </cell>
          <cell r="E251">
            <v>0.98799999999999999</v>
          </cell>
          <cell r="F251">
            <v>2.43545092753727E-2</v>
          </cell>
        </row>
        <row r="252">
          <cell r="A252" t="str">
            <v>Dhcr24</v>
          </cell>
          <cell r="B252">
            <v>4.8342146708905402E-7</v>
          </cell>
          <cell r="C252">
            <v>-0.26294635533073701</v>
          </cell>
          <cell r="D252">
            <v>0.97099999999999997</v>
          </cell>
          <cell r="E252">
            <v>0.93700000000000006</v>
          </cell>
          <cell r="F252">
            <v>1.5607262064970101E-2</v>
          </cell>
        </row>
        <row r="253">
          <cell r="A253" t="str">
            <v>Gcnt1</v>
          </cell>
          <cell r="B253">
            <v>2.8276860386733701E-7</v>
          </cell>
          <cell r="C253">
            <v>-0.26088154077134201</v>
          </cell>
          <cell r="D253">
            <v>0.97099999999999997</v>
          </cell>
          <cell r="E253">
            <v>0.97599999999999998</v>
          </cell>
          <cell r="F253">
            <v>9.1291843758569795E-3</v>
          </cell>
        </row>
        <row r="254">
          <cell r="A254" t="str">
            <v>Fth1</v>
          </cell>
          <cell r="B254">
            <v>4.4610892102902099E-20</v>
          </cell>
          <cell r="C254">
            <v>-0.26083123929691698</v>
          </cell>
          <cell r="D254">
            <v>1</v>
          </cell>
          <cell r="E254">
            <v>1</v>
          </cell>
          <cell r="F254">
            <v>1.4402626515421899E-15</v>
          </cell>
        </row>
        <row r="255">
          <cell r="A255" t="str">
            <v>Mpc2</v>
          </cell>
          <cell r="B255">
            <v>2.4460153831731199E-8</v>
          </cell>
          <cell r="C255">
            <v>-0.25945525426395299</v>
          </cell>
          <cell r="D255">
            <v>0.98899999999999999</v>
          </cell>
          <cell r="E255">
            <v>0.996</v>
          </cell>
          <cell r="F255">
            <v>7.8969606645744295E-4</v>
          </cell>
        </row>
        <row r="256">
          <cell r="A256" t="str">
            <v>Ndufa4</v>
          </cell>
          <cell r="B256">
            <v>2.90387129911001E-15</v>
          </cell>
          <cell r="C256">
            <v>-0.25691145660556503</v>
          </cell>
          <cell r="D256">
            <v>1</v>
          </cell>
          <cell r="E256">
            <v>1</v>
          </cell>
          <cell r="F256">
            <v>9.3751484891766697E-11</v>
          </cell>
        </row>
        <row r="257">
          <cell r="A257" t="str">
            <v>Sdha</v>
          </cell>
          <cell r="B257">
            <v>8.1676927924280894E-8</v>
          </cell>
          <cell r="C257">
            <v>-0.25498131629559501</v>
          </cell>
          <cell r="D257">
            <v>0.98899999999999999</v>
          </cell>
          <cell r="E257">
            <v>0.98799999999999999</v>
          </cell>
          <cell r="F257">
            <v>2.6369396180354102E-3</v>
          </cell>
        </row>
        <row r="258">
          <cell r="A258" t="str">
            <v>Arl6ip1</v>
          </cell>
          <cell r="B258">
            <v>6.1627225746976805E-8</v>
          </cell>
          <cell r="C258">
            <v>-0.25262376846760698</v>
          </cell>
          <cell r="D258">
            <v>0.99399999999999999</v>
          </cell>
          <cell r="E258">
            <v>0.98799999999999999</v>
          </cell>
          <cell r="F258">
            <v>1.9896349832411401E-3</v>
          </cell>
        </row>
        <row r="259">
          <cell r="A259" t="str">
            <v>Wsb1</v>
          </cell>
          <cell r="B259">
            <v>1.7999711451636601E-7</v>
          </cell>
          <cell r="C259">
            <v>0.25079524117689</v>
          </cell>
          <cell r="D259">
            <v>0.72</v>
          </cell>
          <cell r="E259">
            <v>0.46</v>
          </cell>
          <cell r="F259">
            <v>5.8112068421608803E-3</v>
          </cell>
        </row>
        <row r="260">
          <cell r="A260" t="str">
            <v>Mrpl52</v>
          </cell>
          <cell r="B260">
            <v>1.4340313138660299E-7</v>
          </cell>
          <cell r="C260">
            <v>0.25141213205575402</v>
          </cell>
          <cell r="D260">
            <v>0.97699999999999998</v>
          </cell>
          <cell r="E260">
            <v>0.93300000000000005</v>
          </cell>
          <cell r="F260">
            <v>4.6297700968165002E-3</v>
          </cell>
        </row>
        <row r="261">
          <cell r="A261" t="str">
            <v>Hnrnpa0</v>
          </cell>
          <cell r="B261">
            <v>6.4786036944420705E-7</v>
          </cell>
          <cell r="C261">
            <v>0.25151028369355699</v>
          </cell>
          <cell r="D261">
            <v>0.89100000000000001</v>
          </cell>
          <cell r="E261">
            <v>0.75</v>
          </cell>
          <cell r="F261">
            <v>2.0916172027506199E-2</v>
          </cell>
        </row>
        <row r="262">
          <cell r="A262" t="str">
            <v>Hmox1</v>
          </cell>
          <cell r="B262">
            <v>5.73757014099537E-7</v>
          </cell>
          <cell r="C262">
            <v>0.25156516183456101</v>
          </cell>
          <cell r="D262">
            <v>0.53700000000000003</v>
          </cell>
          <cell r="E262">
            <v>0.30599999999999999</v>
          </cell>
          <cell r="F262">
            <v>1.8523745200203501E-2</v>
          </cell>
        </row>
        <row r="263">
          <cell r="A263" t="str">
            <v>Colgalt1</v>
          </cell>
          <cell r="B263">
            <v>2.4304890525745601E-8</v>
          </cell>
          <cell r="C263">
            <v>0.25170851317651399</v>
          </cell>
          <cell r="D263">
            <v>0.72</v>
          </cell>
          <cell r="E263">
            <v>0.437</v>
          </cell>
          <cell r="F263">
            <v>7.8468339062369701E-4</v>
          </cell>
        </row>
        <row r="264">
          <cell r="A264" t="str">
            <v>Rras</v>
          </cell>
          <cell r="B264">
            <v>9.07375436925954E-7</v>
          </cell>
          <cell r="C264">
            <v>0.25188435166641898</v>
          </cell>
          <cell r="D264">
            <v>0.79400000000000004</v>
          </cell>
          <cell r="E264">
            <v>0.57899999999999996</v>
          </cell>
          <cell r="F264">
            <v>2.92946159811544E-2</v>
          </cell>
        </row>
        <row r="265">
          <cell r="A265" t="str">
            <v>Efemp1</v>
          </cell>
          <cell r="B265">
            <v>2.9533569236762001E-8</v>
          </cell>
          <cell r="C265">
            <v>0.25262484585014</v>
          </cell>
          <cell r="D265">
            <v>0.63400000000000001</v>
          </cell>
          <cell r="E265">
            <v>0.36099999999999999</v>
          </cell>
          <cell r="F265">
            <v>9.5349128280886096E-4</v>
          </cell>
        </row>
        <row r="266">
          <cell r="A266" t="str">
            <v>Vdac2</v>
          </cell>
          <cell r="B266">
            <v>2.1488703487030701E-7</v>
          </cell>
          <cell r="C266">
            <v>0.25305081736947499</v>
          </cell>
          <cell r="D266">
            <v>0.97699999999999998</v>
          </cell>
          <cell r="E266">
            <v>0.92500000000000004</v>
          </cell>
          <cell r="F266">
            <v>6.9376279207878601E-3</v>
          </cell>
        </row>
        <row r="267">
          <cell r="A267" t="str">
            <v>Ccl9</v>
          </cell>
          <cell r="B267">
            <v>1.25408725912123E-20</v>
          </cell>
          <cell r="C267">
            <v>0.25323404625594997</v>
          </cell>
          <cell r="D267">
            <v>0.35399999999999998</v>
          </cell>
          <cell r="E267">
            <v>0.02</v>
          </cell>
          <cell r="F267">
            <v>4.0488207160729E-16</v>
          </cell>
        </row>
        <row r="268">
          <cell r="A268" t="str">
            <v>Bmpr1a</v>
          </cell>
          <cell r="B268">
            <v>2.4961086307254199E-8</v>
          </cell>
          <cell r="C268">
            <v>0.25331664222248701</v>
          </cell>
          <cell r="D268">
            <v>0.70899999999999996</v>
          </cell>
          <cell r="E268">
            <v>0.42099999999999999</v>
          </cell>
          <cell r="F268">
            <v>8.0586867142970096E-4</v>
          </cell>
        </row>
        <row r="269">
          <cell r="A269" t="str">
            <v>Sec14l1</v>
          </cell>
          <cell r="B269">
            <v>2.2525434590506701E-8</v>
          </cell>
          <cell r="C269">
            <v>0.25385304192422598</v>
          </cell>
          <cell r="D269">
            <v>0.73699999999999999</v>
          </cell>
          <cell r="E269">
            <v>0.46</v>
          </cell>
          <cell r="F269">
            <v>7.2723365575451003E-4</v>
          </cell>
        </row>
        <row r="270">
          <cell r="A270" t="str">
            <v>Pakap.1</v>
          </cell>
          <cell r="B270">
            <v>7.4972488155783E-7</v>
          </cell>
          <cell r="C270">
            <v>0.25604784180339901</v>
          </cell>
          <cell r="D270">
            <v>0.70299999999999996</v>
          </cell>
          <cell r="E270">
            <v>0.504</v>
          </cell>
          <cell r="F270">
            <v>2.4204867801094501E-2</v>
          </cell>
        </row>
        <row r="271">
          <cell r="A271" t="str">
            <v>Aprt</v>
          </cell>
          <cell r="B271">
            <v>1.3481089815655599E-7</v>
          </cell>
          <cell r="C271">
            <v>0.25619035367513798</v>
          </cell>
          <cell r="D271">
            <v>0.92</v>
          </cell>
          <cell r="E271">
            <v>0.80600000000000005</v>
          </cell>
          <cell r="F271">
            <v>4.3523698469844097E-3</v>
          </cell>
        </row>
        <row r="272">
          <cell r="A272" t="str">
            <v>Cfi</v>
          </cell>
          <cell r="B272">
            <v>1.5773546415511501E-15</v>
          </cell>
          <cell r="C272">
            <v>0.25719958522823499</v>
          </cell>
          <cell r="D272">
            <v>0.371</v>
          </cell>
          <cell r="E272">
            <v>0.06</v>
          </cell>
          <cell r="F272">
            <v>5.0924894602479098E-11</v>
          </cell>
        </row>
        <row r="273">
          <cell r="A273" t="str">
            <v>Kctd17</v>
          </cell>
          <cell r="B273">
            <v>1.72253791135788E-7</v>
          </cell>
          <cell r="C273">
            <v>0.25738465147281597</v>
          </cell>
          <cell r="D273">
            <v>0.79400000000000004</v>
          </cell>
          <cell r="E273">
            <v>0.52</v>
          </cell>
          <cell r="F273">
            <v>5.5612136468189298E-3</v>
          </cell>
        </row>
        <row r="274">
          <cell r="A274" t="str">
            <v>Gpc3</v>
          </cell>
          <cell r="B274">
            <v>3.43233218359146E-10</v>
          </cell>
          <cell r="C274">
            <v>0.25743453296494301</v>
          </cell>
          <cell r="D274">
            <v>0.56000000000000005</v>
          </cell>
          <cell r="E274">
            <v>0.25</v>
          </cell>
          <cell r="F274">
            <v>1.1081284454725001E-5</v>
          </cell>
        </row>
        <row r="275">
          <cell r="A275" t="str">
            <v>Vcl</v>
          </cell>
          <cell r="B275">
            <v>5.5453054177575595E-7</v>
          </cell>
          <cell r="C275">
            <v>0.25749653754033303</v>
          </cell>
          <cell r="D275">
            <v>0.81699999999999995</v>
          </cell>
          <cell r="E275">
            <v>0.60699999999999998</v>
          </cell>
          <cell r="F275">
            <v>1.79030185412303E-2</v>
          </cell>
        </row>
        <row r="276">
          <cell r="A276" t="str">
            <v>Rpl18a</v>
          </cell>
          <cell r="B276">
            <v>2.3701452846292801E-9</v>
          </cell>
          <cell r="C276">
            <v>0.2581854774183</v>
          </cell>
          <cell r="D276">
            <v>1</v>
          </cell>
          <cell r="E276">
            <v>1</v>
          </cell>
          <cell r="F276">
            <v>7.65201405142565E-5</v>
          </cell>
        </row>
        <row r="277">
          <cell r="A277" t="str">
            <v>Tmem123</v>
          </cell>
          <cell r="B277">
            <v>5.2164953768594997E-7</v>
          </cell>
          <cell r="C277">
            <v>0.25894737948163399</v>
          </cell>
          <cell r="D277">
            <v>0.68</v>
          </cell>
          <cell r="E277">
            <v>0.47199999999999998</v>
          </cell>
          <cell r="F277">
            <v>1.6841455324190902E-2</v>
          </cell>
        </row>
        <row r="278">
          <cell r="A278" t="str">
            <v>Ppib</v>
          </cell>
          <cell r="B278">
            <v>2.9368524705725301E-9</v>
          </cell>
          <cell r="C278">
            <v>0.26012101706846502</v>
          </cell>
          <cell r="D278">
            <v>0.98899999999999999</v>
          </cell>
          <cell r="E278">
            <v>0.98399999999999999</v>
          </cell>
          <cell r="F278">
            <v>9.4816282012434301E-5</v>
          </cell>
        </row>
        <row r="279">
          <cell r="A279" t="str">
            <v>Anxa6</v>
          </cell>
          <cell r="B279">
            <v>1.16237006499763E-6</v>
          </cell>
          <cell r="C279">
            <v>0.26041993938688102</v>
          </cell>
          <cell r="D279">
            <v>0.8</v>
          </cell>
          <cell r="E279">
            <v>0.54400000000000004</v>
          </cell>
          <cell r="F279">
            <v>3.7527117548448501E-2</v>
          </cell>
        </row>
        <row r="280">
          <cell r="A280" t="str">
            <v>Plec</v>
          </cell>
          <cell r="B280">
            <v>1.5064503002474899E-6</v>
          </cell>
          <cell r="C280">
            <v>0.26112495797201801</v>
          </cell>
          <cell r="D280">
            <v>0.73699999999999999</v>
          </cell>
          <cell r="E280">
            <v>0.50800000000000001</v>
          </cell>
          <cell r="F280">
            <v>4.8635747943490397E-2</v>
          </cell>
        </row>
        <row r="281">
          <cell r="A281" t="str">
            <v>Cd68</v>
          </cell>
          <cell r="B281">
            <v>3.3040522124414202E-16</v>
          </cell>
          <cell r="C281">
            <v>0.26185760594353102</v>
          </cell>
          <cell r="D281">
            <v>0.38300000000000001</v>
          </cell>
          <cell r="E281">
            <v>6.3E-2</v>
          </cell>
          <cell r="F281">
            <v>1.0667132567867101E-11</v>
          </cell>
        </row>
        <row r="282">
          <cell r="A282" t="str">
            <v>Atox1</v>
          </cell>
          <cell r="B282">
            <v>2.4051450854079002E-9</v>
          </cell>
          <cell r="C282">
            <v>0.26235758430165002</v>
          </cell>
          <cell r="D282">
            <v>1</v>
          </cell>
          <cell r="E282">
            <v>0.99199999999999999</v>
          </cell>
          <cell r="F282">
            <v>7.7650109082394E-5</v>
          </cell>
        </row>
        <row r="283">
          <cell r="A283" t="str">
            <v>Bspry</v>
          </cell>
          <cell r="B283">
            <v>1.6982344390750501E-10</v>
          </cell>
          <cell r="C283">
            <v>0.262983040278855</v>
          </cell>
          <cell r="D283">
            <v>0.57099999999999995</v>
          </cell>
          <cell r="E283">
            <v>0.27</v>
          </cell>
          <cell r="F283">
            <v>5.4827498865538003E-6</v>
          </cell>
        </row>
        <row r="284">
          <cell r="A284" t="str">
            <v>Lamp1</v>
          </cell>
          <cell r="B284">
            <v>1.69213614223134E-13</v>
          </cell>
          <cell r="C284">
            <v>0.263082883392527</v>
          </cell>
          <cell r="D284">
            <v>1</v>
          </cell>
          <cell r="E284">
            <v>0.996</v>
          </cell>
          <cell r="F284">
            <v>5.4630615351938902E-9</v>
          </cell>
        </row>
        <row r="285">
          <cell r="A285" t="str">
            <v>Laptm4a</v>
          </cell>
          <cell r="B285">
            <v>7.6430519321087804E-8</v>
          </cell>
          <cell r="C285">
            <v>0.26378270642170698</v>
          </cell>
          <cell r="D285">
            <v>0.99399999999999999</v>
          </cell>
          <cell r="E285">
            <v>0.97199999999999998</v>
          </cell>
          <cell r="F285">
            <v>2.46755931628132E-3</v>
          </cell>
        </row>
        <row r="286">
          <cell r="A286" t="str">
            <v>Rps13</v>
          </cell>
          <cell r="B286">
            <v>2.6138455327562101E-8</v>
          </cell>
          <cell r="C286">
            <v>0.26400828863878401</v>
          </cell>
          <cell r="D286">
            <v>0.99399999999999999</v>
          </cell>
          <cell r="E286">
            <v>0.98799999999999999</v>
          </cell>
          <cell r="F286">
            <v>8.4388003025034398E-4</v>
          </cell>
        </row>
        <row r="287">
          <cell r="A287" t="str">
            <v>Rpl18</v>
          </cell>
          <cell r="B287">
            <v>1.3191266769502999E-9</v>
          </cell>
          <cell r="C287">
            <v>0.26425708325253</v>
          </cell>
          <cell r="D287">
            <v>1</v>
          </cell>
          <cell r="E287">
            <v>0.98799999999999999</v>
          </cell>
          <cell r="F287">
            <v>4.2588004765340499E-5</v>
          </cell>
        </row>
        <row r="288">
          <cell r="A288" t="str">
            <v>Hyou1</v>
          </cell>
          <cell r="B288">
            <v>1.9341195524191699E-10</v>
          </cell>
          <cell r="C288">
            <v>0.26436903899832997</v>
          </cell>
          <cell r="D288">
            <v>0.60599999999999998</v>
          </cell>
          <cell r="E288">
            <v>0.28199999999999997</v>
          </cell>
          <cell r="F288">
            <v>6.2443049749853104E-6</v>
          </cell>
        </row>
        <row r="289">
          <cell r="A289" t="str">
            <v>Cetn3</v>
          </cell>
          <cell r="B289">
            <v>1.5136897548709799E-7</v>
          </cell>
          <cell r="C289">
            <v>0.26454721679946303</v>
          </cell>
          <cell r="D289">
            <v>0.64</v>
          </cell>
          <cell r="E289">
            <v>0.40100000000000002</v>
          </cell>
          <cell r="F289">
            <v>4.88694737360098E-3</v>
          </cell>
        </row>
        <row r="290">
          <cell r="A290" t="str">
            <v>Socs3</v>
          </cell>
          <cell r="B290">
            <v>7.3573999006037902E-15</v>
          </cell>
          <cell r="C290">
            <v>0.26519646677660202</v>
          </cell>
          <cell r="D290">
            <v>0.32600000000000001</v>
          </cell>
          <cell r="E290">
            <v>4.3999999999999997E-2</v>
          </cell>
          <cell r="F290">
            <v>2.3753365579099301E-10</v>
          </cell>
        </row>
        <row r="291">
          <cell r="A291" t="str">
            <v>Rpl13</v>
          </cell>
          <cell r="B291">
            <v>9.41154382600793E-17</v>
          </cell>
          <cell r="C291">
            <v>0.26675668594761098</v>
          </cell>
          <cell r="D291">
            <v>1</v>
          </cell>
          <cell r="E291">
            <v>1</v>
          </cell>
          <cell r="F291">
            <v>3.0385169242266601E-12</v>
          </cell>
        </row>
        <row r="292">
          <cell r="A292" t="str">
            <v>Eef1g</v>
          </cell>
          <cell r="B292">
            <v>6.5016211973868203E-7</v>
          </cell>
          <cell r="C292">
            <v>0.26693021447158599</v>
          </cell>
          <cell r="D292">
            <v>0.96599999999999997</v>
          </cell>
          <cell r="E292">
            <v>0.94799999999999995</v>
          </cell>
          <cell r="F292">
            <v>2.0990484035763299E-2</v>
          </cell>
        </row>
        <row r="293">
          <cell r="A293" t="str">
            <v>Ralb</v>
          </cell>
          <cell r="B293">
            <v>7.0805542767473603E-8</v>
          </cell>
          <cell r="C293">
            <v>0.267343248122274</v>
          </cell>
          <cell r="D293">
            <v>0.78300000000000003</v>
          </cell>
          <cell r="E293">
            <v>0.48799999999999999</v>
          </cell>
          <cell r="F293">
            <v>2.28595694824788E-3</v>
          </cell>
        </row>
        <row r="294">
          <cell r="A294" t="str">
            <v>Myl6</v>
          </cell>
          <cell r="B294">
            <v>5.2135632862150902E-13</v>
          </cell>
          <cell r="C294">
            <v>0.26794151878514999</v>
          </cell>
          <cell r="D294">
            <v>1</v>
          </cell>
          <cell r="E294">
            <v>1</v>
          </cell>
          <cell r="F294">
            <v>1.68319890695454E-8</v>
          </cell>
        </row>
        <row r="295">
          <cell r="A295" t="str">
            <v>Nckap1l</v>
          </cell>
          <cell r="B295">
            <v>1.6656099523926899E-16</v>
          </cell>
          <cell r="C295">
            <v>0.26807353444416099</v>
          </cell>
          <cell r="D295">
            <v>0.38300000000000001</v>
          </cell>
          <cell r="E295">
            <v>0.06</v>
          </cell>
          <cell r="F295">
            <v>5.3774217312998202E-12</v>
          </cell>
        </row>
        <row r="296">
          <cell r="A296" t="str">
            <v>Mbnl1</v>
          </cell>
          <cell r="B296">
            <v>1.20025775726395E-6</v>
          </cell>
          <cell r="C296">
            <v>0.268326396584185</v>
          </cell>
          <cell r="D296">
            <v>0.8</v>
          </cell>
          <cell r="E296">
            <v>0.59099999999999997</v>
          </cell>
          <cell r="F296">
            <v>3.8750321693266698E-2</v>
          </cell>
        </row>
        <row r="297">
          <cell r="A297" t="str">
            <v>Mrpl33</v>
          </cell>
          <cell r="B297">
            <v>5.6433071949218097E-7</v>
          </cell>
          <cell r="C297">
            <v>0.26834711449551801</v>
          </cell>
          <cell r="D297">
            <v>0.93100000000000005</v>
          </cell>
          <cell r="E297">
            <v>0.82499999999999996</v>
          </cell>
          <cell r="F297">
            <v>1.8219417278805002E-2</v>
          </cell>
        </row>
        <row r="298">
          <cell r="A298" t="str">
            <v>Vwa5a</v>
          </cell>
          <cell r="B298">
            <v>5.7439517520914798E-10</v>
          </cell>
          <cell r="C298">
            <v>0.26892428063420198</v>
          </cell>
          <cell r="D298">
            <v>0.64600000000000002</v>
          </cell>
          <cell r="E298">
            <v>0.32100000000000001</v>
          </cell>
          <cell r="F298">
            <v>1.8544348231627301E-5</v>
          </cell>
        </row>
        <row r="299">
          <cell r="A299" t="str">
            <v>Rps3</v>
          </cell>
          <cell r="B299">
            <v>6.8092338483294496E-12</v>
          </cell>
          <cell r="C299">
            <v>0.26926535263885398</v>
          </cell>
          <cell r="D299">
            <v>1</v>
          </cell>
          <cell r="E299">
            <v>0.996</v>
          </cell>
          <cell r="F299">
            <v>2.19836114793316E-7</v>
          </cell>
        </row>
        <row r="300">
          <cell r="A300" t="str">
            <v>Cybb</v>
          </cell>
          <cell r="B300">
            <v>1.15699357302208E-12</v>
          </cell>
          <cell r="C300">
            <v>0.269827594572839</v>
          </cell>
          <cell r="D300">
            <v>0.44600000000000001</v>
          </cell>
          <cell r="E300">
            <v>0.13900000000000001</v>
          </cell>
          <cell r="F300">
            <v>3.7353537505017798E-8</v>
          </cell>
        </row>
        <row r="301">
          <cell r="A301" t="str">
            <v>Mgl2</v>
          </cell>
          <cell r="B301">
            <v>4.1792875700984102E-15</v>
          </cell>
          <cell r="C301">
            <v>0.27044518604408402</v>
          </cell>
          <cell r="D301">
            <v>0.377</v>
          </cell>
          <cell r="E301">
            <v>6.7000000000000004E-2</v>
          </cell>
          <cell r="F301">
            <v>1.34928299200627E-10</v>
          </cell>
        </row>
        <row r="302">
          <cell r="A302" t="str">
            <v>Ndufa3</v>
          </cell>
          <cell r="B302">
            <v>4.8929887085247103E-12</v>
          </cell>
          <cell r="C302">
            <v>0.27101928307593798</v>
          </cell>
          <cell r="D302">
            <v>0.99399999999999999</v>
          </cell>
          <cell r="E302">
            <v>0.996</v>
          </cell>
          <cell r="F302">
            <v>1.5797014045472001E-7</v>
          </cell>
        </row>
        <row r="303">
          <cell r="A303" t="str">
            <v>Rpl15</v>
          </cell>
          <cell r="B303">
            <v>3.9438306619101599E-8</v>
          </cell>
          <cell r="C303">
            <v>0.27135221212920502</v>
          </cell>
          <cell r="D303">
            <v>1</v>
          </cell>
          <cell r="E303">
            <v>0.99199999999999999</v>
          </cell>
          <cell r="F303">
            <v>1.2732657291976901E-3</v>
          </cell>
        </row>
        <row r="304">
          <cell r="A304" t="str">
            <v>Lox</v>
          </cell>
          <cell r="B304">
            <v>1.18645479491262E-19</v>
          </cell>
          <cell r="C304">
            <v>0.27267146692829702</v>
          </cell>
          <cell r="D304">
            <v>0.377</v>
          </cell>
          <cell r="E304">
            <v>3.5999999999999997E-2</v>
          </cell>
          <cell r="F304">
            <v>3.8304693053754002E-15</v>
          </cell>
        </row>
        <row r="305">
          <cell r="A305" t="str">
            <v>C1ra</v>
          </cell>
          <cell r="B305">
            <v>1.2168513027218E-10</v>
          </cell>
          <cell r="C305">
            <v>0.27308201109359898</v>
          </cell>
          <cell r="D305">
            <v>0.56599999999999995</v>
          </cell>
          <cell r="E305">
            <v>0.23799999999999999</v>
          </cell>
          <cell r="F305">
            <v>3.9286044308373303E-6</v>
          </cell>
        </row>
        <row r="306">
          <cell r="A306" t="str">
            <v>Nsa2</v>
          </cell>
          <cell r="B306">
            <v>8.6998964978621804E-8</v>
          </cell>
          <cell r="C306">
            <v>0.27380099550229398</v>
          </cell>
          <cell r="D306">
            <v>0.85699999999999998</v>
          </cell>
          <cell r="E306">
            <v>0.61099999999999999</v>
          </cell>
          <cell r="F306">
            <v>2.8087615843348001E-3</v>
          </cell>
        </row>
        <row r="307">
          <cell r="A307" t="str">
            <v>Csnk1a1</v>
          </cell>
          <cell r="B307">
            <v>9.7636393385050199E-7</v>
          </cell>
          <cell r="C307">
            <v>0.27461225373307702</v>
          </cell>
          <cell r="D307">
            <v>0.90900000000000003</v>
          </cell>
          <cell r="E307">
            <v>0.72599999999999998</v>
          </cell>
          <cell r="F307">
            <v>3.15219096043634E-2</v>
          </cell>
        </row>
        <row r="308">
          <cell r="A308" t="str">
            <v>Irf2bpl</v>
          </cell>
          <cell r="B308">
            <v>7.1638251064500096E-8</v>
          </cell>
          <cell r="C308">
            <v>0.275191253809486</v>
          </cell>
          <cell r="D308">
            <v>0.629</v>
          </cell>
          <cell r="E308">
            <v>0.373</v>
          </cell>
          <cell r="F308">
            <v>2.31284093561738E-3</v>
          </cell>
        </row>
        <row r="309">
          <cell r="A309" t="str">
            <v>Itga6</v>
          </cell>
          <cell r="B309">
            <v>2.0693983078424499E-9</v>
          </cell>
          <cell r="C309">
            <v>0.275422449014186</v>
          </cell>
          <cell r="D309">
            <v>0.70899999999999996</v>
          </cell>
          <cell r="E309">
            <v>0.39700000000000002</v>
          </cell>
          <cell r="F309">
            <v>6.6810524368693505E-5</v>
          </cell>
        </row>
        <row r="310">
          <cell r="A310" t="str">
            <v>Gm43305</v>
          </cell>
          <cell r="B310">
            <v>1.14966113795243E-9</v>
          </cell>
          <cell r="C310">
            <v>0.27634853354551397</v>
          </cell>
          <cell r="D310">
            <v>0.54300000000000004</v>
          </cell>
          <cell r="E310">
            <v>0.24199999999999999</v>
          </cell>
          <cell r="F310">
            <v>3.7116809838794503E-5</v>
          </cell>
        </row>
        <row r="311">
          <cell r="A311" t="str">
            <v>Serpina1a</v>
          </cell>
          <cell r="B311">
            <v>6.7304415467372503E-15</v>
          </cell>
          <cell r="C311">
            <v>0.27726905055512802</v>
          </cell>
          <cell r="D311">
            <v>0.314</v>
          </cell>
          <cell r="E311">
            <v>3.5999999999999997E-2</v>
          </cell>
          <cell r="F311">
            <v>2.1729230533641199E-10</v>
          </cell>
        </row>
        <row r="312">
          <cell r="A312" t="str">
            <v>Cldn3</v>
          </cell>
          <cell r="B312">
            <v>1.42192939532194E-15</v>
          </cell>
          <cell r="C312">
            <v>0.27732657797543497</v>
          </cell>
          <cell r="D312">
            <v>0.434</v>
          </cell>
          <cell r="E312">
            <v>9.5000000000000001E-2</v>
          </cell>
          <cell r="F312">
            <v>4.59069905279689E-11</v>
          </cell>
        </row>
        <row r="313">
          <cell r="A313" t="str">
            <v>Psmb8</v>
          </cell>
          <cell r="B313">
            <v>7.8624379478562797E-9</v>
          </cell>
          <cell r="C313">
            <v>0.27740625116394002</v>
          </cell>
          <cell r="D313">
            <v>0.66900000000000004</v>
          </cell>
          <cell r="E313">
            <v>0.36899999999999999</v>
          </cell>
          <cell r="F313">
            <v>2.5383880914654002E-4</v>
          </cell>
        </row>
        <row r="314">
          <cell r="A314" t="str">
            <v>Itpripl2</v>
          </cell>
          <cell r="B314">
            <v>8.3388253333024394E-8</v>
          </cell>
          <cell r="C314">
            <v>0.27749168846913802</v>
          </cell>
          <cell r="D314">
            <v>0.57699999999999996</v>
          </cell>
          <cell r="E314">
            <v>0.31</v>
          </cell>
          <cell r="F314">
            <v>2.6921897588566899E-3</v>
          </cell>
        </row>
        <row r="315">
          <cell r="A315" t="str">
            <v>Adm</v>
          </cell>
          <cell r="B315">
            <v>4.0430678026167798E-13</v>
          </cell>
          <cell r="C315">
            <v>0.27753502503551303</v>
          </cell>
          <cell r="D315">
            <v>0.44600000000000001</v>
          </cell>
          <cell r="E315">
            <v>0.13500000000000001</v>
          </cell>
          <cell r="F315">
            <v>1.3053044400748299E-8</v>
          </cell>
        </row>
        <row r="316">
          <cell r="A316" t="str">
            <v>Hspb8</v>
          </cell>
          <cell r="B316">
            <v>2.93995417978971E-9</v>
          </cell>
          <cell r="C316">
            <v>0.27765453413068802</v>
          </cell>
          <cell r="D316">
            <v>0.51400000000000001</v>
          </cell>
          <cell r="E316">
            <v>0.23799999999999999</v>
          </cell>
          <cell r="F316">
            <v>9.49164206945108E-5</v>
          </cell>
        </row>
        <row r="317">
          <cell r="A317" t="str">
            <v>Hnf1b</v>
          </cell>
          <cell r="B317">
            <v>1.4196341158912799E-6</v>
          </cell>
          <cell r="C317">
            <v>0.27780918243781</v>
          </cell>
          <cell r="D317">
            <v>0.85699999999999998</v>
          </cell>
          <cell r="E317">
            <v>0.65500000000000003</v>
          </cell>
          <cell r="F317">
            <v>4.583288743155E-2</v>
          </cell>
        </row>
        <row r="318">
          <cell r="A318" t="str">
            <v>Rpl32</v>
          </cell>
          <cell r="B318">
            <v>6.7833679232891298E-13</v>
          </cell>
          <cell r="C318">
            <v>0.278106155387571</v>
          </cell>
          <cell r="D318">
            <v>1</v>
          </cell>
          <cell r="E318">
            <v>1</v>
          </cell>
          <cell r="F318">
            <v>2.1900103340338901E-8</v>
          </cell>
        </row>
        <row r="319">
          <cell r="A319" t="str">
            <v>Psme1</v>
          </cell>
          <cell r="B319">
            <v>4.7762727057380195E-7</v>
          </cell>
          <cell r="C319">
            <v>0.27846954110678801</v>
          </cell>
          <cell r="D319">
            <v>0.89100000000000001</v>
          </cell>
          <cell r="E319">
            <v>0.76600000000000001</v>
          </cell>
          <cell r="F319">
            <v>1.5420196430475199E-2</v>
          </cell>
        </row>
        <row r="320">
          <cell r="A320" t="str">
            <v>Pdpn</v>
          </cell>
          <cell r="B320">
            <v>2.3691075865147702E-9</v>
          </cell>
          <cell r="C320">
            <v>0.27881996541634602</v>
          </cell>
          <cell r="D320">
            <v>0.61699999999999999</v>
          </cell>
          <cell r="E320">
            <v>0.317</v>
          </cell>
          <cell r="F320">
            <v>7.6486638430629597E-5</v>
          </cell>
        </row>
        <row r="321">
          <cell r="A321" t="str">
            <v>Chmp2b</v>
          </cell>
          <cell r="B321">
            <v>2.06142260254762E-7</v>
          </cell>
          <cell r="C321">
            <v>0.27893471188296898</v>
          </cell>
          <cell r="D321">
            <v>0.72</v>
          </cell>
          <cell r="E321">
            <v>0.48</v>
          </cell>
          <cell r="F321">
            <v>6.6553028723250101E-3</v>
          </cell>
        </row>
        <row r="322">
          <cell r="A322" t="str">
            <v>Maged1</v>
          </cell>
          <cell r="B322">
            <v>4.7232076253823099E-7</v>
          </cell>
          <cell r="C322">
            <v>0.27919624265782</v>
          </cell>
          <cell r="D322">
            <v>0.93700000000000006</v>
          </cell>
          <cell r="E322">
            <v>0.86899999999999999</v>
          </cell>
          <cell r="F322">
            <v>1.5248875818546699E-2</v>
          </cell>
        </row>
        <row r="323">
          <cell r="A323" t="str">
            <v>Cdkn1a</v>
          </cell>
          <cell r="B323">
            <v>3.1399819195939398E-11</v>
          </cell>
          <cell r="C323">
            <v>0.27961178934101</v>
          </cell>
          <cell r="D323">
            <v>0.40600000000000003</v>
          </cell>
          <cell r="E323">
            <v>0.123</v>
          </cell>
          <cell r="F323">
            <v>1.0137431627408999E-6</v>
          </cell>
        </row>
        <row r="324">
          <cell r="A324" t="str">
            <v>Plp2</v>
          </cell>
          <cell r="B324">
            <v>3.0437948483534198E-13</v>
          </cell>
          <cell r="C324">
            <v>0.279790985236059</v>
          </cell>
          <cell r="D324">
            <v>0.46899999999999997</v>
          </cell>
          <cell r="E324">
            <v>0.14299999999999999</v>
          </cell>
          <cell r="F324">
            <v>9.8268916679090098E-9</v>
          </cell>
        </row>
        <row r="325">
          <cell r="A325" t="str">
            <v>Itgb2</v>
          </cell>
          <cell r="B325">
            <v>3.3112613435519999E-15</v>
          </cell>
          <cell r="C325">
            <v>0.27992111788621399</v>
          </cell>
          <cell r="D325">
            <v>0.38900000000000001</v>
          </cell>
          <cell r="E325">
            <v>7.4999999999999997E-2</v>
          </cell>
          <cell r="F325">
            <v>1.06904072476576E-10</v>
          </cell>
        </row>
        <row r="326">
          <cell r="A326" t="str">
            <v>Rgs10</v>
          </cell>
          <cell r="B326">
            <v>3.54952504091509E-16</v>
          </cell>
          <cell r="C326">
            <v>0.27998083216928399</v>
          </cell>
          <cell r="D326">
            <v>0.44</v>
          </cell>
          <cell r="E326">
            <v>9.5000000000000001E-2</v>
          </cell>
          <cell r="F326">
            <v>1.14596415945943E-11</v>
          </cell>
        </row>
        <row r="327">
          <cell r="A327" t="str">
            <v>Palld</v>
          </cell>
          <cell r="B327">
            <v>3.1513233256187198E-7</v>
          </cell>
          <cell r="C327">
            <v>0.28036516341114998</v>
          </cell>
          <cell r="D327">
            <v>0.81699999999999995</v>
          </cell>
          <cell r="E327">
            <v>0.60299999999999998</v>
          </cell>
          <cell r="F327">
            <v>1.017404735676E-2</v>
          </cell>
        </row>
        <row r="328">
          <cell r="A328" t="str">
            <v>Slc7a2</v>
          </cell>
          <cell r="B328">
            <v>6.4966360523857602E-16</v>
          </cell>
          <cell r="C328">
            <v>0.28106477634760602</v>
          </cell>
          <cell r="D328">
            <v>0.35399999999999998</v>
          </cell>
          <cell r="E328">
            <v>5.1999999999999998E-2</v>
          </cell>
          <cell r="F328">
            <v>2.0974389495127399E-11</v>
          </cell>
        </row>
        <row r="329">
          <cell r="A329" t="str">
            <v>Cmtm3</v>
          </cell>
          <cell r="B329">
            <v>6.1711101523194499E-11</v>
          </cell>
          <cell r="C329">
            <v>0.28108940131389898</v>
          </cell>
          <cell r="D329">
            <v>0.6</v>
          </cell>
          <cell r="E329">
            <v>0.27</v>
          </cell>
          <cell r="F329">
            <v>1.9923429126763302E-6</v>
          </cell>
        </row>
        <row r="330">
          <cell r="A330" t="str">
            <v>Skap2</v>
          </cell>
          <cell r="B330">
            <v>1.39461879915174E-8</v>
          </cell>
          <cell r="C330">
            <v>0.28157046377502998</v>
          </cell>
          <cell r="D330">
            <v>0.72599999999999998</v>
          </cell>
          <cell r="E330">
            <v>0.46</v>
          </cell>
          <cell r="F330">
            <v>4.5025267930613998E-4</v>
          </cell>
        </row>
        <row r="331">
          <cell r="A331" t="str">
            <v>Rpl19</v>
          </cell>
          <cell r="B331">
            <v>1.4201664411097299E-12</v>
          </cell>
          <cell r="C331">
            <v>0.28204725534831698</v>
          </cell>
          <cell r="D331">
            <v>1</v>
          </cell>
          <cell r="E331">
            <v>1</v>
          </cell>
          <cell r="F331">
            <v>4.5850073551227698E-8</v>
          </cell>
        </row>
        <row r="332">
          <cell r="A332" t="str">
            <v>Nbl1</v>
          </cell>
          <cell r="B332">
            <v>1.28538496836518E-8</v>
          </cell>
          <cell r="C332">
            <v>0.28214747610645602</v>
          </cell>
          <cell r="D332">
            <v>0.58299999999999996</v>
          </cell>
          <cell r="E332">
            <v>0.28599999999999998</v>
          </cell>
          <cell r="F332">
            <v>4.1498653703669799E-4</v>
          </cell>
        </row>
        <row r="333">
          <cell r="A333" t="str">
            <v>Serpinb6b</v>
          </cell>
          <cell r="B333">
            <v>7.4493590497176901E-14</v>
          </cell>
          <cell r="C333">
            <v>0.28235415299704802</v>
          </cell>
          <cell r="D333">
            <v>0.53700000000000003</v>
          </cell>
          <cell r="E333">
            <v>0.17499999999999999</v>
          </cell>
          <cell r="F333">
            <v>2.4050255692013499E-9</v>
          </cell>
        </row>
        <row r="334">
          <cell r="A334" t="str">
            <v>Arrb2</v>
          </cell>
          <cell r="B334">
            <v>7.5652797198078102E-11</v>
          </cell>
          <cell r="C334">
            <v>0.28239904029984297</v>
          </cell>
          <cell r="D334">
            <v>0.6</v>
          </cell>
          <cell r="E334">
            <v>0.26600000000000001</v>
          </cell>
          <cell r="F334">
            <v>2.4424505575399501E-6</v>
          </cell>
        </row>
        <row r="335">
          <cell r="A335" t="str">
            <v>Lbh</v>
          </cell>
          <cell r="B335">
            <v>1.37500178618517E-6</v>
          </cell>
          <cell r="C335">
            <v>0.28283370174385303</v>
          </cell>
          <cell r="D335">
            <v>0.76</v>
          </cell>
          <cell r="E335">
            <v>0.51200000000000001</v>
          </cell>
          <cell r="F335">
            <v>4.4391932666988203E-2</v>
          </cell>
        </row>
        <row r="336">
          <cell r="A336" t="str">
            <v>Pcsk6</v>
          </cell>
          <cell r="B336">
            <v>4.7787231656618497E-9</v>
          </cell>
          <cell r="C336">
            <v>0.28289000702535999</v>
          </cell>
          <cell r="D336">
            <v>0.6</v>
          </cell>
          <cell r="E336">
            <v>0.28999999999999998</v>
          </cell>
          <cell r="F336">
            <v>1.54281077403392E-4</v>
          </cell>
        </row>
        <row r="337">
          <cell r="A337" t="str">
            <v>Ifngr2</v>
          </cell>
          <cell r="B337">
            <v>6.5204654351155105E-11</v>
          </cell>
          <cell r="C337">
            <v>0.283564263248271</v>
          </cell>
          <cell r="D337">
            <v>0.623</v>
          </cell>
          <cell r="E337">
            <v>0.29799999999999999</v>
          </cell>
          <cell r="F337">
            <v>2.1051322657270402E-6</v>
          </cell>
        </row>
        <row r="338">
          <cell r="A338" t="str">
            <v>Loxl2</v>
          </cell>
          <cell r="B338">
            <v>8.1303634251634206E-9</v>
          </cell>
          <cell r="C338">
            <v>0.28369888520957498</v>
          </cell>
          <cell r="D338">
            <v>0.39400000000000002</v>
          </cell>
          <cell r="E338">
            <v>0.155</v>
          </cell>
          <cell r="F338">
            <v>2.6248878318140098E-4</v>
          </cell>
        </row>
        <row r="339">
          <cell r="A339" t="str">
            <v>Ube2j1</v>
          </cell>
          <cell r="B339">
            <v>1.11665237381937E-7</v>
          </cell>
          <cell r="C339">
            <v>0.283722644680027</v>
          </cell>
          <cell r="D339">
            <v>0.63400000000000001</v>
          </cell>
          <cell r="E339">
            <v>0.38100000000000001</v>
          </cell>
          <cell r="F339">
            <v>3.6051121888758301E-3</v>
          </cell>
        </row>
        <row r="340">
          <cell r="A340" t="str">
            <v>Hnrnpk</v>
          </cell>
          <cell r="B340">
            <v>1.9511314398665399E-7</v>
          </cell>
          <cell r="C340">
            <v>0.284158168918557</v>
          </cell>
          <cell r="D340">
            <v>0.99399999999999999</v>
          </cell>
          <cell r="E340">
            <v>0.96799999999999997</v>
          </cell>
          <cell r="F340">
            <v>6.2992278536091297E-3</v>
          </cell>
        </row>
        <row r="341">
          <cell r="A341" t="str">
            <v>Arhgdia</v>
          </cell>
          <cell r="B341">
            <v>4.3297538783959698E-8</v>
          </cell>
          <cell r="C341">
            <v>0.28417498100069899</v>
          </cell>
          <cell r="D341">
            <v>0.97699999999999998</v>
          </cell>
          <cell r="E341">
            <v>0.94</v>
          </cell>
          <cell r="F341">
            <v>1.3978610396401399E-3</v>
          </cell>
        </row>
        <row r="342">
          <cell r="A342" t="str">
            <v>Map3k1</v>
          </cell>
          <cell r="B342">
            <v>3.6432122069646498E-10</v>
          </cell>
          <cell r="C342">
            <v>0.28430947071281698</v>
          </cell>
          <cell r="D342">
            <v>0.56000000000000005</v>
          </cell>
          <cell r="E342">
            <v>0.246</v>
          </cell>
          <cell r="F342">
            <v>1.1762110610185299E-5</v>
          </cell>
        </row>
        <row r="343">
          <cell r="A343" t="str">
            <v>Ifi27</v>
          </cell>
          <cell r="B343">
            <v>1.0088612931894E-6</v>
          </cell>
          <cell r="C343">
            <v>0.284438110682595</v>
          </cell>
          <cell r="D343">
            <v>0.86299999999999999</v>
          </cell>
          <cell r="E343">
            <v>0.68700000000000006</v>
          </cell>
          <cell r="F343">
            <v>3.25710868506199E-2</v>
          </cell>
        </row>
        <row r="344">
          <cell r="A344" t="str">
            <v>Ccl6</v>
          </cell>
          <cell r="B344">
            <v>2.5752184824168E-11</v>
          </cell>
          <cell r="C344">
            <v>0.28507677937078502</v>
          </cell>
          <cell r="D344">
            <v>0.49099999999999999</v>
          </cell>
          <cell r="E344">
            <v>0.183</v>
          </cell>
          <cell r="F344">
            <v>8.3140928704826596E-7</v>
          </cell>
        </row>
        <row r="345">
          <cell r="A345" t="str">
            <v>Picalm</v>
          </cell>
          <cell r="B345">
            <v>1.09058862391793E-7</v>
          </cell>
          <cell r="C345">
            <v>0.28558774480381799</v>
          </cell>
          <cell r="D345">
            <v>0.96</v>
          </cell>
          <cell r="E345">
            <v>0.86899999999999999</v>
          </cell>
          <cell r="F345">
            <v>3.5209653723190602E-3</v>
          </cell>
        </row>
        <row r="346">
          <cell r="A346" t="str">
            <v>Adcy7</v>
          </cell>
          <cell r="B346">
            <v>1.31525812282918E-18</v>
          </cell>
          <cell r="C346">
            <v>0.28560490131157101</v>
          </cell>
          <cell r="D346">
            <v>0.34300000000000003</v>
          </cell>
          <cell r="E346">
            <v>2.8000000000000001E-2</v>
          </cell>
          <cell r="F346">
            <v>4.24631084955403E-14</v>
          </cell>
        </row>
        <row r="347">
          <cell r="A347" t="str">
            <v>H2-DMb2</v>
          </cell>
          <cell r="B347">
            <v>1.34958084998741E-20</v>
          </cell>
          <cell r="C347">
            <v>0.28732467351236102</v>
          </cell>
          <cell r="D347">
            <v>0.36599999999999999</v>
          </cell>
          <cell r="E347">
            <v>2.4E-2</v>
          </cell>
          <cell r="F347">
            <v>4.3571217741843502E-16</v>
          </cell>
        </row>
        <row r="348">
          <cell r="A348" t="str">
            <v>Tes</v>
          </cell>
          <cell r="B348">
            <v>1.4984199650594801E-13</v>
          </cell>
          <cell r="C348">
            <v>0.28778825747789</v>
          </cell>
          <cell r="D348">
            <v>0.54300000000000004</v>
          </cell>
          <cell r="E348">
            <v>0.19400000000000001</v>
          </cell>
          <cell r="F348">
            <v>4.8376488571945504E-9</v>
          </cell>
        </row>
        <row r="349">
          <cell r="A349" t="str">
            <v>Bcl6</v>
          </cell>
          <cell r="B349">
            <v>2.38686148839308E-9</v>
          </cell>
          <cell r="C349">
            <v>0.28843746939432602</v>
          </cell>
          <cell r="D349">
            <v>0.63400000000000001</v>
          </cell>
          <cell r="E349">
            <v>0.33300000000000002</v>
          </cell>
          <cell r="F349">
            <v>7.7059823152770605E-5</v>
          </cell>
        </row>
        <row r="350">
          <cell r="A350" t="str">
            <v>Rpl7a</v>
          </cell>
          <cell r="B350">
            <v>4.66131428911479E-10</v>
          </cell>
          <cell r="C350">
            <v>0.288578615734634</v>
          </cell>
          <cell r="D350">
            <v>0.99399999999999999</v>
          </cell>
          <cell r="E350">
            <v>0.99199999999999999</v>
          </cell>
          <cell r="F350">
            <v>1.50490531824071E-5</v>
          </cell>
        </row>
        <row r="351">
          <cell r="A351" t="str">
            <v>Jund</v>
          </cell>
          <cell r="B351">
            <v>3.7433716924637403E-8</v>
          </cell>
          <cell r="C351">
            <v>0.28900567259642501</v>
          </cell>
          <cell r="D351">
            <v>0.93100000000000005</v>
          </cell>
          <cell r="E351">
            <v>0.84899999999999998</v>
          </cell>
          <cell r="F351">
            <v>1.20854755091191E-3</v>
          </cell>
        </row>
        <row r="352">
          <cell r="A352" t="str">
            <v>Abca1</v>
          </cell>
          <cell r="B352">
            <v>5.2642516656840998E-12</v>
          </cell>
          <cell r="C352">
            <v>0.28903537184154898</v>
          </cell>
          <cell r="D352">
            <v>0.52</v>
          </cell>
          <cell r="E352">
            <v>0.19400000000000001</v>
          </cell>
          <cell r="F352">
            <v>1.6995636502661101E-7</v>
          </cell>
        </row>
        <row r="353">
          <cell r="A353" t="str">
            <v>Cd47</v>
          </cell>
          <cell r="B353">
            <v>1.5009398838639399E-7</v>
          </cell>
          <cell r="C353">
            <v>0.28952536589046601</v>
          </cell>
          <cell r="D353">
            <v>0.91400000000000003</v>
          </cell>
          <cell r="E353">
            <v>0.76200000000000001</v>
          </cell>
          <cell r="F353">
            <v>4.8457844150547498E-3</v>
          </cell>
        </row>
        <row r="354">
          <cell r="A354" t="str">
            <v>Tuba1c</v>
          </cell>
          <cell r="B354">
            <v>8.2476238055591104E-7</v>
          </cell>
          <cell r="C354">
            <v>0.289650086908392</v>
          </cell>
          <cell r="D354">
            <v>0.89700000000000002</v>
          </cell>
          <cell r="E354">
            <v>0.74199999999999999</v>
          </cell>
          <cell r="F354">
            <v>2.6627453456247601E-2</v>
          </cell>
        </row>
        <row r="355">
          <cell r="A355" t="str">
            <v>Alcam</v>
          </cell>
          <cell r="B355">
            <v>4.02457233091142E-9</v>
          </cell>
          <cell r="C355">
            <v>0.28987925384341501</v>
          </cell>
          <cell r="D355">
            <v>0.64600000000000002</v>
          </cell>
          <cell r="E355">
            <v>0.34899999999999998</v>
          </cell>
          <cell r="F355">
            <v>1.2993331770347501E-4</v>
          </cell>
        </row>
        <row r="356">
          <cell r="A356" t="str">
            <v>Thbd</v>
          </cell>
          <cell r="B356">
            <v>1.61336043230561E-8</v>
          </cell>
          <cell r="C356">
            <v>0.29000704912594799</v>
          </cell>
          <cell r="D356">
            <v>0.77100000000000002</v>
          </cell>
          <cell r="E356">
            <v>0.5</v>
          </cell>
          <cell r="F356">
            <v>5.2087341556986697E-4</v>
          </cell>
        </row>
        <row r="357">
          <cell r="A357" t="str">
            <v>Cltc</v>
          </cell>
          <cell r="B357">
            <v>4.9574058139174597E-8</v>
          </cell>
          <cell r="C357">
            <v>0.290286051245146</v>
          </cell>
          <cell r="D357">
            <v>0.96599999999999997</v>
          </cell>
          <cell r="E357">
            <v>0.92500000000000004</v>
          </cell>
          <cell r="F357">
            <v>1.60049846702325E-3</v>
          </cell>
        </row>
        <row r="358">
          <cell r="A358" t="str">
            <v>F3</v>
          </cell>
          <cell r="B358">
            <v>1.02066859232877E-10</v>
          </cell>
          <cell r="C358">
            <v>0.2907136032673</v>
          </cell>
          <cell r="D358">
            <v>0.55400000000000005</v>
          </cell>
          <cell r="E358">
            <v>0.24199999999999999</v>
          </cell>
          <cell r="F358">
            <v>3.29522855033345E-6</v>
          </cell>
        </row>
        <row r="359">
          <cell r="A359" t="str">
            <v>Stip1</v>
          </cell>
          <cell r="B359">
            <v>7.2523447792622998E-7</v>
          </cell>
          <cell r="C359">
            <v>0.29178240831006602</v>
          </cell>
          <cell r="D359">
            <v>0.91400000000000003</v>
          </cell>
          <cell r="E359">
            <v>0.69</v>
          </cell>
          <cell r="F359">
            <v>2.34141951198483E-2</v>
          </cell>
        </row>
        <row r="360">
          <cell r="A360" t="str">
            <v>Fkbp1a</v>
          </cell>
          <cell r="B360">
            <v>6.93726560905944E-8</v>
          </cell>
          <cell r="C360">
            <v>0.29182185769279401</v>
          </cell>
          <cell r="D360">
            <v>0.96</v>
          </cell>
          <cell r="E360">
            <v>0.877</v>
          </cell>
          <cell r="F360">
            <v>2.2396962018848398E-3</v>
          </cell>
        </row>
        <row r="361">
          <cell r="A361" t="str">
            <v>Spint2</v>
          </cell>
          <cell r="B361">
            <v>3.5123415819520299E-9</v>
          </cell>
          <cell r="C361">
            <v>0.291865962926252</v>
          </cell>
          <cell r="D361">
            <v>0.97099999999999997</v>
          </cell>
          <cell r="E361">
            <v>0.96799999999999997</v>
          </cell>
          <cell r="F361">
            <v>1.13395947973321E-4</v>
          </cell>
        </row>
        <row r="362">
          <cell r="A362" t="str">
            <v>Rps10</v>
          </cell>
          <cell r="B362">
            <v>1.67201037619499E-13</v>
          </cell>
          <cell r="C362">
            <v>0.29190076293221601</v>
          </cell>
          <cell r="D362">
            <v>1</v>
          </cell>
          <cell r="E362">
            <v>1</v>
          </cell>
          <cell r="F362">
            <v>5.3980854995455302E-9</v>
          </cell>
        </row>
        <row r="363">
          <cell r="A363" t="str">
            <v>Coq10b</v>
          </cell>
          <cell r="B363">
            <v>7.4172746109828995E-8</v>
          </cell>
          <cell r="C363">
            <v>0.29214263200671597</v>
          </cell>
          <cell r="D363">
            <v>0.754</v>
          </cell>
          <cell r="E363">
            <v>0.49199999999999999</v>
          </cell>
          <cell r="F363">
            <v>2.3946671081558199E-3</v>
          </cell>
        </row>
        <row r="364">
          <cell r="A364" t="str">
            <v>Carhsp1</v>
          </cell>
          <cell r="B364">
            <v>7.9005085223906796E-8</v>
          </cell>
          <cell r="C364">
            <v>0.29249130897318498</v>
          </cell>
          <cell r="D364">
            <v>0.70299999999999996</v>
          </cell>
          <cell r="E364">
            <v>0.437</v>
          </cell>
          <cell r="F364">
            <v>2.55067917645383E-3</v>
          </cell>
        </row>
        <row r="365">
          <cell r="A365" t="str">
            <v>Ptges3</v>
          </cell>
          <cell r="B365">
            <v>3.56386255791422E-7</v>
          </cell>
          <cell r="C365">
            <v>0.29262760259597798</v>
          </cell>
          <cell r="D365">
            <v>0.94299999999999995</v>
          </cell>
          <cell r="E365">
            <v>0.78600000000000003</v>
          </cell>
          <cell r="F365">
            <v>1.1505930268226E-2</v>
          </cell>
        </row>
        <row r="366">
          <cell r="A366" t="str">
            <v>Tpm3</v>
          </cell>
          <cell r="B366">
            <v>2.9449318144630101E-7</v>
          </cell>
          <cell r="C366">
            <v>0.29321630960925799</v>
          </cell>
          <cell r="D366">
            <v>0.88</v>
          </cell>
          <cell r="E366">
            <v>0.61099999999999999</v>
          </cell>
          <cell r="F366">
            <v>9.5077123629938292E-3</v>
          </cell>
        </row>
        <row r="367">
          <cell r="A367" t="str">
            <v>Cnn2</v>
          </cell>
          <cell r="B367">
            <v>1.04434714622682E-6</v>
          </cell>
          <cell r="C367">
            <v>0.29332448923434301</v>
          </cell>
          <cell r="D367">
            <v>0.77700000000000002</v>
          </cell>
          <cell r="E367">
            <v>0.57499999999999996</v>
          </cell>
          <cell r="F367">
            <v>3.3716747615932997E-2</v>
          </cell>
        </row>
        <row r="368">
          <cell r="A368" t="str">
            <v>Ccl8</v>
          </cell>
          <cell r="B368">
            <v>8.0241249176706202E-20</v>
          </cell>
          <cell r="C368">
            <v>0.293979380125172</v>
          </cell>
          <cell r="D368">
            <v>0.30299999999999999</v>
          </cell>
          <cell r="E368">
            <v>4.0000000000000001E-3</v>
          </cell>
          <cell r="F368">
            <v>2.5905887296699599E-15</v>
          </cell>
        </row>
        <row r="369">
          <cell r="A369" t="str">
            <v>Tapbp</v>
          </cell>
          <cell r="B369">
            <v>6.1776839383247504E-8</v>
          </cell>
          <cell r="C369">
            <v>0.29424910198042598</v>
          </cell>
          <cell r="D369">
            <v>0.93100000000000005</v>
          </cell>
          <cell r="E369">
            <v>0.81299999999999994</v>
          </cell>
          <cell r="F369">
            <v>1.9944652594881401E-3</v>
          </cell>
        </row>
        <row r="370">
          <cell r="A370" t="str">
            <v>Net1</v>
          </cell>
          <cell r="B370">
            <v>4.11449765970841E-8</v>
          </cell>
          <cell r="C370">
            <v>0.29435383967127399</v>
          </cell>
          <cell r="D370">
            <v>0.749</v>
          </cell>
          <cell r="E370">
            <v>0.5</v>
          </cell>
          <cell r="F370">
            <v>1.32836556943686E-3</v>
          </cell>
        </row>
        <row r="371">
          <cell r="A371" t="str">
            <v>Epb41l4aos</v>
          </cell>
          <cell r="B371">
            <v>1.9260393692031099E-9</v>
          </cell>
          <cell r="C371">
            <v>0.294576134465942</v>
          </cell>
          <cell r="D371">
            <v>0.58899999999999997</v>
          </cell>
          <cell r="E371">
            <v>0.28599999999999998</v>
          </cell>
          <cell r="F371">
            <v>6.21821810347225E-5</v>
          </cell>
        </row>
        <row r="372">
          <cell r="A372" t="str">
            <v>Slc39a1</v>
          </cell>
          <cell r="B372">
            <v>6.0983837359145996E-7</v>
          </cell>
          <cell r="C372">
            <v>0.29510053757073101</v>
          </cell>
          <cell r="D372">
            <v>0.83399999999999996</v>
          </cell>
          <cell r="E372">
            <v>0.63900000000000001</v>
          </cell>
          <cell r="F372">
            <v>1.9688631891400299E-2</v>
          </cell>
        </row>
        <row r="373">
          <cell r="A373" t="str">
            <v>Btg2</v>
          </cell>
          <cell r="B373">
            <v>7.5673852167910093E-12</v>
          </cell>
          <cell r="C373">
            <v>0.295413748204022</v>
          </cell>
          <cell r="D373">
            <v>0.57099999999999995</v>
          </cell>
          <cell r="E373">
            <v>0.24199999999999999</v>
          </cell>
          <cell r="F373">
            <v>2.4431303172409801E-7</v>
          </cell>
        </row>
        <row r="374">
          <cell r="A374" t="str">
            <v>Hnrnph1</v>
          </cell>
          <cell r="B374">
            <v>1.04754059882293E-7</v>
          </cell>
          <cell r="C374">
            <v>0.29630618576437301</v>
          </cell>
          <cell r="D374">
            <v>0.90300000000000002</v>
          </cell>
          <cell r="E374">
            <v>0.73399999999999999</v>
          </cell>
          <cell r="F374">
            <v>3.38198482329983E-3</v>
          </cell>
        </row>
        <row r="375">
          <cell r="A375" t="str">
            <v>Nes</v>
          </cell>
          <cell r="B375">
            <v>1.4113091568095099E-8</v>
          </cell>
          <cell r="C375">
            <v>0.29675090789640901</v>
          </cell>
          <cell r="D375">
            <v>0.72599999999999998</v>
          </cell>
          <cell r="E375">
            <v>0.437</v>
          </cell>
          <cell r="F375">
            <v>4.5564116127595202E-4</v>
          </cell>
        </row>
        <row r="376">
          <cell r="A376" t="str">
            <v>Adamts2</v>
          </cell>
          <cell r="B376">
            <v>3.3853648040366103E-17</v>
          </cell>
          <cell r="C376">
            <v>0.29682502907117198</v>
          </cell>
          <cell r="D376">
            <v>0.45700000000000002</v>
          </cell>
          <cell r="E376">
            <v>9.5000000000000001E-2</v>
          </cell>
          <cell r="F376">
            <v>1.0929650269832199E-12</v>
          </cell>
        </row>
        <row r="377">
          <cell r="A377" t="str">
            <v>Mapkapk2</v>
          </cell>
          <cell r="B377">
            <v>3.5825561843412299E-7</v>
          </cell>
          <cell r="C377">
            <v>0.29683261191066701</v>
          </cell>
          <cell r="D377">
            <v>0.88</v>
          </cell>
          <cell r="E377">
            <v>0.66300000000000003</v>
          </cell>
          <cell r="F377">
            <v>1.1566282641145601E-2</v>
          </cell>
        </row>
        <row r="378">
          <cell r="A378" t="str">
            <v>Eif1a</v>
          </cell>
          <cell r="B378">
            <v>5.3194655262948302E-8</v>
          </cell>
          <cell r="C378">
            <v>0.29696622073713402</v>
          </cell>
          <cell r="D378">
            <v>0.81100000000000005</v>
          </cell>
          <cell r="E378">
            <v>0.52</v>
          </cell>
          <cell r="F378">
            <v>1.7173894451642799E-3</v>
          </cell>
        </row>
        <row r="379">
          <cell r="A379" t="str">
            <v>Sptlc2</v>
          </cell>
          <cell r="B379">
            <v>3.8536772382752198E-7</v>
          </cell>
          <cell r="C379">
            <v>0.29726654004811498</v>
          </cell>
          <cell r="D379">
            <v>0.82299999999999995</v>
          </cell>
          <cell r="E379">
            <v>0.59099999999999997</v>
          </cell>
          <cell r="F379">
            <v>1.2441596963771499E-2</v>
          </cell>
        </row>
        <row r="380">
          <cell r="A380" t="str">
            <v>Plk3</v>
          </cell>
          <cell r="B380">
            <v>2.0401034108908499E-12</v>
          </cell>
          <cell r="C380">
            <v>0.29757131484660099</v>
          </cell>
          <cell r="D380">
            <v>0.54900000000000004</v>
          </cell>
          <cell r="E380">
            <v>0.21</v>
          </cell>
          <cell r="F380">
            <v>6.5864738620611303E-8</v>
          </cell>
        </row>
        <row r="381">
          <cell r="A381" t="str">
            <v>Shroom3</v>
          </cell>
          <cell r="B381">
            <v>8.1015271379728594E-11</v>
          </cell>
          <cell r="C381">
            <v>0.29792843117947998</v>
          </cell>
          <cell r="D381">
            <v>0.59399999999999997</v>
          </cell>
          <cell r="E381">
            <v>0.27400000000000002</v>
          </cell>
          <cell r="F381">
            <v>2.61557803649453E-6</v>
          </cell>
        </row>
        <row r="382">
          <cell r="A382" t="str">
            <v>Plxdc2</v>
          </cell>
          <cell r="B382">
            <v>1.464630157218E-6</v>
          </cell>
          <cell r="C382">
            <v>0.29797958635668897</v>
          </cell>
          <cell r="D382">
            <v>0.86299999999999999</v>
          </cell>
          <cell r="E382">
            <v>0.71</v>
          </cell>
          <cell r="F382">
            <v>4.7285584625783202E-2</v>
          </cell>
        </row>
        <row r="383">
          <cell r="A383" t="str">
            <v>Tax1bp3</v>
          </cell>
          <cell r="B383">
            <v>9.0912784472952396E-7</v>
          </cell>
          <cell r="C383">
            <v>0.29802359101728298</v>
          </cell>
          <cell r="D383">
            <v>0.85699999999999998</v>
          </cell>
          <cell r="E383">
            <v>0.71</v>
          </cell>
          <cell r="F383">
            <v>2.9351192467092699E-2</v>
          </cell>
        </row>
        <row r="384">
          <cell r="A384" t="str">
            <v>Rps17</v>
          </cell>
          <cell r="B384">
            <v>7.48031088727228E-16</v>
          </cell>
          <cell r="C384">
            <v>0.29809220640320899</v>
          </cell>
          <cell r="D384">
            <v>1</v>
          </cell>
          <cell r="E384">
            <v>0.996</v>
          </cell>
          <cell r="F384">
            <v>2.41501836995585E-11</v>
          </cell>
        </row>
        <row r="385">
          <cell r="A385" t="str">
            <v>Vat1</v>
          </cell>
          <cell r="B385">
            <v>1.04467122176784E-9</v>
          </cell>
          <cell r="C385">
            <v>0.29823576185364198</v>
          </cell>
          <cell r="D385">
            <v>0.69099999999999995</v>
          </cell>
          <cell r="E385">
            <v>0.38900000000000001</v>
          </cell>
          <cell r="F385">
            <v>3.3727210394774998E-5</v>
          </cell>
        </row>
        <row r="386">
          <cell r="A386" t="str">
            <v>Bcl3</v>
          </cell>
          <cell r="B386">
            <v>5.6963545554890502E-19</v>
          </cell>
          <cell r="C386">
            <v>0.29846451757196901</v>
          </cell>
          <cell r="D386">
            <v>0.434</v>
          </cell>
          <cell r="E386">
            <v>6.7000000000000004E-2</v>
          </cell>
          <cell r="F386">
            <v>1.83906806823964E-14</v>
          </cell>
        </row>
        <row r="387">
          <cell r="A387" t="str">
            <v>Oplah</v>
          </cell>
          <cell r="B387">
            <v>2.2144798573370101E-7</v>
          </cell>
          <cell r="C387">
            <v>0.29847831007659498</v>
          </cell>
          <cell r="D387">
            <v>0.93100000000000005</v>
          </cell>
          <cell r="E387">
            <v>0.80600000000000005</v>
          </cell>
          <cell r="F387">
            <v>7.1494482194125603E-3</v>
          </cell>
        </row>
        <row r="388">
          <cell r="A388" t="str">
            <v>Krt18</v>
          </cell>
          <cell r="B388">
            <v>4.3659647872995598E-11</v>
          </cell>
          <cell r="C388">
            <v>0.29920433972794203</v>
          </cell>
          <cell r="D388">
            <v>0.48</v>
          </cell>
          <cell r="E388">
            <v>0.17499999999999999</v>
          </cell>
          <cell r="F388">
            <v>1.40955173157966E-6</v>
          </cell>
        </row>
        <row r="389">
          <cell r="A389" t="str">
            <v>Lgmn</v>
          </cell>
          <cell r="B389">
            <v>5.1517639125404498E-9</v>
          </cell>
          <cell r="C389">
            <v>0.29923045796224501</v>
          </cell>
          <cell r="D389">
            <v>1</v>
          </cell>
          <cell r="E389">
            <v>0.98</v>
          </cell>
          <cell r="F389">
            <v>1.6632469791636801E-4</v>
          </cell>
        </row>
        <row r="390">
          <cell r="A390" t="str">
            <v>Erp29</v>
          </cell>
          <cell r="B390">
            <v>7.2462201506850997E-7</v>
          </cell>
          <cell r="C390">
            <v>0.299698982385253</v>
          </cell>
          <cell r="D390">
            <v>0.93100000000000005</v>
          </cell>
          <cell r="E390">
            <v>0.86499999999999999</v>
          </cell>
          <cell r="F390">
            <v>2.3394421756486799E-2</v>
          </cell>
        </row>
        <row r="391">
          <cell r="A391" t="str">
            <v>Ddit4</v>
          </cell>
          <cell r="B391">
            <v>1.5319060160486599E-10</v>
          </cell>
          <cell r="C391">
            <v>0.299937998060332</v>
          </cell>
          <cell r="D391">
            <v>0.67400000000000004</v>
          </cell>
          <cell r="E391">
            <v>0.34100000000000003</v>
          </cell>
          <cell r="F391">
            <v>4.9457585728131002E-6</v>
          </cell>
        </row>
        <row r="392">
          <cell r="A392" t="str">
            <v>Rpsa</v>
          </cell>
          <cell r="B392">
            <v>3.4569027739399997E-17</v>
          </cell>
          <cell r="C392">
            <v>0.30003774829309998</v>
          </cell>
          <cell r="D392">
            <v>1</v>
          </cell>
          <cell r="E392">
            <v>1</v>
          </cell>
          <cell r="F392">
            <v>1.11606106056652E-12</v>
          </cell>
        </row>
        <row r="393">
          <cell r="A393" t="str">
            <v>S100a13</v>
          </cell>
          <cell r="B393">
            <v>1.4427231305881599E-7</v>
          </cell>
          <cell r="C393">
            <v>0.30045618597733698</v>
          </cell>
          <cell r="D393">
            <v>0.92</v>
          </cell>
          <cell r="E393">
            <v>0.71399999999999997</v>
          </cell>
          <cell r="F393">
            <v>4.6578316271038899E-3</v>
          </cell>
        </row>
        <row r="394">
          <cell r="A394" t="str">
            <v>Muc1</v>
          </cell>
          <cell r="B394">
            <v>3.1976524422438901E-12</v>
          </cell>
          <cell r="C394">
            <v>0.30055562674116698</v>
          </cell>
          <cell r="D394">
            <v>0.57699999999999996</v>
          </cell>
          <cell r="E394">
            <v>0.23799999999999999</v>
          </cell>
          <cell r="F394">
            <v>1.0323620909784399E-7</v>
          </cell>
        </row>
        <row r="395">
          <cell r="A395" t="str">
            <v>Ly6e</v>
          </cell>
          <cell r="B395">
            <v>9.95402552829893E-7</v>
          </cell>
          <cell r="C395">
            <v>0.300623555943415</v>
          </cell>
          <cell r="D395">
            <v>1</v>
          </cell>
          <cell r="E395">
            <v>0.99199999999999999</v>
          </cell>
          <cell r="F395">
            <v>3.2136571418112998E-2</v>
          </cell>
        </row>
        <row r="396">
          <cell r="A396" t="str">
            <v>Bola2</v>
          </cell>
          <cell r="B396">
            <v>6.6253235930082698E-8</v>
          </cell>
          <cell r="C396">
            <v>0.30127123120438298</v>
          </cell>
          <cell r="D396">
            <v>0.94899999999999995</v>
          </cell>
          <cell r="E396">
            <v>0.81699999999999995</v>
          </cell>
          <cell r="F396">
            <v>2.1389857220027201E-3</v>
          </cell>
        </row>
        <row r="397">
          <cell r="A397" t="str">
            <v>Leprot</v>
          </cell>
          <cell r="B397">
            <v>1.5870517217211199E-7</v>
          </cell>
          <cell r="C397">
            <v>0.30207901475468202</v>
          </cell>
          <cell r="D397">
            <v>0.76</v>
          </cell>
          <cell r="E397">
            <v>0.54400000000000004</v>
          </cell>
          <cell r="F397">
            <v>5.12379648357665E-3</v>
          </cell>
        </row>
        <row r="398">
          <cell r="A398" t="str">
            <v>Cct5</v>
          </cell>
          <cell r="B398">
            <v>9.0520081007433795E-8</v>
          </cell>
          <cell r="C398">
            <v>0.30268969312875299</v>
          </cell>
          <cell r="D398">
            <v>0.93700000000000006</v>
          </cell>
          <cell r="E398">
            <v>0.86099999999999999</v>
          </cell>
          <cell r="F398">
            <v>2.9224408153249999E-3</v>
          </cell>
        </row>
        <row r="399">
          <cell r="A399" t="str">
            <v>Dnajb11</v>
          </cell>
          <cell r="B399">
            <v>2.35064789010999E-8</v>
          </cell>
          <cell r="C399">
            <v>0.30313701266144599</v>
          </cell>
          <cell r="D399">
            <v>0.89100000000000001</v>
          </cell>
          <cell r="E399">
            <v>0.73</v>
          </cell>
          <cell r="F399">
            <v>7.5890667132201095E-4</v>
          </cell>
        </row>
        <row r="400">
          <cell r="A400" t="str">
            <v>Ier2</v>
          </cell>
          <cell r="B400">
            <v>3.1488142971110697E-8</v>
          </cell>
          <cell r="C400">
            <v>0.3040556336952</v>
          </cell>
          <cell r="D400">
            <v>0.64</v>
          </cell>
          <cell r="E400">
            <v>0.38500000000000001</v>
          </cell>
          <cell r="F400">
            <v>1.0165946958223099E-3</v>
          </cell>
        </row>
        <row r="401">
          <cell r="A401" t="str">
            <v>Rcn1</v>
          </cell>
          <cell r="B401">
            <v>8.7080399033101903E-12</v>
          </cell>
          <cell r="C401">
            <v>0.30512566546465197</v>
          </cell>
          <cell r="D401">
            <v>0.58899999999999997</v>
          </cell>
          <cell r="E401">
            <v>0.25</v>
          </cell>
          <cell r="F401">
            <v>2.8113906827836901E-7</v>
          </cell>
        </row>
        <row r="402">
          <cell r="A402" t="str">
            <v>Aldh1a7</v>
          </cell>
          <cell r="B402">
            <v>2.2243911965210201E-11</v>
          </cell>
          <cell r="C402">
            <v>0.30550565014971698</v>
          </cell>
          <cell r="D402">
            <v>0.44</v>
          </cell>
          <cell r="E402">
            <v>0.155</v>
          </cell>
          <cell r="F402">
            <v>7.1814469779681204E-7</v>
          </cell>
        </row>
        <row r="403">
          <cell r="A403" t="str">
            <v>Phlda3</v>
          </cell>
          <cell r="B403">
            <v>1.3839920095410901E-9</v>
          </cell>
          <cell r="C403">
            <v>0.30550905005027301</v>
          </cell>
          <cell r="D403">
            <v>0.503</v>
          </cell>
          <cell r="E403">
            <v>0.22600000000000001</v>
          </cell>
          <cell r="F403">
            <v>4.4682182028034102E-5</v>
          </cell>
        </row>
        <row r="404">
          <cell r="A404" t="str">
            <v>Sh3d19</v>
          </cell>
          <cell r="B404">
            <v>3.7633914633500502E-10</v>
          </cell>
          <cell r="C404">
            <v>0.30570348843780598</v>
          </cell>
          <cell r="D404">
            <v>0.65100000000000002</v>
          </cell>
          <cell r="E404">
            <v>0.35699999999999998</v>
          </cell>
          <cell r="F404">
            <v>1.2150109339425599E-5</v>
          </cell>
        </row>
        <row r="405">
          <cell r="A405" t="str">
            <v>Cacybp</v>
          </cell>
          <cell r="B405">
            <v>4.2888962175686003E-9</v>
          </cell>
          <cell r="C405">
            <v>0.30579915376113098</v>
          </cell>
          <cell r="D405">
            <v>0.81699999999999995</v>
          </cell>
          <cell r="E405">
            <v>0.56299999999999994</v>
          </cell>
          <cell r="F405">
            <v>1.38467014384202E-4</v>
          </cell>
        </row>
        <row r="406">
          <cell r="A406" t="str">
            <v>Serpinb6a</v>
          </cell>
          <cell r="B406">
            <v>5.3019297100901999E-7</v>
          </cell>
          <cell r="C406">
            <v>0.30605121436069899</v>
          </cell>
          <cell r="D406">
            <v>0.79400000000000004</v>
          </cell>
          <cell r="E406">
            <v>0.56000000000000005</v>
          </cell>
          <cell r="F406">
            <v>1.71172800690262E-2</v>
          </cell>
        </row>
        <row r="407">
          <cell r="A407" t="str">
            <v>Serpina10</v>
          </cell>
          <cell r="B407">
            <v>1.9470002663501901E-23</v>
          </cell>
          <cell r="C407">
            <v>0.30669411845359601</v>
          </cell>
          <cell r="D407">
            <v>0.34300000000000003</v>
          </cell>
          <cell r="E407">
            <v>0</v>
          </cell>
          <cell r="F407">
            <v>6.2858903599116004E-19</v>
          </cell>
        </row>
        <row r="408">
          <cell r="A408" t="str">
            <v>Hnrnpf</v>
          </cell>
          <cell r="B408">
            <v>1.2503078879210101E-7</v>
          </cell>
          <cell r="C408">
            <v>0.30697519967125497</v>
          </cell>
          <cell r="D408">
            <v>0.96</v>
          </cell>
          <cell r="E408">
            <v>0.86499999999999999</v>
          </cell>
          <cell r="F408">
            <v>4.03661901615298E-3</v>
          </cell>
        </row>
        <row r="409">
          <cell r="A409" t="str">
            <v>Capn2</v>
          </cell>
          <cell r="B409">
            <v>1.42349912311126E-7</v>
          </cell>
          <cell r="C409">
            <v>0.30731267805057</v>
          </cell>
          <cell r="D409">
            <v>0.85699999999999998</v>
          </cell>
          <cell r="E409">
            <v>0.64700000000000002</v>
          </cell>
          <cell r="F409">
            <v>4.5957669189647197E-3</v>
          </cell>
        </row>
        <row r="410">
          <cell r="A410" t="str">
            <v>Egr2</v>
          </cell>
          <cell r="B410">
            <v>1.0694606491016599E-24</v>
          </cell>
          <cell r="C410">
            <v>0.307332045622489</v>
          </cell>
          <cell r="D410">
            <v>0.36</v>
          </cell>
          <cell r="E410">
            <v>0</v>
          </cell>
          <cell r="F410">
            <v>3.4527537056247098E-20</v>
          </cell>
        </row>
        <row r="411">
          <cell r="A411" t="str">
            <v>Ier5</v>
          </cell>
          <cell r="B411">
            <v>4.1652697544577098E-9</v>
          </cell>
          <cell r="C411">
            <v>0.307440021051682</v>
          </cell>
          <cell r="D411">
            <v>0.71399999999999997</v>
          </cell>
          <cell r="E411">
            <v>0.41699999999999998</v>
          </cell>
          <cell r="F411">
            <v>1.3447573402266701E-4</v>
          </cell>
        </row>
        <row r="412">
          <cell r="A412" t="str">
            <v>Scarb2</v>
          </cell>
          <cell r="B412">
            <v>9.6030263645930006E-9</v>
          </cell>
          <cell r="C412">
            <v>0.30836817531691102</v>
          </cell>
          <cell r="D412">
            <v>0.83399999999999996</v>
          </cell>
          <cell r="E412">
            <v>0.57099999999999995</v>
          </cell>
          <cell r="F412">
            <v>3.1003370618088501E-4</v>
          </cell>
        </row>
        <row r="413">
          <cell r="A413" t="str">
            <v>Aldh1a2</v>
          </cell>
          <cell r="B413">
            <v>7.97371372345446E-16</v>
          </cell>
          <cell r="C413">
            <v>0.308831961594216</v>
          </cell>
          <cell r="D413">
            <v>0.48599999999999999</v>
          </cell>
          <cell r="E413">
            <v>0.13900000000000001</v>
          </cell>
          <cell r="F413">
            <v>2.5743134756172701E-11</v>
          </cell>
        </row>
        <row r="414">
          <cell r="A414" t="str">
            <v>Rela</v>
          </cell>
          <cell r="B414">
            <v>2.5091877384645E-9</v>
          </cell>
          <cell r="C414">
            <v>0.30914366626011602</v>
          </cell>
          <cell r="D414">
            <v>0.8</v>
          </cell>
          <cell r="E414">
            <v>0.51200000000000001</v>
          </cell>
          <cell r="F414">
            <v>8.10091261363266E-5</v>
          </cell>
        </row>
        <row r="415">
          <cell r="A415" t="str">
            <v>Tbrg1</v>
          </cell>
          <cell r="B415">
            <v>2.5882677412919502E-7</v>
          </cell>
          <cell r="C415">
            <v>0.30918738993846401</v>
          </cell>
          <cell r="D415">
            <v>0.77100000000000002</v>
          </cell>
          <cell r="E415">
            <v>0.54400000000000004</v>
          </cell>
          <cell r="F415">
            <v>8.3562224027610797E-3</v>
          </cell>
        </row>
        <row r="416">
          <cell r="A416" t="str">
            <v>Rbbp7</v>
          </cell>
          <cell r="B416">
            <v>1.5862345060848001E-7</v>
          </cell>
          <cell r="C416">
            <v>0.30924707562967901</v>
          </cell>
          <cell r="D416">
            <v>0.86899999999999999</v>
          </cell>
          <cell r="E416">
            <v>0.69799999999999995</v>
          </cell>
          <cell r="F416">
            <v>5.1211581028947897E-3</v>
          </cell>
        </row>
        <row r="417">
          <cell r="A417" t="str">
            <v>Txndc5</v>
          </cell>
          <cell r="B417">
            <v>8.0136873841879397E-10</v>
          </cell>
          <cell r="C417">
            <v>0.30927947751700002</v>
          </cell>
          <cell r="D417">
            <v>0.79400000000000004</v>
          </cell>
          <cell r="E417">
            <v>0.53600000000000003</v>
          </cell>
          <cell r="F417">
            <v>2.5872189719850699E-5</v>
          </cell>
        </row>
        <row r="418">
          <cell r="A418" t="str">
            <v>Pltp</v>
          </cell>
          <cell r="B418">
            <v>3.7583988988756801E-13</v>
          </cell>
          <cell r="C418">
            <v>0.3093423332961</v>
          </cell>
          <cell r="D418">
            <v>0.629</v>
          </cell>
          <cell r="E418">
            <v>0.254</v>
          </cell>
          <cell r="F418">
            <v>1.2133990845020101E-8</v>
          </cell>
        </row>
        <row r="419">
          <cell r="A419" t="str">
            <v>Cck</v>
          </cell>
          <cell r="B419">
            <v>3.40940377834028E-22</v>
          </cell>
          <cell r="C419">
            <v>0.30970290881169099</v>
          </cell>
          <cell r="D419">
            <v>0.32600000000000001</v>
          </cell>
          <cell r="E419">
            <v>0</v>
          </cell>
          <cell r="F419">
            <v>1.10072600983716E-17</v>
          </cell>
        </row>
        <row r="420">
          <cell r="A420" t="str">
            <v>Calm2</v>
          </cell>
          <cell r="B420">
            <v>1.43271921431179E-9</v>
          </cell>
          <cell r="C420">
            <v>0.31316425198537401</v>
          </cell>
          <cell r="D420">
            <v>0.98899999999999999</v>
          </cell>
          <cell r="E420">
            <v>0.93300000000000005</v>
          </cell>
          <cell r="F420">
            <v>4.6255339834056298E-5</v>
          </cell>
        </row>
        <row r="421">
          <cell r="A421" t="str">
            <v>Sdcbp</v>
          </cell>
          <cell r="B421">
            <v>2.2921556480034899E-9</v>
          </cell>
          <cell r="C421">
            <v>0.31363388572055201</v>
          </cell>
          <cell r="D421">
            <v>0.88</v>
          </cell>
          <cell r="E421">
            <v>0.69</v>
          </cell>
          <cell r="F421">
            <v>7.4002245095792797E-5</v>
          </cell>
        </row>
        <row r="422">
          <cell r="A422" t="str">
            <v>Osmr</v>
          </cell>
          <cell r="B422">
            <v>9.3489752240979801E-17</v>
          </cell>
          <cell r="C422">
            <v>0.31397428660995103</v>
          </cell>
          <cell r="D422">
            <v>0.51400000000000001</v>
          </cell>
          <cell r="E422">
            <v>0.14299999999999999</v>
          </cell>
          <cell r="F422">
            <v>3.0183166511000299E-12</v>
          </cell>
        </row>
        <row r="423">
          <cell r="A423" t="str">
            <v>Ptprd</v>
          </cell>
          <cell r="B423">
            <v>1.01424398867062E-8</v>
          </cell>
          <cell r="C423">
            <v>0.31426717144472899</v>
          </cell>
          <cell r="D423">
            <v>0.77700000000000002</v>
          </cell>
          <cell r="E423">
            <v>0.48799999999999999</v>
          </cell>
          <cell r="F423">
            <v>3.2744867174230998E-4</v>
          </cell>
        </row>
        <row r="424">
          <cell r="A424" t="str">
            <v>Mcl1</v>
          </cell>
          <cell r="B424">
            <v>7.9388077627423401E-8</v>
          </cell>
          <cell r="C424">
            <v>0.31519301787453702</v>
          </cell>
          <cell r="D424">
            <v>0.94299999999999995</v>
          </cell>
          <cell r="E424">
            <v>0.82899999999999996</v>
          </cell>
          <cell r="F424">
            <v>2.5630440862013599E-3</v>
          </cell>
        </row>
        <row r="425">
          <cell r="A425" t="str">
            <v>Rbm3</v>
          </cell>
          <cell r="B425">
            <v>2.28253134430269E-8</v>
          </cell>
          <cell r="C425">
            <v>0.31553460601274103</v>
          </cell>
          <cell r="D425">
            <v>0.92</v>
          </cell>
          <cell r="E425">
            <v>0.73799999999999999</v>
          </cell>
          <cell r="F425">
            <v>7.3691524450812597E-4</v>
          </cell>
        </row>
        <row r="426">
          <cell r="A426" t="str">
            <v>Tcirg1</v>
          </cell>
          <cell r="B426">
            <v>1.2042717470314299E-8</v>
          </cell>
          <cell r="C426">
            <v>0.315787037606233</v>
          </cell>
          <cell r="D426">
            <v>0.60599999999999998</v>
          </cell>
          <cell r="E426">
            <v>0.34499999999999997</v>
          </cell>
          <cell r="F426">
            <v>3.8879913352909799E-4</v>
          </cell>
        </row>
        <row r="427">
          <cell r="A427" t="str">
            <v>Relb</v>
          </cell>
          <cell r="B427">
            <v>8.6038621416026097E-16</v>
          </cell>
          <cell r="C427">
            <v>0.316535796320213</v>
          </cell>
          <cell r="D427">
            <v>0.45700000000000002</v>
          </cell>
          <cell r="E427">
            <v>0.111</v>
          </cell>
          <cell r="F427">
            <v>2.7777568924164E-11</v>
          </cell>
        </row>
        <row r="428">
          <cell r="A428" t="str">
            <v>Tsc22d3</v>
          </cell>
          <cell r="B428">
            <v>1.16426074183171E-7</v>
          </cell>
          <cell r="C428">
            <v>0.316562799771611</v>
          </cell>
          <cell r="D428">
            <v>0.93100000000000005</v>
          </cell>
          <cell r="E428">
            <v>0.73799999999999999</v>
          </cell>
          <cell r="F428">
            <v>3.7588158050037E-3</v>
          </cell>
        </row>
        <row r="429">
          <cell r="A429" t="str">
            <v>Snhg18</v>
          </cell>
          <cell r="B429">
            <v>1.87676979730399E-7</v>
          </cell>
          <cell r="C429">
            <v>0.31685003721439098</v>
          </cell>
          <cell r="D429">
            <v>0.93700000000000006</v>
          </cell>
          <cell r="E429">
            <v>0.78200000000000003</v>
          </cell>
          <cell r="F429">
            <v>6.0591512905959297E-3</v>
          </cell>
        </row>
        <row r="430">
          <cell r="A430" t="str">
            <v>Rps6</v>
          </cell>
          <cell r="B430">
            <v>5.8873683645131799E-12</v>
          </cell>
          <cell r="C430">
            <v>0.31725224392999701</v>
          </cell>
          <cell r="D430">
            <v>0.99399999999999999</v>
          </cell>
          <cell r="E430">
            <v>0.97599999999999998</v>
          </cell>
          <cell r="F430">
            <v>1.9007368764830799E-7</v>
          </cell>
        </row>
        <row r="431">
          <cell r="A431" t="str">
            <v>Mfap4</v>
          </cell>
          <cell r="B431">
            <v>3.2789875372591601E-21</v>
          </cell>
          <cell r="C431">
            <v>0.31771167016486002</v>
          </cell>
          <cell r="D431">
            <v>0.42299999999999999</v>
          </cell>
          <cell r="E431">
            <v>4.3999999999999997E-2</v>
          </cell>
          <cell r="F431">
            <v>1.05862112640412E-16</v>
          </cell>
        </row>
        <row r="432">
          <cell r="A432" t="str">
            <v>Cxcl1</v>
          </cell>
          <cell r="B432">
            <v>1.8840874710232101E-24</v>
          </cell>
          <cell r="C432">
            <v>0.31784249578482798</v>
          </cell>
          <cell r="D432">
            <v>0.40600000000000003</v>
          </cell>
          <cell r="E432">
            <v>0.02</v>
          </cell>
          <cell r="F432">
            <v>6.0827764001984405E-20</v>
          </cell>
        </row>
        <row r="433">
          <cell r="A433" t="str">
            <v>Wdr1</v>
          </cell>
          <cell r="B433">
            <v>9.6041090315371001E-8</v>
          </cell>
          <cell r="C433">
            <v>0.31840096210860003</v>
          </cell>
          <cell r="D433">
            <v>0.89100000000000001</v>
          </cell>
          <cell r="E433">
            <v>0.75</v>
          </cell>
          <cell r="F433">
            <v>3.1006866008317499E-3</v>
          </cell>
        </row>
        <row r="434">
          <cell r="A434" t="str">
            <v>Iqgap1</v>
          </cell>
          <cell r="B434">
            <v>1.9364039608359401E-8</v>
          </cell>
          <cell r="C434">
            <v>0.31871962741283699</v>
          </cell>
          <cell r="D434">
            <v>0.80600000000000005</v>
          </cell>
          <cell r="E434">
            <v>0.59099999999999997</v>
          </cell>
          <cell r="F434">
            <v>6.2516801875588395E-4</v>
          </cell>
        </row>
        <row r="435">
          <cell r="A435" t="str">
            <v>Cxcl10</v>
          </cell>
          <cell r="B435">
            <v>5.3637721607831397E-12</v>
          </cell>
          <cell r="C435">
            <v>0.31874713117508602</v>
          </cell>
          <cell r="D435">
            <v>0.48599999999999999</v>
          </cell>
          <cell r="E435">
            <v>0.16700000000000001</v>
          </cell>
          <cell r="F435">
            <v>1.7316938421088301E-7</v>
          </cell>
        </row>
        <row r="436">
          <cell r="A436" t="str">
            <v>Col16a1</v>
          </cell>
          <cell r="B436">
            <v>1.8245954095378099E-13</v>
          </cell>
          <cell r="C436">
            <v>0.31882973762005201</v>
          </cell>
          <cell r="D436">
            <v>0.51400000000000001</v>
          </cell>
          <cell r="E436">
            <v>0.17899999999999999</v>
          </cell>
          <cell r="F436">
            <v>5.8907062796928304E-9</v>
          </cell>
        </row>
        <row r="437">
          <cell r="A437" t="str">
            <v>Pdgfb</v>
          </cell>
          <cell r="B437">
            <v>4.15271449008929E-7</v>
          </cell>
          <cell r="C437">
            <v>0.31903839678776502</v>
          </cell>
          <cell r="D437">
            <v>0.71399999999999997</v>
          </cell>
          <cell r="E437">
            <v>0.48799999999999999</v>
          </cell>
          <cell r="F437">
            <v>1.34070387312532E-2</v>
          </cell>
        </row>
        <row r="438">
          <cell r="A438" t="str">
            <v>Snrpe</v>
          </cell>
          <cell r="B438">
            <v>2.1110205503466799E-8</v>
          </cell>
          <cell r="C438">
            <v>0.319097399582916</v>
          </cell>
          <cell r="D438">
            <v>0.89700000000000002</v>
          </cell>
          <cell r="E438">
            <v>0.69799999999999995</v>
          </cell>
          <cell r="F438">
            <v>6.8154298467942799E-4</v>
          </cell>
        </row>
        <row r="439">
          <cell r="A439" t="str">
            <v>Adgre1</v>
          </cell>
          <cell r="B439">
            <v>8.7719853151956494E-19</v>
          </cell>
          <cell r="C439">
            <v>0.31919865398206199</v>
          </cell>
          <cell r="D439">
            <v>0.44600000000000001</v>
          </cell>
          <cell r="E439">
            <v>7.4999999999999997E-2</v>
          </cell>
          <cell r="F439">
            <v>2.83203545901091E-14</v>
          </cell>
        </row>
        <row r="440">
          <cell r="A440" t="str">
            <v>Bhlhe40</v>
          </cell>
          <cell r="B440">
            <v>1.6392664343434199E-8</v>
          </cell>
          <cell r="C440">
            <v>0.31937273653166198</v>
          </cell>
          <cell r="D440">
            <v>0.85699999999999998</v>
          </cell>
          <cell r="E440">
            <v>0.68300000000000005</v>
          </cell>
          <cell r="F440">
            <v>5.2923716832777295E-4</v>
          </cell>
        </row>
        <row r="441">
          <cell r="A441" t="str">
            <v>Atp2a2</v>
          </cell>
          <cell r="B441">
            <v>4.1079352434830398E-8</v>
          </cell>
          <cell r="C441">
            <v>0.319474895740888</v>
          </cell>
          <cell r="D441">
            <v>0.95399999999999996</v>
          </cell>
          <cell r="E441">
            <v>0.92100000000000004</v>
          </cell>
          <cell r="F441">
            <v>1.3262468933584899E-3</v>
          </cell>
        </row>
        <row r="442">
          <cell r="A442" t="str">
            <v>Hnrnpa3</v>
          </cell>
          <cell r="B442">
            <v>5.7565499470411697E-10</v>
          </cell>
          <cell r="C442">
            <v>0.31967600842451099</v>
          </cell>
          <cell r="D442">
            <v>0.94899999999999995</v>
          </cell>
          <cell r="E442">
            <v>0.82499999999999996</v>
          </cell>
          <cell r="F442">
            <v>1.8585021504022401E-5</v>
          </cell>
        </row>
        <row r="443">
          <cell r="A443" t="str">
            <v>Extl3</v>
          </cell>
          <cell r="B443">
            <v>5.1180831710380997E-9</v>
          </cell>
          <cell r="C443">
            <v>0.31972885314908001</v>
          </cell>
          <cell r="D443">
            <v>0.70899999999999996</v>
          </cell>
          <cell r="E443">
            <v>0.42499999999999999</v>
          </cell>
          <cell r="F443">
            <v>1.65237315176965E-4</v>
          </cell>
        </row>
        <row r="444">
          <cell r="A444" t="str">
            <v>Ajuba</v>
          </cell>
          <cell r="B444">
            <v>3.6757467045161598E-12</v>
          </cell>
          <cell r="C444">
            <v>0.32086589633979101</v>
          </cell>
          <cell r="D444">
            <v>0.66900000000000004</v>
          </cell>
          <cell r="E444">
            <v>0.32500000000000001</v>
          </cell>
          <cell r="F444">
            <v>1.18671482355304E-7</v>
          </cell>
        </row>
        <row r="445">
          <cell r="A445" t="str">
            <v>Twsg1</v>
          </cell>
          <cell r="B445">
            <v>1.29017644795093E-9</v>
          </cell>
          <cell r="C445">
            <v>0.3210423956956</v>
          </cell>
          <cell r="D445">
            <v>0.73699999999999999</v>
          </cell>
          <cell r="E445">
            <v>0.433</v>
          </cell>
          <cell r="F445">
            <v>4.1653346622095998E-5</v>
          </cell>
        </row>
        <row r="446">
          <cell r="A446" t="str">
            <v>Hmgn1</v>
          </cell>
          <cell r="B446">
            <v>3.10060750436304E-9</v>
          </cell>
          <cell r="C446">
            <v>0.321481923100008</v>
          </cell>
          <cell r="D446">
            <v>0.97099999999999997</v>
          </cell>
          <cell r="E446">
            <v>0.91700000000000004</v>
          </cell>
          <cell r="F446">
            <v>1.0010311327836E-4</v>
          </cell>
        </row>
        <row r="447">
          <cell r="A447" t="str">
            <v>Col8a1</v>
          </cell>
          <cell r="B447">
            <v>4.0734812576323601E-22</v>
          </cell>
          <cell r="C447">
            <v>0.32154312119513301</v>
          </cell>
          <cell r="D447">
            <v>0.40600000000000003</v>
          </cell>
          <cell r="E447">
            <v>3.5999999999999997E-2</v>
          </cell>
          <cell r="F447">
            <v>1.3151234240266099E-17</v>
          </cell>
        </row>
        <row r="448">
          <cell r="A448" t="str">
            <v>Fgfbp1</v>
          </cell>
          <cell r="B448">
            <v>4.14630831018489E-10</v>
          </cell>
          <cell r="C448">
            <v>0.321728603063204</v>
          </cell>
          <cell r="D448">
            <v>0.56000000000000005</v>
          </cell>
          <cell r="E448">
            <v>0.26600000000000001</v>
          </cell>
          <cell r="F448">
            <v>1.3386356379431899E-5</v>
          </cell>
        </row>
        <row r="449">
          <cell r="A449" t="str">
            <v>Atf4</v>
          </cell>
          <cell r="B449">
            <v>7.0039617087722501E-8</v>
          </cell>
          <cell r="C449">
            <v>0.321729333061548</v>
          </cell>
          <cell r="D449">
            <v>0.92</v>
          </cell>
          <cell r="E449">
            <v>0.83699999999999997</v>
          </cell>
          <cell r="F449">
            <v>2.2612290376771201E-3</v>
          </cell>
        </row>
        <row r="450">
          <cell r="A450" t="str">
            <v>Rps18</v>
          </cell>
          <cell r="B450">
            <v>7.17914533002048E-10</v>
          </cell>
          <cell r="C450">
            <v>0.32209294449959203</v>
          </cell>
          <cell r="D450">
            <v>0.98299999999999998</v>
          </cell>
          <cell r="E450">
            <v>0.94799999999999995</v>
          </cell>
          <cell r="F450">
            <v>2.3177870697971102E-5</v>
          </cell>
        </row>
        <row r="451">
          <cell r="A451" t="str">
            <v>Nfkb1</v>
          </cell>
          <cell r="B451">
            <v>1.40579479603986E-12</v>
          </cell>
          <cell r="C451">
            <v>0.322453983994965</v>
          </cell>
          <cell r="D451">
            <v>0.60599999999999998</v>
          </cell>
          <cell r="E451">
            <v>0.25</v>
          </cell>
          <cell r="F451">
            <v>4.5386084990146999E-8</v>
          </cell>
        </row>
        <row r="452">
          <cell r="A452" t="str">
            <v>Rpl36</v>
          </cell>
          <cell r="B452">
            <v>4.5512354548130401E-11</v>
          </cell>
          <cell r="C452">
            <v>0.322866413976096</v>
          </cell>
          <cell r="D452">
            <v>1</v>
          </cell>
          <cell r="E452">
            <v>0.996</v>
          </cell>
          <cell r="F452">
            <v>1.4693663665863899E-6</v>
          </cell>
        </row>
        <row r="453">
          <cell r="A453" t="str">
            <v>Bmp1</v>
          </cell>
          <cell r="B453">
            <v>3.0915825600252898E-9</v>
          </cell>
          <cell r="C453">
            <v>0.323028861753268</v>
          </cell>
          <cell r="D453">
            <v>0.54300000000000004</v>
          </cell>
          <cell r="E453">
            <v>0.27</v>
          </cell>
          <cell r="F453">
            <v>9.9811742950416707E-5</v>
          </cell>
        </row>
        <row r="454">
          <cell r="A454" t="str">
            <v>Rrbp1</v>
          </cell>
          <cell r="B454">
            <v>6.4509246176648898E-8</v>
          </cell>
          <cell r="C454">
            <v>0.32413635572680299</v>
          </cell>
          <cell r="D454">
            <v>0.94299999999999995</v>
          </cell>
          <cell r="E454">
            <v>0.85699999999999998</v>
          </cell>
          <cell r="F454">
            <v>2.0826810128131098E-3</v>
          </cell>
        </row>
        <row r="455">
          <cell r="A455" t="str">
            <v>Rps20</v>
          </cell>
          <cell r="B455">
            <v>8.3946203129389894E-17</v>
          </cell>
          <cell r="C455">
            <v>0.32429430712122798</v>
          </cell>
          <cell r="D455">
            <v>1</v>
          </cell>
          <cell r="E455">
            <v>1</v>
          </cell>
          <cell r="F455">
            <v>2.7102031680323501E-12</v>
          </cell>
        </row>
        <row r="456">
          <cell r="A456" t="str">
            <v>Chpf</v>
          </cell>
          <cell r="B456">
            <v>4.4123663316050797E-11</v>
          </cell>
          <cell r="C456">
            <v>0.32446236706913401</v>
          </cell>
          <cell r="D456">
            <v>0.623</v>
          </cell>
          <cell r="E456">
            <v>0.29399999999999998</v>
          </cell>
          <cell r="F456">
            <v>1.4245324701587E-6</v>
          </cell>
        </row>
        <row r="457">
          <cell r="A457" t="str">
            <v>Col5a1</v>
          </cell>
          <cell r="B457">
            <v>7.2763207726272899E-15</v>
          </cell>
          <cell r="C457">
            <v>0.324470541464013</v>
          </cell>
          <cell r="D457">
            <v>0.503</v>
          </cell>
          <cell r="E457">
            <v>0.16300000000000001</v>
          </cell>
          <cell r="F457">
            <v>2.3491601614427201E-10</v>
          </cell>
        </row>
        <row r="458">
          <cell r="A458" t="str">
            <v>Actr2</v>
          </cell>
          <cell r="B458">
            <v>3.3741317737752102E-9</v>
          </cell>
          <cell r="C458">
            <v>0.32538500085120797</v>
          </cell>
          <cell r="D458">
            <v>0.90300000000000002</v>
          </cell>
          <cell r="E458">
            <v>0.69799999999999995</v>
          </cell>
          <cell r="F458">
            <v>1.08933844316332E-4</v>
          </cell>
        </row>
        <row r="459">
          <cell r="A459" t="str">
            <v>Ubxn4</v>
          </cell>
          <cell r="B459">
            <v>2.13087731548378E-9</v>
          </cell>
          <cell r="C459">
            <v>0.32627433485843799</v>
          </cell>
          <cell r="D459">
            <v>0.86299999999999999</v>
          </cell>
          <cell r="E459">
            <v>0.58299999999999996</v>
          </cell>
          <cell r="F459">
            <v>6.8795374130394004E-5</v>
          </cell>
        </row>
        <row r="460">
          <cell r="A460" t="str">
            <v>Pgd</v>
          </cell>
          <cell r="B460">
            <v>3.5306810235394899E-7</v>
          </cell>
          <cell r="C460">
            <v>0.32656696471333402</v>
          </cell>
          <cell r="D460">
            <v>0.90900000000000003</v>
          </cell>
          <cell r="E460">
            <v>0.71</v>
          </cell>
          <cell r="F460">
            <v>1.1398803684497199E-2</v>
          </cell>
        </row>
        <row r="461">
          <cell r="A461" t="str">
            <v>Sbno2</v>
          </cell>
          <cell r="B461">
            <v>1.6399515505589699E-15</v>
          </cell>
          <cell r="C461">
            <v>0.32670472041213899</v>
          </cell>
          <cell r="D461">
            <v>0.61099999999999999</v>
          </cell>
          <cell r="E461">
            <v>0.214</v>
          </cell>
          <cell r="F461">
            <v>5.2945835809796399E-11</v>
          </cell>
        </row>
        <row r="462">
          <cell r="A462" t="str">
            <v>Sema3c</v>
          </cell>
          <cell r="B462">
            <v>4.0368244942388299E-13</v>
          </cell>
          <cell r="C462">
            <v>0.32772626958491402</v>
          </cell>
          <cell r="D462">
            <v>0.629</v>
          </cell>
          <cell r="E462">
            <v>0.26600000000000001</v>
          </cell>
          <cell r="F462">
            <v>1.3032887879649999E-8</v>
          </cell>
        </row>
        <row r="463">
          <cell r="A463" t="str">
            <v>Npm1</v>
          </cell>
          <cell r="B463">
            <v>4.8569003511690704E-10</v>
          </cell>
          <cell r="C463">
            <v>0.32807746623950401</v>
          </cell>
          <cell r="D463">
            <v>0.89100000000000001</v>
          </cell>
          <cell r="E463">
            <v>0.81299999999999994</v>
          </cell>
          <cell r="F463">
            <v>1.5680502783749299E-5</v>
          </cell>
        </row>
        <row r="464">
          <cell r="A464" t="str">
            <v>Hspa8</v>
          </cell>
          <cell r="B464">
            <v>1.2503599588805499E-26</v>
          </cell>
          <cell r="C464">
            <v>0.32810008653850398</v>
          </cell>
          <cell r="D464">
            <v>1</v>
          </cell>
          <cell r="E464">
            <v>1</v>
          </cell>
          <cell r="F464">
            <v>4.0367871272458702E-22</v>
          </cell>
        </row>
        <row r="465">
          <cell r="A465" t="str">
            <v>Rps15</v>
          </cell>
          <cell r="B465">
            <v>3.9313748174222199E-18</v>
          </cell>
          <cell r="C465">
            <v>0.329137428312828</v>
          </cell>
          <cell r="D465">
            <v>0.99399999999999999</v>
          </cell>
          <cell r="E465">
            <v>0.996</v>
          </cell>
          <cell r="F465">
            <v>1.26924435980476E-13</v>
          </cell>
        </row>
        <row r="466">
          <cell r="A466" t="str">
            <v>Dlgap4</v>
          </cell>
          <cell r="B466">
            <v>8.1418633851218099E-7</v>
          </cell>
          <cell r="C466">
            <v>0.32976566505592803</v>
          </cell>
          <cell r="D466">
            <v>0.76</v>
          </cell>
          <cell r="E466">
            <v>0.53200000000000003</v>
          </cell>
          <cell r="F466">
            <v>2.6286005938865702E-2</v>
          </cell>
        </row>
        <row r="467">
          <cell r="A467" t="str">
            <v>Cavin1</v>
          </cell>
          <cell r="B467">
            <v>5.4902902246273503E-9</v>
          </cell>
          <cell r="C467">
            <v>0.33029520184288902</v>
          </cell>
          <cell r="D467">
            <v>0.78900000000000003</v>
          </cell>
          <cell r="E467">
            <v>0.54</v>
          </cell>
          <cell r="F467">
            <v>1.77254019902094E-4</v>
          </cell>
        </row>
        <row r="468">
          <cell r="A468" t="str">
            <v>Rps14</v>
          </cell>
          <cell r="B468">
            <v>5.4342097969855397E-15</v>
          </cell>
          <cell r="C468">
            <v>0.33080631645049102</v>
          </cell>
          <cell r="D468">
            <v>1</v>
          </cell>
          <cell r="E468">
            <v>0.99199999999999999</v>
          </cell>
          <cell r="F468">
            <v>1.7544346329567799E-10</v>
          </cell>
        </row>
        <row r="469">
          <cell r="A469" t="str">
            <v>Ms4a7</v>
          </cell>
          <cell r="B469">
            <v>3.6132648651333401E-21</v>
          </cell>
          <cell r="C469">
            <v>0.331568940325419</v>
          </cell>
          <cell r="D469">
            <v>0.4</v>
          </cell>
          <cell r="E469">
            <v>3.5999999999999997E-2</v>
          </cell>
          <cell r="F469">
            <v>1.1665425617082899E-16</v>
          </cell>
        </row>
        <row r="470">
          <cell r="A470" t="str">
            <v>Plin2</v>
          </cell>
          <cell r="B470">
            <v>7.3137365296751206E-8</v>
          </cell>
          <cell r="C470">
            <v>0.33181981105171099</v>
          </cell>
          <cell r="D470">
            <v>0.90300000000000002</v>
          </cell>
          <cell r="E470">
            <v>0.68700000000000006</v>
          </cell>
          <cell r="F470">
            <v>2.3612398386056101E-3</v>
          </cell>
        </row>
        <row r="471">
          <cell r="A471" t="str">
            <v>Nid1</v>
          </cell>
          <cell r="B471">
            <v>9.5346970380511907E-12</v>
          </cell>
          <cell r="C471">
            <v>0.331864751828092</v>
          </cell>
          <cell r="D471">
            <v>0.70899999999999996</v>
          </cell>
          <cell r="E471">
            <v>0.377</v>
          </cell>
          <cell r="F471">
            <v>3.0782769387348199E-7</v>
          </cell>
        </row>
        <row r="472">
          <cell r="A472" t="str">
            <v>2410006H16Rik</v>
          </cell>
          <cell r="B472">
            <v>2.1406805165705099E-9</v>
          </cell>
          <cell r="C472">
            <v>0.33205887785121502</v>
          </cell>
          <cell r="D472">
            <v>0.81100000000000005</v>
          </cell>
          <cell r="E472">
            <v>0.58299999999999996</v>
          </cell>
          <cell r="F472">
            <v>6.9111870477478994E-5</v>
          </cell>
        </row>
        <row r="473">
          <cell r="A473" t="str">
            <v>Gm49980</v>
          </cell>
          <cell r="B473">
            <v>1.88191365662267E-8</v>
          </cell>
          <cell r="C473">
            <v>0.33245482501978602</v>
          </cell>
          <cell r="D473">
            <v>1</v>
          </cell>
          <cell r="E473">
            <v>0.98799999999999999</v>
          </cell>
          <cell r="F473">
            <v>6.0757582404062996E-4</v>
          </cell>
        </row>
        <row r="474">
          <cell r="A474" t="str">
            <v>Ppic</v>
          </cell>
          <cell r="B474">
            <v>5.7530085253347998E-9</v>
          </cell>
          <cell r="C474">
            <v>0.33287208397813101</v>
          </cell>
          <cell r="D474">
            <v>0.77700000000000002</v>
          </cell>
          <cell r="E474">
            <v>0.52800000000000002</v>
          </cell>
          <cell r="F474">
            <v>1.8573588024043401E-4</v>
          </cell>
        </row>
        <row r="475">
          <cell r="A475" t="str">
            <v>Morf4l2</v>
          </cell>
          <cell r="B475">
            <v>9.1754436647409595E-10</v>
          </cell>
          <cell r="C475">
            <v>0.33432552185402398</v>
          </cell>
          <cell r="D475">
            <v>0.92</v>
          </cell>
          <cell r="E475">
            <v>0.70199999999999996</v>
          </cell>
          <cell r="F475">
            <v>2.9622919871616201E-5</v>
          </cell>
        </row>
        <row r="476">
          <cell r="A476" t="str">
            <v>Ccdc50</v>
          </cell>
          <cell r="B476">
            <v>4.7807461209477196E-9</v>
          </cell>
          <cell r="C476">
            <v>0.33432716035321502</v>
          </cell>
          <cell r="D476">
            <v>0.77100000000000002</v>
          </cell>
          <cell r="E476">
            <v>0.49199999999999999</v>
          </cell>
          <cell r="F476">
            <v>1.54346388514797E-4</v>
          </cell>
        </row>
        <row r="477">
          <cell r="A477" t="str">
            <v>Il34</v>
          </cell>
          <cell r="B477">
            <v>4.1935105469378003E-12</v>
          </cell>
          <cell r="C477">
            <v>0.33451701280019602</v>
          </cell>
          <cell r="D477">
            <v>0.66900000000000004</v>
          </cell>
          <cell r="E477">
            <v>0.32100000000000001</v>
          </cell>
          <cell r="F477">
            <v>1.3538748800788701E-7</v>
          </cell>
        </row>
        <row r="478">
          <cell r="A478" t="str">
            <v>Mrc2</v>
          </cell>
          <cell r="B478">
            <v>5.7485859739113698E-8</v>
          </cell>
          <cell r="C478">
            <v>0.33463295773920798</v>
          </cell>
          <cell r="D478">
            <v>0.73099999999999998</v>
          </cell>
          <cell r="E478">
            <v>0.48799999999999999</v>
          </cell>
          <cell r="F478">
            <v>1.85593098167728E-3</v>
          </cell>
        </row>
        <row r="479">
          <cell r="A479" t="str">
            <v>Nuak2</v>
          </cell>
          <cell r="B479">
            <v>4.3188607020548703E-8</v>
          </cell>
          <cell r="C479">
            <v>0.33463841146061002</v>
          </cell>
          <cell r="D479">
            <v>0.81699999999999995</v>
          </cell>
          <cell r="E479">
            <v>0.61499999999999999</v>
          </cell>
          <cell r="F479">
            <v>1.39434417765841E-3</v>
          </cell>
        </row>
        <row r="480">
          <cell r="A480" t="str">
            <v>Esyt1</v>
          </cell>
          <cell r="B480">
            <v>7.06647279754188E-12</v>
          </cell>
          <cell r="C480">
            <v>0.33863975800777701</v>
          </cell>
          <cell r="D480">
            <v>0.65700000000000003</v>
          </cell>
          <cell r="E480">
            <v>0.31</v>
          </cell>
          <cell r="F480">
            <v>2.28141074268639E-7</v>
          </cell>
        </row>
        <row r="481">
          <cell r="A481" t="str">
            <v>Aldh1a1</v>
          </cell>
          <cell r="B481">
            <v>2.4443292257512E-16</v>
          </cell>
          <cell r="C481">
            <v>0.33969996192499202</v>
          </cell>
          <cell r="D481">
            <v>0.49099999999999999</v>
          </cell>
          <cell r="E481">
            <v>0.127</v>
          </cell>
          <cell r="F481">
            <v>7.8915169053377607E-12</v>
          </cell>
        </row>
        <row r="482">
          <cell r="A482" t="str">
            <v>Rpl22</v>
          </cell>
          <cell r="B482">
            <v>9.7848958162935497E-13</v>
          </cell>
          <cell r="C482">
            <v>0.34065808453358498</v>
          </cell>
          <cell r="D482">
            <v>1</v>
          </cell>
          <cell r="E482">
            <v>1</v>
          </cell>
          <cell r="F482">
            <v>3.1590536142903702E-8</v>
          </cell>
        </row>
        <row r="483">
          <cell r="A483" t="str">
            <v>Itm2c</v>
          </cell>
          <cell r="B483">
            <v>2.6550973942907999E-9</v>
          </cell>
          <cell r="C483">
            <v>0.34069091652586803</v>
          </cell>
          <cell r="D483">
            <v>0.90900000000000003</v>
          </cell>
          <cell r="E483">
            <v>0.71399999999999997</v>
          </cell>
          <cell r="F483">
            <v>8.5719819374678604E-5</v>
          </cell>
        </row>
        <row r="484">
          <cell r="A484" t="str">
            <v>Crim1</v>
          </cell>
          <cell r="B484">
            <v>1.4940802399221498E-8</v>
          </cell>
          <cell r="C484">
            <v>0.34101694559227302</v>
          </cell>
          <cell r="D484">
            <v>0.85099999999999998</v>
          </cell>
          <cell r="E484">
            <v>0.60299999999999998</v>
          </cell>
          <cell r="F484">
            <v>4.8236380545886701E-4</v>
          </cell>
        </row>
        <row r="485">
          <cell r="A485" t="str">
            <v>Colec12</v>
          </cell>
          <cell r="B485">
            <v>8.1942902338745297E-11</v>
          </cell>
          <cell r="C485">
            <v>0.34227035097483</v>
          </cell>
          <cell r="D485">
            <v>0.64600000000000002</v>
          </cell>
          <cell r="E485">
            <v>0.33300000000000002</v>
          </cell>
          <cell r="F485">
            <v>2.6455266020063901E-6</v>
          </cell>
        </row>
        <row r="486">
          <cell r="A486" t="str">
            <v>Ahsa2</v>
          </cell>
          <cell r="B486">
            <v>3.0503478515981998E-10</v>
          </cell>
          <cell r="C486">
            <v>0.34352695145663698</v>
          </cell>
          <cell r="D486">
            <v>0.71399999999999997</v>
          </cell>
          <cell r="E486">
            <v>0.433</v>
          </cell>
          <cell r="F486">
            <v>9.8480480388848E-6</v>
          </cell>
        </row>
        <row r="487">
          <cell r="A487" t="str">
            <v>Rbpms</v>
          </cell>
          <cell r="B487">
            <v>6.0920277592047699E-8</v>
          </cell>
          <cell r="C487">
            <v>0.344078867924275</v>
          </cell>
          <cell r="D487">
            <v>0.88600000000000001</v>
          </cell>
          <cell r="E487">
            <v>0.754</v>
          </cell>
          <cell r="F487">
            <v>1.9668111620592598E-3</v>
          </cell>
        </row>
        <row r="488">
          <cell r="A488" t="str">
            <v>Rps3a1</v>
          </cell>
          <cell r="B488">
            <v>6.2388275220477802E-17</v>
          </cell>
          <cell r="C488">
            <v>0.344651793479191</v>
          </cell>
          <cell r="D488">
            <v>1</v>
          </cell>
          <cell r="E488">
            <v>0.996</v>
          </cell>
          <cell r="F488">
            <v>2.0142054654931199E-12</v>
          </cell>
        </row>
        <row r="489">
          <cell r="A489" t="str">
            <v>Sdf2l1</v>
          </cell>
          <cell r="B489">
            <v>1.84842481862095E-21</v>
          </cell>
          <cell r="C489">
            <v>0.34512747862607501</v>
          </cell>
          <cell r="D489">
            <v>0.56000000000000005</v>
          </cell>
          <cell r="E489">
            <v>0.127</v>
          </cell>
          <cell r="F489">
            <v>5.9676395269177496E-17</v>
          </cell>
        </row>
        <row r="490">
          <cell r="A490" t="str">
            <v>Marcksl1</v>
          </cell>
          <cell r="B490">
            <v>1.5994479963921101E-13</v>
          </cell>
          <cell r="C490">
            <v>0.34525835642993502</v>
          </cell>
          <cell r="D490">
            <v>0.66300000000000003</v>
          </cell>
          <cell r="E490">
            <v>0.30199999999999999</v>
          </cell>
          <cell r="F490">
            <v>5.1638178563519197E-9</v>
          </cell>
        </row>
        <row r="491">
          <cell r="A491" t="str">
            <v>Acsl4</v>
          </cell>
          <cell r="B491">
            <v>8.5827104201102099E-10</v>
          </cell>
          <cell r="C491">
            <v>0.345381743569036</v>
          </cell>
          <cell r="D491">
            <v>0.72599999999999998</v>
          </cell>
          <cell r="E491">
            <v>0.46</v>
          </cell>
          <cell r="F491">
            <v>2.7709280591325801E-5</v>
          </cell>
        </row>
        <row r="492">
          <cell r="A492" t="str">
            <v>Rpl10a</v>
          </cell>
          <cell r="B492">
            <v>4.2029451330808697E-15</v>
          </cell>
          <cell r="C492">
            <v>0.34597673585665201</v>
          </cell>
          <cell r="D492">
            <v>1</v>
          </cell>
          <cell r="E492">
            <v>0.996</v>
          </cell>
          <cell r="F492">
            <v>1.35692083621516E-10</v>
          </cell>
        </row>
        <row r="493">
          <cell r="A493" t="str">
            <v>Polr3e</v>
          </cell>
          <cell r="B493">
            <v>9.5585872944977606E-9</v>
          </cell>
          <cell r="C493">
            <v>0.34648885455272699</v>
          </cell>
          <cell r="D493">
            <v>0.85699999999999998</v>
          </cell>
          <cell r="E493">
            <v>0.627</v>
          </cell>
          <cell r="F493">
            <v>3.0859899080285999E-4</v>
          </cell>
        </row>
        <row r="494">
          <cell r="A494" t="str">
            <v>Hnrnpab</v>
          </cell>
          <cell r="B494">
            <v>6.9796575176898996E-9</v>
          </cell>
          <cell r="C494">
            <v>0.34721120847579601</v>
          </cell>
          <cell r="D494">
            <v>0.98299999999999998</v>
          </cell>
          <cell r="E494">
            <v>0.90900000000000003</v>
          </cell>
          <cell r="F494">
            <v>2.2533824295861799E-4</v>
          </cell>
        </row>
        <row r="495">
          <cell r="A495" t="str">
            <v>Tmem176a</v>
          </cell>
          <cell r="B495">
            <v>2.0608432829408699E-15</v>
          </cell>
          <cell r="C495">
            <v>0.34742392592682497</v>
          </cell>
          <cell r="D495">
            <v>1</v>
          </cell>
          <cell r="E495">
            <v>0.996</v>
          </cell>
          <cell r="F495">
            <v>6.6534325389746202E-11</v>
          </cell>
        </row>
        <row r="496">
          <cell r="A496" t="str">
            <v>Rps5</v>
          </cell>
          <cell r="B496">
            <v>1.2570707295384199E-11</v>
          </cell>
          <cell r="C496">
            <v>0.34792367115248302</v>
          </cell>
          <cell r="D496">
            <v>1</v>
          </cell>
          <cell r="E496">
            <v>0.99199999999999999</v>
          </cell>
          <cell r="F496">
            <v>4.0584528503148003E-7</v>
          </cell>
        </row>
        <row r="497">
          <cell r="A497" t="str">
            <v>Ewsr1</v>
          </cell>
          <cell r="B497">
            <v>2.6546577420542098E-7</v>
          </cell>
          <cell r="C497">
            <v>0.34806867663394098</v>
          </cell>
          <cell r="D497">
            <v>0.97099999999999997</v>
          </cell>
          <cell r="E497">
            <v>0.877</v>
          </cell>
          <cell r="F497">
            <v>8.5705625202220307E-3</v>
          </cell>
        </row>
        <row r="498">
          <cell r="A498" t="str">
            <v>H2afz</v>
          </cell>
          <cell r="B498">
            <v>3.8488577334584503E-11</v>
          </cell>
          <cell r="C498">
            <v>0.34819384747271098</v>
          </cell>
          <cell r="D498">
            <v>0.99399999999999999</v>
          </cell>
          <cell r="E498">
            <v>0.94399999999999995</v>
          </cell>
          <cell r="F498">
            <v>1.24260371924706E-6</v>
          </cell>
        </row>
        <row r="499">
          <cell r="A499" t="str">
            <v>Ripor1</v>
          </cell>
          <cell r="B499">
            <v>2.4856517307739199E-7</v>
          </cell>
          <cell r="C499">
            <v>0.34870302412451598</v>
          </cell>
          <cell r="D499">
            <v>0.94899999999999995</v>
          </cell>
          <cell r="E499">
            <v>0.78200000000000003</v>
          </cell>
          <cell r="F499">
            <v>8.0249266128035995E-3</v>
          </cell>
        </row>
        <row r="500">
          <cell r="A500" t="str">
            <v>Tspo</v>
          </cell>
          <cell r="B500">
            <v>6.5402714872693604E-10</v>
          </cell>
          <cell r="C500">
            <v>0.34899171708556398</v>
          </cell>
          <cell r="D500">
            <v>0.98299999999999998</v>
          </cell>
          <cell r="E500">
            <v>0.91700000000000004</v>
          </cell>
          <cell r="F500">
            <v>2.11152664966491E-5</v>
          </cell>
        </row>
        <row r="501">
          <cell r="A501" t="str">
            <v>Syvn1</v>
          </cell>
          <cell r="B501">
            <v>6.5765832573908398E-11</v>
          </cell>
          <cell r="C501">
            <v>0.35157427530670998</v>
          </cell>
          <cell r="D501">
            <v>0.76</v>
          </cell>
          <cell r="E501">
            <v>0.41699999999999998</v>
          </cell>
          <cell r="F501">
            <v>2.1232499046486299E-6</v>
          </cell>
        </row>
        <row r="502">
          <cell r="A502" t="str">
            <v>Cd44</v>
          </cell>
          <cell r="B502">
            <v>2.0654889975321399E-23</v>
          </cell>
          <cell r="C502">
            <v>0.35316656139128599</v>
          </cell>
          <cell r="D502">
            <v>0.41699999999999998</v>
          </cell>
          <cell r="E502">
            <v>3.2000000000000001E-2</v>
          </cell>
          <cell r="F502">
            <v>6.66843122853252E-19</v>
          </cell>
        </row>
        <row r="503">
          <cell r="A503" t="str">
            <v>Akap12</v>
          </cell>
          <cell r="B503">
            <v>2.9911098932036002E-13</v>
          </cell>
          <cell r="C503">
            <v>0.35352645940274902</v>
          </cell>
          <cell r="D503">
            <v>0.52600000000000002</v>
          </cell>
          <cell r="E503">
            <v>0.19</v>
          </cell>
          <cell r="F503">
            <v>9.6567982902078296E-9</v>
          </cell>
        </row>
        <row r="504">
          <cell r="A504" t="str">
            <v>Rcn3</v>
          </cell>
          <cell r="B504">
            <v>4.04989639037622E-9</v>
          </cell>
          <cell r="C504">
            <v>0.35446475396128202</v>
          </cell>
          <cell r="D504">
            <v>0.78900000000000003</v>
          </cell>
          <cell r="E504">
            <v>0.53600000000000003</v>
          </cell>
          <cell r="F504">
            <v>1.3075090496329601E-4</v>
          </cell>
        </row>
        <row r="505">
          <cell r="A505" t="str">
            <v>Capns1</v>
          </cell>
          <cell r="B505">
            <v>2.5822662365918301E-13</v>
          </cell>
          <cell r="C505">
            <v>0.35471721919932903</v>
          </cell>
          <cell r="D505">
            <v>0.99399999999999999</v>
          </cell>
          <cell r="E505">
            <v>0.96</v>
          </cell>
          <cell r="F505">
            <v>8.3368465448367406E-9</v>
          </cell>
        </row>
        <row r="506">
          <cell r="A506" t="str">
            <v>Scin</v>
          </cell>
          <cell r="B506">
            <v>1.1501477149332501E-16</v>
          </cell>
          <cell r="C506">
            <v>0.35511733859941802</v>
          </cell>
          <cell r="D506">
            <v>0.57099999999999995</v>
          </cell>
          <cell r="E506">
            <v>0.183</v>
          </cell>
          <cell r="F506">
            <v>3.7132518976620104E-12</v>
          </cell>
        </row>
        <row r="507">
          <cell r="A507" t="str">
            <v>Mxra7</v>
          </cell>
          <cell r="B507">
            <v>1.2340838659032701E-13</v>
          </cell>
          <cell r="C507">
            <v>0.35541155043117501</v>
          </cell>
          <cell r="D507">
            <v>0.64</v>
          </cell>
          <cell r="E507">
            <v>0.25800000000000001</v>
          </cell>
          <cell r="F507">
            <v>3.9842397610687203E-9</v>
          </cell>
        </row>
        <row r="508">
          <cell r="A508" t="str">
            <v>Ifi30</v>
          </cell>
          <cell r="B508">
            <v>5.1962200160787101E-10</v>
          </cell>
          <cell r="C508">
            <v>0.35600223799117198</v>
          </cell>
          <cell r="D508">
            <v>0.81100000000000005</v>
          </cell>
          <cell r="E508">
            <v>0.51600000000000001</v>
          </cell>
          <cell r="F508">
            <v>1.67759963219101E-5</v>
          </cell>
        </row>
        <row r="509">
          <cell r="A509" t="str">
            <v>Hnrnpu</v>
          </cell>
          <cell r="B509">
            <v>1.4495994328588301E-9</v>
          </cell>
          <cell r="C509">
            <v>0.35656304648750597</v>
          </cell>
          <cell r="D509">
            <v>0.96</v>
          </cell>
          <cell r="E509">
            <v>0.88100000000000001</v>
          </cell>
          <cell r="F509">
            <v>4.6800317689847498E-5</v>
          </cell>
        </row>
        <row r="510">
          <cell r="A510" t="str">
            <v>Tgfbr1</v>
          </cell>
          <cell r="B510">
            <v>4.6636761384284697E-11</v>
          </cell>
          <cell r="C510">
            <v>0.35660721915183702</v>
          </cell>
          <cell r="D510">
            <v>0.73099999999999998</v>
          </cell>
          <cell r="E510">
            <v>0.44800000000000001</v>
          </cell>
          <cell r="F510">
            <v>1.50566784129163E-6</v>
          </cell>
        </row>
        <row r="511">
          <cell r="A511" t="str">
            <v>Pdlim7</v>
          </cell>
          <cell r="B511">
            <v>1.25489074643007E-15</v>
          </cell>
          <cell r="C511">
            <v>0.35674017898917298</v>
          </cell>
          <cell r="D511">
            <v>0.63400000000000001</v>
          </cell>
          <cell r="E511">
            <v>0.23799999999999999</v>
          </cell>
          <cell r="F511">
            <v>4.0514147748494999E-11</v>
          </cell>
        </row>
        <row r="512">
          <cell r="A512" t="str">
            <v>Sh3bgrl</v>
          </cell>
          <cell r="B512">
            <v>3.0333429410991301E-11</v>
          </cell>
          <cell r="C512">
            <v>0.35685728209995399</v>
          </cell>
          <cell r="D512">
            <v>0.81699999999999995</v>
          </cell>
          <cell r="E512">
            <v>0.54400000000000004</v>
          </cell>
          <cell r="F512">
            <v>9.79314768533857E-7</v>
          </cell>
        </row>
        <row r="513">
          <cell r="A513" t="str">
            <v>Kcnk1</v>
          </cell>
          <cell r="B513">
            <v>9.5238768712152592E-13</v>
          </cell>
          <cell r="C513">
            <v>0.35810751446389999</v>
          </cell>
          <cell r="D513">
            <v>0.70899999999999996</v>
          </cell>
          <cell r="E513">
            <v>0.33300000000000002</v>
          </cell>
          <cell r="F513">
            <v>3.0747836478718397E-8</v>
          </cell>
        </row>
        <row r="514">
          <cell r="A514" t="str">
            <v>Dnaja1</v>
          </cell>
          <cell r="B514">
            <v>1.57751903201642E-15</v>
          </cell>
          <cell r="C514">
            <v>0.35863157278992602</v>
          </cell>
          <cell r="D514">
            <v>1</v>
          </cell>
          <cell r="E514">
            <v>0.98399999999999999</v>
          </cell>
          <cell r="F514">
            <v>5.0930201948650197E-11</v>
          </cell>
        </row>
        <row r="515">
          <cell r="A515" t="str">
            <v>Pcna</v>
          </cell>
          <cell r="B515">
            <v>1.9310729454903199E-11</v>
          </cell>
          <cell r="C515">
            <v>0.35882888373101801</v>
          </cell>
          <cell r="D515">
            <v>0.73699999999999999</v>
          </cell>
          <cell r="E515">
            <v>0.42899999999999999</v>
          </cell>
          <cell r="F515">
            <v>6.2344690045155095E-7</v>
          </cell>
        </row>
        <row r="516">
          <cell r="A516" t="str">
            <v>Dkk3</v>
          </cell>
          <cell r="B516">
            <v>1.54739123538192E-10</v>
          </cell>
          <cell r="C516">
            <v>0.35910357404743798</v>
          </cell>
          <cell r="D516">
            <v>0.63400000000000001</v>
          </cell>
          <cell r="E516">
            <v>0.33300000000000002</v>
          </cell>
          <cell r="F516">
            <v>4.9957526034305204E-6</v>
          </cell>
        </row>
        <row r="517">
          <cell r="A517" t="str">
            <v>Comt</v>
          </cell>
          <cell r="B517">
            <v>1.19419364991052E-11</v>
          </cell>
          <cell r="C517">
            <v>0.35922740427976302</v>
          </cell>
          <cell r="D517">
            <v>0.94299999999999995</v>
          </cell>
          <cell r="E517">
            <v>0.80200000000000005</v>
          </cell>
          <cell r="F517">
            <v>3.8554541987361201E-7</v>
          </cell>
        </row>
        <row r="518">
          <cell r="A518" t="str">
            <v>Ran</v>
          </cell>
          <cell r="B518">
            <v>4.13585040160306E-10</v>
          </cell>
          <cell r="C518">
            <v>0.359568013851779</v>
          </cell>
          <cell r="D518">
            <v>0.96</v>
          </cell>
          <cell r="E518">
            <v>0.86499999999999999</v>
          </cell>
          <cell r="F518">
            <v>1.33525930215754E-5</v>
          </cell>
        </row>
        <row r="519">
          <cell r="A519" t="str">
            <v>Lsp1</v>
          </cell>
          <cell r="B519">
            <v>4.0704203804745001E-17</v>
          </cell>
          <cell r="C519">
            <v>0.35987489321559601</v>
          </cell>
          <cell r="D519">
            <v>0.66300000000000003</v>
          </cell>
          <cell r="E519">
            <v>0.23799999999999999</v>
          </cell>
          <cell r="F519">
            <v>1.3141352198361901E-12</v>
          </cell>
        </row>
        <row r="520">
          <cell r="A520" t="str">
            <v>Calm1</v>
          </cell>
          <cell r="B520">
            <v>5.2651949411907103E-10</v>
          </cell>
          <cell r="C520">
            <v>0.35995130992444202</v>
          </cell>
          <cell r="D520">
            <v>0.98299999999999998</v>
          </cell>
          <cell r="E520">
            <v>0.92500000000000004</v>
          </cell>
          <cell r="F520">
            <v>1.69986818676342E-5</v>
          </cell>
        </row>
        <row r="521">
          <cell r="A521" t="str">
            <v>Lcp1</v>
          </cell>
          <cell r="B521">
            <v>2.5733683490537502E-13</v>
          </cell>
          <cell r="C521">
            <v>0.36031079376488101</v>
          </cell>
          <cell r="D521">
            <v>0.54300000000000004</v>
          </cell>
          <cell r="E521">
            <v>0.20200000000000001</v>
          </cell>
          <cell r="F521">
            <v>8.3081197149200494E-9</v>
          </cell>
        </row>
        <row r="522">
          <cell r="A522" t="str">
            <v>Gstm5</v>
          </cell>
          <cell r="B522">
            <v>1.0193786791406201E-10</v>
          </cell>
          <cell r="C522">
            <v>0.36135042799967798</v>
          </cell>
          <cell r="D522">
            <v>0.94299999999999995</v>
          </cell>
          <cell r="E522">
            <v>0.83699999999999997</v>
          </cell>
          <cell r="F522">
            <v>3.2910640656055101E-6</v>
          </cell>
        </row>
        <row r="523">
          <cell r="A523" t="str">
            <v>Npc2</v>
          </cell>
          <cell r="B523">
            <v>1.75027272338752E-8</v>
          </cell>
          <cell r="C523">
            <v>0.36144241096044999</v>
          </cell>
          <cell r="D523">
            <v>0.97699999999999998</v>
          </cell>
          <cell r="E523">
            <v>0.86099999999999999</v>
          </cell>
          <cell r="F523">
            <v>5.6507554874566399E-4</v>
          </cell>
        </row>
        <row r="524">
          <cell r="A524" t="str">
            <v>Mvp</v>
          </cell>
          <cell r="B524">
            <v>3.0951244914595502E-9</v>
          </cell>
          <cell r="C524">
            <v>0.36161736119224602</v>
          </cell>
          <cell r="D524">
            <v>0.78900000000000003</v>
          </cell>
          <cell r="E524">
            <v>0.56299999999999994</v>
          </cell>
          <cell r="F524">
            <v>9.9926094206771797E-5</v>
          </cell>
        </row>
        <row r="525">
          <cell r="A525" t="str">
            <v>Rpl36a</v>
          </cell>
          <cell r="B525">
            <v>1.1590529384374001E-12</v>
          </cell>
          <cell r="C525">
            <v>0.36185983169722802</v>
          </cell>
          <cell r="D525">
            <v>0.96</v>
          </cell>
          <cell r="E525">
            <v>0.96399999999999997</v>
          </cell>
          <cell r="F525">
            <v>3.7420024117451502E-8</v>
          </cell>
        </row>
        <row r="526">
          <cell r="A526" t="str">
            <v>Cfl1</v>
          </cell>
          <cell r="B526">
            <v>2.7083989025012898E-13</v>
          </cell>
          <cell r="C526">
            <v>0.36207793021766999</v>
          </cell>
          <cell r="D526">
            <v>0.99399999999999999</v>
          </cell>
          <cell r="E526">
            <v>0.96799999999999997</v>
          </cell>
          <cell r="F526">
            <v>8.7440658567254092E-9</v>
          </cell>
        </row>
        <row r="527">
          <cell r="A527" t="str">
            <v>Sdc1</v>
          </cell>
          <cell r="B527">
            <v>5.2400140419038303E-12</v>
          </cell>
          <cell r="C527">
            <v>0.36213265840381298</v>
          </cell>
          <cell r="D527">
            <v>0.61099999999999999</v>
          </cell>
          <cell r="E527">
            <v>0.27800000000000002</v>
          </cell>
          <cell r="F527">
            <v>1.6917385334286499E-7</v>
          </cell>
        </row>
        <row r="528">
          <cell r="A528" t="str">
            <v>Dbi</v>
          </cell>
          <cell r="B528">
            <v>1.42700286647364E-20</v>
          </cell>
          <cell r="C528">
            <v>0.36249373009622199</v>
          </cell>
          <cell r="D528">
            <v>1</v>
          </cell>
          <cell r="E528">
            <v>1</v>
          </cell>
          <cell r="F528">
            <v>4.6070787544101696E-16</v>
          </cell>
        </row>
        <row r="529">
          <cell r="A529" t="str">
            <v>Slc20a1</v>
          </cell>
          <cell r="B529">
            <v>1.5235786233954401E-16</v>
          </cell>
          <cell r="C529">
            <v>0.36369144236475798</v>
          </cell>
          <cell r="D529">
            <v>0.59399999999999997</v>
          </cell>
          <cell r="E529">
            <v>0.214</v>
          </cell>
          <cell r="F529">
            <v>4.9188735856321903E-12</v>
          </cell>
        </row>
        <row r="530">
          <cell r="A530" t="str">
            <v>Kpnb1</v>
          </cell>
          <cell r="B530">
            <v>5.2013999748076797E-12</v>
          </cell>
          <cell r="C530">
            <v>0.365443451770808</v>
          </cell>
          <cell r="D530">
            <v>0.8</v>
          </cell>
          <cell r="E530">
            <v>0.52</v>
          </cell>
          <cell r="F530">
            <v>1.6792719818666599E-7</v>
          </cell>
        </row>
        <row r="531">
          <cell r="A531" t="str">
            <v>Efemp2</v>
          </cell>
          <cell r="B531">
            <v>3.12676129804106E-12</v>
          </cell>
          <cell r="C531">
            <v>0.36560434851641599</v>
          </cell>
          <cell r="D531">
            <v>0.72</v>
          </cell>
          <cell r="E531">
            <v>0.36899999999999999</v>
          </cell>
          <cell r="F531">
            <v>1.0094748850725501E-7</v>
          </cell>
        </row>
        <row r="532">
          <cell r="A532" t="str">
            <v>Srsf7</v>
          </cell>
          <cell r="B532">
            <v>1.5603397908311299E-10</v>
          </cell>
          <cell r="C532">
            <v>0.36576661616334699</v>
          </cell>
          <cell r="D532">
            <v>0.84599999999999997</v>
          </cell>
          <cell r="E532">
            <v>0.60699999999999998</v>
          </cell>
          <cell r="F532">
            <v>5.0375570146983202E-6</v>
          </cell>
        </row>
        <row r="533">
          <cell r="A533" t="str">
            <v>Cdk4</v>
          </cell>
          <cell r="B533">
            <v>6.6769296950530397E-9</v>
          </cell>
          <cell r="C533">
            <v>0.36614697915501399</v>
          </cell>
          <cell r="D533">
            <v>0.88600000000000001</v>
          </cell>
          <cell r="E533">
            <v>0.70199999999999996</v>
          </cell>
          <cell r="F533">
            <v>2.15564675204787E-4</v>
          </cell>
        </row>
        <row r="534">
          <cell r="A534" t="str">
            <v>Slc38a2</v>
          </cell>
          <cell r="B534">
            <v>1.1169734696288401E-8</v>
          </cell>
          <cell r="C534">
            <v>0.3671617288299</v>
          </cell>
          <cell r="D534">
            <v>0.80600000000000005</v>
          </cell>
          <cell r="E534">
            <v>0.57499999999999996</v>
          </cell>
          <cell r="F534">
            <v>3.6061488466967301E-4</v>
          </cell>
        </row>
        <row r="535">
          <cell r="A535" t="str">
            <v>Tmem119</v>
          </cell>
          <cell r="B535">
            <v>1.5464871556073699E-12</v>
          </cell>
          <cell r="C535">
            <v>0.36795116822089602</v>
          </cell>
          <cell r="D535">
            <v>0.6</v>
          </cell>
          <cell r="E535">
            <v>0.27800000000000002</v>
          </cell>
          <cell r="F535">
            <v>4.99283378187842E-8</v>
          </cell>
        </row>
        <row r="536">
          <cell r="A536" t="str">
            <v>Zfp36l2</v>
          </cell>
          <cell r="B536">
            <v>3.36061027249649E-9</v>
          </cell>
          <cell r="C536">
            <v>0.36935578170016198</v>
          </cell>
          <cell r="D536">
            <v>0.88600000000000001</v>
          </cell>
          <cell r="E536">
            <v>0.67900000000000005</v>
          </cell>
          <cell r="F536">
            <v>1.08497302647549E-4</v>
          </cell>
        </row>
        <row r="537">
          <cell r="A537" t="str">
            <v>Sox4</v>
          </cell>
          <cell r="B537">
            <v>1.00141817571372E-14</v>
          </cell>
          <cell r="C537">
            <v>0.37011643825356699</v>
          </cell>
          <cell r="D537">
            <v>0.57699999999999996</v>
          </cell>
          <cell r="E537">
            <v>0.214</v>
          </cell>
          <cell r="F537">
            <v>3.2330785802917402E-10</v>
          </cell>
        </row>
        <row r="538">
          <cell r="A538" t="str">
            <v>Rps4x</v>
          </cell>
          <cell r="B538">
            <v>4.4832807412666702E-19</v>
          </cell>
          <cell r="C538">
            <v>0.370417516796195</v>
          </cell>
          <cell r="D538">
            <v>1</v>
          </cell>
          <cell r="E538">
            <v>0.996</v>
          </cell>
          <cell r="F538">
            <v>1.4474271873179399E-14</v>
          </cell>
        </row>
        <row r="539">
          <cell r="A539" t="str">
            <v>Hnrnpc</v>
          </cell>
          <cell r="B539">
            <v>1.0396874279929599E-10</v>
          </cell>
          <cell r="C539">
            <v>0.37058383750646701</v>
          </cell>
          <cell r="D539">
            <v>0.89100000000000001</v>
          </cell>
          <cell r="E539">
            <v>0.73399999999999999</v>
          </cell>
          <cell r="F539">
            <v>3.35663086127528E-6</v>
          </cell>
        </row>
        <row r="540">
          <cell r="A540" t="str">
            <v>Rps23</v>
          </cell>
          <cell r="B540">
            <v>1.3512046643708101E-17</v>
          </cell>
          <cell r="C540">
            <v>0.37075020786145702</v>
          </cell>
          <cell r="D540">
            <v>1</v>
          </cell>
          <cell r="E540">
            <v>0.99199999999999999</v>
          </cell>
          <cell r="F540">
            <v>4.36236425892118E-13</v>
          </cell>
        </row>
        <row r="541">
          <cell r="A541" t="str">
            <v>Asah1</v>
          </cell>
          <cell r="B541">
            <v>3.6536257057916802E-10</v>
          </cell>
          <cell r="C541">
            <v>0.37133810690511598</v>
          </cell>
          <cell r="D541">
            <v>0.81699999999999995</v>
          </cell>
          <cell r="E541">
            <v>0.55600000000000005</v>
          </cell>
          <cell r="F541">
            <v>1.17957305911484E-5</v>
          </cell>
        </row>
        <row r="542">
          <cell r="A542" t="str">
            <v>Fosl2</v>
          </cell>
          <cell r="B542">
            <v>8.1374371726732899E-15</v>
          </cell>
          <cell r="C542">
            <v>0.37222090892426901</v>
          </cell>
          <cell r="D542">
            <v>0.60599999999999998</v>
          </cell>
          <cell r="E542">
            <v>0.24199999999999999</v>
          </cell>
          <cell r="F542">
            <v>2.6271715911975701E-10</v>
          </cell>
        </row>
        <row r="543">
          <cell r="A543" t="str">
            <v>Sfn</v>
          </cell>
          <cell r="B543">
            <v>4.1529082673101003E-18</v>
          </cell>
          <cell r="C543">
            <v>0.37291701289398399</v>
          </cell>
          <cell r="D543">
            <v>0.39400000000000002</v>
          </cell>
          <cell r="E543">
            <v>0.06</v>
          </cell>
          <cell r="F543">
            <v>1.3407664341010599E-13</v>
          </cell>
        </row>
        <row r="544">
          <cell r="A544" t="str">
            <v>Tubb2b</v>
          </cell>
          <cell r="B544">
            <v>1.67293685996356E-15</v>
          </cell>
          <cell r="C544">
            <v>0.372967612047925</v>
          </cell>
          <cell r="D544">
            <v>0.55400000000000005</v>
          </cell>
          <cell r="E544">
            <v>0.183</v>
          </cell>
          <cell r="F544">
            <v>5.4010766523923701E-11</v>
          </cell>
        </row>
        <row r="545">
          <cell r="A545" t="str">
            <v>Eif6</v>
          </cell>
          <cell r="B545">
            <v>1.50744346219931E-12</v>
          </cell>
          <cell r="C545">
            <v>0.37562780398177098</v>
          </cell>
          <cell r="D545">
            <v>0.92</v>
          </cell>
          <cell r="E545">
            <v>0.74199999999999999</v>
          </cell>
          <cell r="F545">
            <v>4.8667812177104798E-8</v>
          </cell>
        </row>
        <row r="546">
          <cell r="A546" t="str">
            <v>Plbd1</v>
          </cell>
          <cell r="B546">
            <v>1.2867187160712799E-17</v>
          </cell>
          <cell r="C546">
            <v>0.37570338937058601</v>
          </cell>
          <cell r="D546">
            <v>0.54300000000000004</v>
          </cell>
          <cell r="E546">
            <v>0.159</v>
          </cell>
          <cell r="F546">
            <v>4.1541713748361201E-13</v>
          </cell>
        </row>
        <row r="547">
          <cell r="A547" t="str">
            <v>Unc93b1</v>
          </cell>
          <cell r="B547">
            <v>3.6215356990924799E-16</v>
          </cell>
          <cell r="C547">
            <v>0.37610623521492198</v>
          </cell>
          <cell r="D547">
            <v>0.69699999999999995</v>
          </cell>
          <cell r="E547">
            <v>0.32100000000000001</v>
          </cell>
          <cell r="F547">
            <v>1.169212800452E-11</v>
          </cell>
        </row>
        <row r="548">
          <cell r="A548" t="str">
            <v>Rplp2</v>
          </cell>
          <cell r="B548">
            <v>1.0235577254500501E-16</v>
          </cell>
          <cell r="C548">
            <v>0.37655813318542702</v>
          </cell>
          <cell r="D548">
            <v>0.99399999999999999</v>
          </cell>
          <cell r="E548">
            <v>0.98799999999999999</v>
          </cell>
          <cell r="F548">
            <v>3.30455611661548E-12</v>
          </cell>
        </row>
        <row r="549">
          <cell r="A549" t="str">
            <v>Uba52</v>
          </cell>
          <cell r="B549">
            <v>6.1119905519199805E-14</v>
          </cell>
          <cell r="C549">
            <v>0.37684068000995502</v>
          </cell>
          <cell r="D549">
            <v>0.98299999999999998</v>
          </cell>
          <cell r="E549">
            <v>0.94799999999999995</v>
          </cell>
          <cell r="F549">
            <v>1.9732561496873599E-9</v>
          </cell>
        </row>
        <row r="550">
          <cell r="A550" t="str">
            <v>Rpl13a</v>
          </cell>
          <cell r="B550">
            <v>1.1088966655414801E-21</v>
          </cell>
          <cell r="C550">
            <v>0.37765527521743197</v>
          </cell>
          <cell r="D550">
            <v>1</v>
          </cell>
          <cell r="E550">
            <v>1</v>
          </cell>
          <cell r="F550">
            <v>3.5800728847006702E-17</v>
          </cell>
        </row>
        <row r="551">
          <cell r="A551" t="str">
            <v>Eef1b2</v>
          </cell>
          <cell r="B551">
            <v>1.9145516226828901E-12</v>
          </cell>
          <cell r="C551">
            <v>0.37791768168414702</v>
          </cell>
          <cell r="D551">
            <v>0.98899999999999999</v>
          </cell>
          <cell r="E551">
            <v>0.92900000000000005</v>
          </cell>
          <cell r="F551">
            <v>6.1811299138317102E-8</v>
          </cell>
        </row>
        <row r="552">
          <cell r="A552" t="str">
            <v>Rpl41</v>
          </cell>
          <cell r="B552">
            <v>8.4116082497084199E-20</v>
          </cell>
          <cell r="C552">
            <v>0.37799162489777399</v>
          </cell>
          <cell r="D552">
            <v>1</v>
          </cell>
          <cell r="E552">
            <v>1</v>
          </cell>
          <cell r="F552">
            <v>2.7156877234183601E-15</v>
          </cell>
        </row>
        <row r="553">
          <cell r="A553" t="str">
            <v>Hnrnpa1</v>
          </cell>
          <cell r="B553">
            <v>7.0460997978360996E-11</v>
          </cell>
          <cell r="C553">
            <v>0.37811434178591102</v>
          </cell>
          <cell r="D553">
            <v>0.88600000000000001</v>
          </cell>
          <cell r="E553">
            <v>0.627</v>
          </cell>
          <cell r="F553">
            <v>2.27483331973138E-6</v>
          </cell>
        </row>
        <row r="554">
          <cell r="A554" t="str">
            <v>Dpysl3</v>
          </cell>
          <cell r="B554">
            <v>9.05127174910359E-27</v>
          </cell>
          <cell r="C554">
            <v>0.37823339329293498</v>
          </cell>
          <cell r="D554">
            <v>0.52</v>
          </cell>
          <cell r="E554">
            <v>6.3E-2</v>
          </cell>
          <cell r="F554">
            <v>2.92220308419809E-22</v>
          </cell>
        </row>
        <row r="555">
          <cell r="A555" t="str">
            <v>Elf3</v>
          </cell>
          <cell r="B555">
            <v>1.6199404191588899E-17</v>
          </cell>
          <cell r="C555">
            <v>0.38050810169538601</v>
          </cell>
          <cell r="D555">
            <v>0.58899999999999997</v>
          </cell>
          <cell r="E555">
            <v>0.17100000000000001</v>
          </cell>
          <cell r="F555">
            <v>5.2299776432544899E-13</v>
          </cell>
        </row>
        <row r="556">
          <cell r="A556" t="str">
            <v>Gm10076</v>
          </cell>
          <cell r="B556">
            <v>2.18559099554637E-10</v>
          </cell>
          <cell r="C556">
            <v>0.38063565690731899</v>
          </cell>
          <cell r="D556">
            <v>0.84599999999999997</v>
          </cell>
          <cell r="E556">
            <v>0.61099999999999999</v>
          </cell>
          <cell r="F556">
            <v>7.0561805291214801E-6</v>
          </cell>
        </row>
        <row r="557">
          <cell r="A557" t="str">
            <v>Ubd</v>
          </cell>
          <cell r="B557">
            <v>2.99350977026839E-25</v>
          </cell>
          <cell r="C557">
            <v>0.38105412913068798</v>
          </cell>
          <cell r="D557">
            <v>0.434</v>
          </cell>
          <cell r="E557">
            <v>2.8000000000000001E-2</v>
          </cell>
          <cell r="F557">
            <v>9.6645462933115204E-21</v>
          </cell>
        </row>
        <row r="558">
          <cell r="A558" t="str">
            <v>Ptprs</v>
          </cell>
          <cell r="B558">
            <v>3.2356781425109798E-8</v>
          </cell>
          <cell r="C558">
            <v>0.38151706067028601</v>
          </cell>
          <cell r="D558">
            <v>0.58299999999999996</v>
          </cell>
          <cell r="E558">
            <v>0.32100000000000001</v>
          </cell>
          <cell r="F558">
            <v>1.04463868830967E-3</v>
          </cell>
        </row>
        <row r="559">
          <cell r="A559" t="str">
            <v>Clic1</v>
          </cell>
          <cell r="B559">
            <v>2.2861381098419701E-10</v>
          </cell>
          <cell r="C559">
            <v>0.38270395571307703</v>
          </cell>
          <cell r="D559">
            <v>0.95399999999999996</v>
          </cell>
          <cell r="E559">
            <v>0.88100000000000001</v>
          </cell>
          <cell r="F559">
            <v>7.3807968876248197E-6</v>
          </cell>
        </row>
        <row r="560">
          <cell r="A560" t="str">
            <v>Emp3</v>
          </cell>
          <cell r="B560">
            <v>1.2419271785030499E-10</v>
          </cell>
          <cell r="C560">
            <v>0.383108876054015</v>
          </cell>
          <cell r="D560">
            <v>0.72</v>
          </cell>
          <cell r="E560">
            <v>0.42099999999999999</v>
          </cell>
          <cell r="F560">
            <v>4.0095618957970903E-6</v>
          </cell>
        </row>
        <row r="561">
          <cell r="A561" t="str">
            <v>Cdh11</v>
          </cell>
          <cell r="B561">
            <v>8.4199447051513103E-23</v>
          </cell>
          <cell r="C561">
            <v>0.38333229414819298</v>
          </cell>
          <cell r="D561">
            <v>0.58299999999999996</v>
          </cell>
          <cell r="E561">
            <v>0.115</v>
          </cell>
          <cell r="F561">
            <v>2.7183791480581001E-18</v>
          </cell>
        </row>
        <row r="562">
          <cell r="A562" t="str">
            <v>Pros1</v>
          </cell>
          <cell r="B562">
            <v>2.13762822730732E-13</v>
          </cell>
          <cell r="C562">
            <v>0.38593814233512802</v>
          </cell>
          <cell r="D562">
            <v>0.64600000000000002</v>
          </cell>
          <cell r="E562">
            <v>0.30599999999999999</v>
          </cell>
          <cell r="F562">
            <v>6.9013327318617004E-9</v>
          </cell>
        </row>
        <row r="563">
          <cell r="A563" t="str">
            <v>Rpl23</v>
          </cell>
          <cell r="B563">
            <v>3.6302223641440799E-22</v>
          </cell>
          <cell r="C563">
            <v>0.386620609929334</v>
          </cell>
          <cell r="D563">
            <v>1</v>
          </cell>
          <cell r="E563">
            <v>0.996</v>
          </cell>
          <cell r="F563">
            <v>1.1720172902639099E-17</v>
          </cell>
        </row>
        <row r="564">
          <cell r="A564" t="str">
            <v>Rps26</v>
          </cell>
          <cell r="B564">
            <v>1.0595590146138301E-15</v>
          </cell>
          <cell r="C564">
            <v>0.387810356601892</v>
          </cell>
          <cell r="D564">
            <v>1</v>
          </cell>
          <cell r="E564">
            <v>0.99199999999999999</v>
          </cell>
          <cell r="F564">
            <v>3.4207862786807598E-11</v>
          </cell>
        </row>
        <row r="565">
          <cell r="A565" t="str">
            <v>Gc</v>
          </cell>
          <cell r="B565">
            <v>5.1702587978650497E-18</v>
          </cell>
          <cell r="C565">
            <v>0.38893335529995399</v>
          </cell>
          <cell r="D565">
            <v>0.50900000000000001</v>
          </cell>
          <cell r="E565">
            <v>0.11899999999999999</v>
          </cell>
          <cell r="F565">
            <v>1.66921805289073E-13</v>
          </cell>
        </row>
        <row r="566">
          <cell r="A566" t="str">
            <v>Lamb1</v>
          </cell>
          <cell r="B566">
            <v>3.5412040119197597E-11</v>
          </cell>
          <cell r="C566">
            <v>0.38988133158472299</v>
          </cell>
          <cell r="D566">
            <v>0.90900000000000003</v>
          </cell>
          <cell r="E566">
            <v>0.69799999999999995</v>
          </cell>
          <cell r="F566">
            <v>1.14327771524829E-6</v>
          </cell>
        </row>
        <row r="567">
          <cell r="A567" t="str">
            <v>Ptp4a2</v>
          </cell>
          <cell r="B567">
            <v>9.4354243253611394E-10</v>
          </cell>
          <cell r="C567">
            <v>0.39029589097595202</v>
          </cell>
          <cell r="D567">
            <v>0.874</v>
          </cell>
          <cell r="E567">
            <v>0.67100000000000004</v>
          </cell>
          <cell r="F567">
            <v>3.04622674344284E-5</v>
          </cell>
        </row>
        <row r="568">
          <cell r="A568" t="str">
            <v>Piezo1</v>
          </cell>
          <cell r="B568">
            <v>4.1881002032744698E-13</v>
          </cell>
          <cell r="C568">
            <v>0.39115067489951999</v>
          </cell>
          <cell r="D568">
            <v>0.79400000000000004</v>
          </cell>
          <cell r="E568">
            <v>0.433</v>
          </cell>
          <cell r="F568">
            <v>1.35212815062716E-8</v>
          </cell>
        </row>
        <row r="569">
          <cell r="A569" t="str">
            <v>Cd9</v>
          </cell>
          <cell r="B569">
            <v>2.5278093450932702E-10</v>
          </cell>
          <cell r="C569">
            <v>0.391337344932839</v>
          </cell>
          <cell r="D569">
            <v>0.94899999999999995</v>
          </cell>
          <cell r="E569">
            <v>0.78200000000000003</v>
          </cell>
          <cell r="F569">
            <v>8.1610324706336396E-6</v>
          </cell>
        </row>
        <row r="570">
          <cell r="A570" t="str">
            <v>Fblim1</v>
          </cell>
          <cell r="B570">
            <v>1.46899716652375E-21</v>
          </cell>
          <cell r="C570">
            <v>0.392169652032063</v>
          </cell>
          <cell r="D570">
            <v>0.56000000000000005</v>
          </cell>
          <cell r="E570">
            <v>0.11899999999999999</v>
          </cell>
          <cell r="F570">
            <v>4.7426573521219301E-17</v>
          </cell>
        </row>
        <row r="571">
          <cell r="A571" t="str">
            <v>Cldn1</v>
          </cell>
          <cell r="B571">
            <v>4.2939319188676503E-17</v>
          </cell>
          <cell r="C571">
            <v>0.39222374333913801</v>
          </cell>
          <cell r="D571">
            <v>0.54900000000000004</v>
          </cell>
          <cell r="E571">
            <v>0.16700000000000001</v>
          </cell>
          <cell r="F571">
            <v>1.38629592000642E-12</v>
          </cell>
        </row>
        <row r="572">
          <cell r="A572" t="str">
            <v>Snrpg</v>
          </cell>
          <cell r="B572">
            <v>3.0949604653160201E-11</v>
          </cell>
          <cell r="C572">
            <v>0.39382978699802501</v>
          </cell>
          <cell r="D572">
            <v>0.94299999999999995</v>
          </cell>
          <cell r="E572">
            <v>0.80200000000000005</v>
          </cell>
          <cell r="F572">
            <v>9.9920798622727806E-7</v>
          </cell>
        </row>
        <row r="573">
          <cell r="A573" t="str">
            <v>Rack1</v>
          </cell>
          <cell r="B573">
            <v>4.5681698816052102E-22</v>
          </cell>
          <cell r="C573">
            <v>0.39389230902109201</v>
          </cell>
          <cell r="D573">
            <v>1</v>
          </cell>
          <cell r="E573">
            <v>1</v>
          </cell>
          <cell r="F573">
            <v>1.4748336462762399E-17</v>
          </cell>
        </row>
        <row r="574">
          <cell r="A574" t="str">
            <v>Sat1</v>
          </cell>
          <cell r="B574">
            <v>1.5851301354221001E-12</v>
          </cell>
          <cell r="C574">
            <v>0.39413824517082902</v>
          </cell>
          <cell r="D574">
            <v>0.96</v>
          </cell>
          <cell r="E574">
            <v>0.91300000000000003</v>
          </cell>
          <cell r="F574">
            <v>5.1175926422102601E-8</v>
          </cell>
        </row>
        <row r="575">
          <cell r="A575" t="str">
            <v>C1s1</v>
          </cell>
          <cell r="B575">
            <v>1.2612802769702101E-13</v>
          </cell>
          <cell r="C575">
            <v>0.394464746719694</v>
          </cell>
          <cell r="D575">
            <v>0.74299999999999999</v>
          </cell>
          <cell r="E575">
            <v>0.40899999999999997</v>
          </cell>
          <cell r="F575">
            <v>4.0720433741983199E-9</v>
          </cell>
        </row>
        <row r="576">
          <cell r="A576" t="str">
            <v>Agrn</v>
          </cell>
          <cell r="B576">
            <v>2.1554002400851501E-11</v>
          </cell>
          <cell r="C576">
            <v>0.39518540424839999</v>
          </cell>
          <cell r="D576">
            <v>0.86899999999999999</v>
          </cell>
          <cell r="E576">
            <v>0.64300000000000002</v>
          </cell>
          <cell r="F576">
            <v>6.9587096751149197E-7</v>
          </cell>
        </row>
        <row r="577">
          <cell r="A577" t="str">
            <v>Thbs2</v>
          </cell>
          <cell r="B577">
            <v>7.9363575689432906E-24</v>
          </cell>
          <cell r="C577">
            <v>0.39691539312264601</v>
          </cell>
          <cell r="D577">
            <v>0.54300000000000004</v>
          </cell>
          <cell r="E577">
            <v>9.5000000000000001E-2</v>
          </cell>
          <cell r="F577">
            <v>2.56225304113334E-19</v>
          </cell>
        </row>
        <row r="578">
          <cell r="A578" t="str">
            <v>Rpl27a</v>
          </cell>
          <cell r="B578">
            <v>1.04092216973291E-20</v>
          </cell>
          <cell r="C578">
            <v>0.39703391113919601</v>
          </cell>
          <cell r="D578">
            <v>1</v>
          </cell>
          <cell r="E578">
            <v>0.996</v>
          </cell>
          <cell r="F578">
            <v>3.3606172249827098E-16</v>
          </cell>
        </row>
        <row r="579">
          <cell r="A579" t="str">
            <v>Bicc1</v>
          </cell>
          <cell r="B579">
            <v>2.25098966602961E-14</v>
          </cell>
          <cell r="C579">
            <v>0.39728472729986097</v>
          </cell>
          <cell r="D579">
            <v>0.88</v>
          </cell>
          <cell r="E579">
            <v>0.59099999999999997</v>
          </cell>
          <cell r="F579">
            <v>7.2673201367766102E-10</v>
          </cell>
        </row>
        <row r="580">
          <cell r="A580" t="str">
            <v>Pamr1</v>
          </cell>
          <cell r="B580">
            <v>2.3214661232271101E-16</v>
          </cell>
          <cell r="C580">
            <v>0.39732225581927699</v>
          </cell>
          <cell r="D580">
            <v>0.58899999999999997</v>
          </cell>
          <cell r="E580">
            <v>0.19400000000000001</v>
          </cell>
          <cell r="F580">
            <v>7.4948533788387506E-12</v>
          </cell>
        </row>
        <row r="581">
          <cell r="A581" t="str">
            <v>Tmod3</v>
          </cell>
          <cell r="B581">
            <v>1.96883236994928E-11</v>
          </cell>
          <cell r="C581">
            <v>0.397514584949133</v>
          </cell>
          <cell r="D581">
            <v>0.81100000000000005</v>
          </cell>
          <cell r="E581">
            <v>0.50800000000000001</v>
          </cell>
          <cell r="F581">
            <v>6.3563753063812697E-7</v>
          </cell>
        </row>
        <row r="582">
          <cell r="A582" t="str">
            <v>H2-D1</v>
          </cell>
          <cell r="B582">
            <v>3.7972268212308499E-12</v>
          </cell>
          <cell r="C582">
            <v>0.398557895808339</v>
          </cell>
          <cell r="D582">
            <v>0.98899999999999999</v>
          </cell>
          <cell r="E582">
            <v>0.99199999999999999</v>
          </cell>
          <cell r="F582">
            <v>1.2259346792343801E-7</v>
          </cell>
        </row>
        <row r="583">
          <cell r="A583" t="str">
            <v>Idh1</v>
          </cell>
          <cell r="B583">
            <v>1.69109798092541E-13</v>
          </cell>
          <cell r="C583">
            <v>0.398747558449909</v>
          </cell>
          <cell r="D583">
            <v>0.98299999999999998</v>
          </cell>
          <cell r="E583">
            <v>0.96399999999999997</v>
          </cell>
          <cell r="F583">
            <v>5.4597098314177001E-9</v>
          </cell>
        </row>
        <row r="584">
          <cell r="A584" t="str">
            <v>Cotl1</v>
          </cell>
          <cell r="B584">
            <v>2.7744225855403301E-12</v>
          </cell>
          <cell r="C584">
            <v>0.39879151614070601</v>
          </cell>
          <cell r="D584">
            <v>0.874</v>
          </cell>
          <cell r="E584">
            <v>0.67100000000000004</v>
          </cell>
          <cell r="F584">
            <v>8.9572233174169602E-8</v>
          </cell>
        </row>
        <row r="585">
          <cell r="A585" t="str">
            <v>Fcgr3</v>
          </cell>
          <cell r="B585">
            <v>1.9714119282106799E-24</v>
          </cell>
          <cell r="C585">
            <v>0.39967749955527998</v>
          </cell>
          <cell r="D585">
            <v>0.497</v>
          </cell>
          <cell r="E585">
            <v>6.7000000000000004E-2</v>
          </cell>
          <cell r="F585">
            <v>6.3647034102281796E-20</v>
          </cell>
        </row>
        <row r="586">
          <cell r="A586" t="str">
            <v>Col4a3</v>
          </cell>
          <cell r="B586">
            <v>1.50364296428192E-9</v>
          </cell>
          <cell r="C586">
            <v>0.40043635640596498</v>
          </cell>
          <cell r="D586">
            <v>0.89100000000000001</v>
          </cell>
          <cell r="E586">
            <v>0.71799999999999997</v>
          </cell>
          <cell r="F586">
            <v>4.85451131018418E-5</v>
          </cell>
        </row>
        <row r="587">
          <cell r="A587" t="str">
            <v>Mgst1</v>
          </cell>
          <cell r="B587">
            <v>5.42680343902689E-12</v>
          </cell>
          <cell r="C587">
            <v>0.40124486082574401</v>
          </cell>
          <cell r="D587">
            <v>0.91400000000000003</v>
          </cell>
          <cell r="E587">
            <v>0.73799999999999999</v>
          </cell>
          <cell r="F587">
            <v>1.7520434902898301E-7</v>
          </cell>
        </row>
        <row r="588">
          <cell r="A588" t="str">
            <v>Rpl34</v>
          </cell>
          <cell r="B588">
            <v>2.7618530320803399E-22</v>
          </cell>
          <cell r="C588">
            <v>0.402235845106856</v>
          </cell>
          <cell r="D588">
            <v>1</v>
          </cell>
          <cell r="E588">
            <v>1</v>
          </cell>
          <cell r="F588">
            <v>8.9166425140713796E-18</v>
          </cell>
        </row>
        <row r="589">
          <cell r="A589" t="str">
            <v>Rpl31</v>
          </cell>
          <cell r="B589">
            <v>2.5500304056886499E-21</v>
          </cell>
          <cell r="C589">
            <v>0.402267330982365</v>
          </cell>
          <cell r="D589">
            <v>1</v>
          </cell>
          <cell r="E589">
            <v>0.99199999999999999</v>
          </cell>
          <cell r="F589">
            <v>8.2327731647658102E-17</v>
          </cell>
        </row>
        <row r="590">
          <cell r="A590" t="str">
            <v>Arpc5</v>
          </cell>
          <cell r="B590">
            <v>2.7696121478509099E-13</v>
          </cell>
          <cell r="C590">
            <v>0.40282273999929402</v>
          </cell>
          <cell r="D590">
            <v>0.95399999999999996</v>
          </cell>
          <cell r="E590">
            <v>0.82499999999999996</v>
          </cell>
          <cell r="F590">
            <v>8.94169281933666E-9</v>
          </cell>
        </row>
        <row r="591">
          <cell r="A591" t="str">
            <v>Ctsc</v>
          </cell>
          <cell r="B591">
            <v>1.93771118662162E-17</v>
          </cell>
          <cell r="C591">
            <v>0.40307232259749098</v>
          </cell>
          <cell r="D591">
            <v>0.76</v>
          </cell>
          <cell r="E591">
            <v>0.31</v>
          </cell>
          <cell r="F591">
            <v>6.2559005660079001E-13</v>
          </cell>
        </row>
        <row r="592">
          <cell r="A592" t="str">
            <v>Calu</v>
          </cell>
          <cell r="B592">
            <v>1.4901569812691799E-12</v>
          </cell>
          <cell r="C592">
            <v>0.40619002356814399</v>
          </cell>
          <cell r="D592">
            <v>0.94899999999999995</v>
          </cell>
          <cell r="E592">
            <v>0.72199999999999998</v>
          </cell>
          <cell r="F592">
            <v>4.81097181402755E-8</v>
          </cell>
        </row>
        <row r="593">
          <cell r="A593" t="str">
            <v>Sytl2</v>
          </cell>
          <cell r="B593">
            <v>1.9160799050062002E-18</v>
          </cell>
          <cell r="C593">
            <v>0.40790139342463999</v>
          </cell>
          <cell r="D593">
            <v>0.49099999999999999</v>
          </cell>
          <cell r="E593">
            <v>0.115</v>
          </cell>
          <cell r="F593">
            <v>6.18606397331252E-14</v>
          </cell>
        </row>
        <row r="594">
          <cell r="A594" t="str">
            <v>Chd9</v>
          </cell>
          <cell r="B594">
            <v>1.5833953588571899E-12</v>
          </cell>
          <cell r="C594">
            <v>0.40802325916293802</v>
          </cell>
          <cell r="D594">
            <v>0.81699999999999995</v>
          </cell>
          <cell r="E594">
            <v>0.504</v>
          </cell>
          <cell r="F594">
            <v>5.1119919160704598E-8</v>
          </cell>
        </row>
        <row r="595">
          <cell r="A595" t="str">
            <v>Txnrd1</v>
          </cell>
          <cell r="B595">
            <v>1.18342914980943E-11</v>
          </cell>
          <cell r="C595">
            <v>0.41007618510593702</v>
          </cell>
          <cell r="D595">
            <v>0.92</v>
          </cell>
          <cell r="E595">
            <v>0.79</v>
          </cell>
          <cell r="F595">
            <v>3.8207010101597602E-7</v>
          </cell>
        </row>
        <row r="596">
          <cell r="A596" t="str">
            <v>Plac8</v>
          </cell>
          <cell r="B596">
            <v>3.7534563269593498E-16</v>
          </cell>
          <cell r="C596">
            <v>0.412481357129314</v>
          </cell>
          <cell r="D596">
            <v>0.623</v>
          </cell>
          <cell r="E596">
            <v>0.254</v>
          </cell>
          <cell r="F596">
            <v>1.21180337515882E-11</v>
          </cell>
        </row>
        <row r="597">
          <cell r="A597" t="str">
            <v>Ctsd</v>
          </cell>
          <cell r="B597">
            <v>1.54452223208722E-19</v>
          </cell>
          <cell r="C597">
            <v>0.41305897207042302</v>
          </cell>
          <cell r="D597">
            <v>1</v>
          </cell>
          <cell r="E597">
            <v>0.996</v>
          </cell>
          <cell r="F597">
            <v>4.9864900262935902E-15</v>
          </cell>
        </row>
        <row r="598">
          <cell r="A598" t="str">
            <v>Rps15a</v>
          </cell>
          <cell r="B598">
            <v>3.0219517163354101E-16</v>
          </cell>
          <cell r="C598">
            <v>0.41336431555688002</v>
          </cell>
          <cell r="D598">
            <v>1</v>
          </cell>
          <cell r="E598">
            <v>0.99199999999999999</v>
          </cell>
          <cell r="F598">
            <v>9.7563711161888804E-12</v>
          </cell>
        </row>
        <row r="599">
          <cell r="A599" t="str">
            <v>Rps12</v>
          </cell>
          <cell r="B599">
            <v>2.23989474521497E-17</v>
          </cell>
          <cell r="C599">
            <v>0.41524045804408799</v>
          </cell>
          <cell r="D599">
            <v>1</v>
          </cell>
          <cell r="E599">
            <v>0.99199999999999999</v>
          </cell>
          <cell r="F599">
            <v>7.2315001849265496E-13</v>
          </cell>
        </row>
        <row r="600">
          <cell r="A600" t="str">
            <v>Adamtsl2</v>
          </cell>
          <cell r="B600">
            <v>2.3726576131003198E-12</v>
          </cell>
          <cell r="C600">
            <v>0.41527345280443501</v>
          </cell>
          <cell r="D600">
            <v>0.8</v>
          </cell>
          <cell r="E600">
            <v>0.5</v>
          </cell>
          <cell r="F600">
            <v>7.6601251038943805E-8</v>
          </cell>
        </row>
        <row r="601">
          <cell r="A601" t="str">
            <v>Rpl23a</v>
          </cell>
          <cell r="B601">
            <v>3.3226981439978098E-19</v>
          </cell>
          <cell r="C601">
            <v>0.41903599848661199</v>
          </cell>
          <cell r="D601">
            <v>0.98299999999999998</v>
          </cell>
          <cell r="E601">
            <v>0.98799999999999999</v>
          </cell>
          <cell r="F601">
            <v>1.07273309578969E-14</v>
          </cell>
        </row>
        <row r="602">
          <cell r="A602" t="str">
            <v>Tgfbr2</v>
          </cell>
          <cell r="B602">
            <v>1.38979492335747E-12</v>
          </cell>
          <cell r="C602">
            <v>0.41932241174824098</v>
          </cell>
          <cell r="D602">
            <v>0.83399999999999996</v>
          </cell>
          <cell r="E602">
            <v>0.56699999999999995</v>
          </cell>
          <cell r="F602">
            <v>4.4869529100596097E-8</v>
          </cell>
        </row>
        <row r="603">
          <cell r="A603" t="str">
            <v>Pld4</v>
          </cell>
          <cell r="B603">
            <v>7.1905707152833202E-17</v>
          </cell>
          <cell r="C603">
            <v>0.41996333423724103</v>
          </cell>
          <cell r="D603">
            <v>0.57099999999999995</v>
          </cell>
          <cell r="E603">
            <v>0.19800000000000001</v>
          </cell>
          <cell r="F603">
            <v>2.32147575542922E-12</v>
          </cell>
        </row>
        <row r="604">
          <cell r="A604" t="str">
            <v>Hsp90ab1</v>
          </cell>
          <cell r="B604">
            <v>5.7194952981184796E-28</v>
          </cell>
          <cell r="C604">
            <v>0.42120185563019902</v>
          </cell>
          <cell r="D604">
            <v>0.99399999999999999</v>
          </cell>
          <cell r="E604">
            <v>1</v>
          </cell>
          <cell r="F604">
            <v>1.84653905699755E-23</v>
          </cell>
        </row>
        <row r="605">
          <cell r="A605" t="str">
            <v>Dap</v>
          </cell>
          <cell r="B605">
            <v>1.2227668005803799E-16</v>
          </cell>
          <cell r="C605">
            <v>0.423674469267311</v>
          </cell>
          <cell r="D605">
            <v>0.82299999999999995</v>
          </cell>
          <cell r="E605">
            <v>0.47199999999999998</v>
          </cell>
          <cell r="F605">
            <v>3.9477026156737698E-12</v>
          </cell>
        </row>
        <row r="606">
          <cell r="A606" t="str">
            <v>Pabpc1</v>
          </cell>
          <cell r="B606">
            <v>8.6681556136005303E-12</v>
          </cell>
          <cell r="C606">
            <v>0.42459438131851901</v>
          </cell>
          <cell r="D606">
            <v>0.94299999999999995</v>
          </cell>
          <cell r="E606">
            <v>0.81699999999999995</v>
          </cell>
          <cell r="F606">
            <v>2.7985140398509298E-7</v>
          </cell>
        </row>
        <row r="607">
          <cell r="A607" t="str">
            <v>Slc13a1</v>
          </cell>
          <cell r="B607">
            <v>8.2903148722092803E-13</v>
          </cell>
          <cell r="C607">
            <v>0.42461796759717702</v>
          </cell>
          <cell r="D607">
            <v>0.97099999999999997</v>
          </cell>
          <cell r="E607">
            <v>0.90100000000000002</v>
          </cell>
          <cell r="F607">
            <v>2.67652815649276E-8</v>
          </cell>
        </row>
        <row r="608">
          <cell r="A608" t="str">
            <v>Ahnak</v>
          </cell>
          <cell r="B608">
            <v>7.0682281435351904E-8</v>
          </cell>
          <cell r="C608">
            <v>0.42468188579903099</v>
          </cell>
          <cell r="D608">
            <v>0.92600000000000005</v>
          </cell>
          <cell r="E608">
            <v>0.69799999999999995</v>
          </cell>
          <cell r="F608">
            <v>2.2819774561403301E-3</v>
          </cell>
        </row>
        <row r="609">
          <cell r="A609" t="str">
            <v>Arl4c</v>
          </cell>
          <cell r="B609">
            <v>5.18895390454788E-19</v>
          </cell>
          <cell r="C609">
            <v>0.42518581992513599</v>
          </cell>
          <cell r="D609">
            <v>0.63400000000000001</v>
          </cell>
          <cell r="E609">
            <v>0.19800000000000001</v>
          </cell>
          <cell r="F609">
            <v>1.6752537680832799E-14</v>
          </cell>
        </row>
        <row r="610">
          <cell r="A610" t="str">
            <v>Ccl5</v>
          </cell>
          <cell r="B610">
            <v>2.84042806940629E-14</v>
          </cell>
          <cell r="C610">
            <v>0.425570730157041</v>
          </cell>
          <cell r="D610">
            <v>0.50900000000000001</v>
          </cell>
          <cell r="E610">
            <v>0.16300000000000001</v>
          </cell>
          <cell r="F610">
            <v>9.1703220220782298E-10</v>
          </cell>
        </row>
        <row r="611">
          <cell r="A611" t="str">
            <v>Dcdc2a</v>
          </cell>
          <cell r="B611">
            <v>3.3852931865047197E-24</v>
          </cell>
          <cell r="C611">
            <v>0.42631777647267999</v>
          </cell>
          <cell r="D611">
            <v>0.58299999999999996</v>
          </cell>
          <cell r="E611">
            <v>0.11899999999999999</v>
          </cell>
          <cell r="F611">
            <v>1.0929419052630399E-19</v>
          </cell>
        </row>
        <row r="612">
          <cell r="A612" t="str">
            <v>Grn</v>
          </cell>
          <cell r="B612">
            <v>6.2522136444710199E-13</v>
          </cell>
          <cell r="C612">
            <v>0.42896249312194801</v>
          </cell>
          <cell r="D612">
            <v>0.98299999999999998</v>
          </cell>
          <cell r="E612">
            <v>0.93300000000000005</v>
          </cell>
          <cell r="F612">
            <v>2.0185271751174601E-8</v>
          </cell>
        </row>
        <row r="613">
          <cell r="A613" t="str">
            <v>Btg1</v>
          </cell>
          <cell r="B613">
            <v>8.3147949842220398E-15</v>
          </cell>
          <cell r="C613">
            <v>0.42962439106022698</v>
          </cell>
          <cell r="D613">
            <v>0.84</v>
          </cell>
          <cell r="E613">
            <v>0.50800000000000001</v>
          </cell>
          <cell r="F613">
            <v>2.6844315606560798E-10</v>
          </cell>
        </row>
        <row r="614">
          <cell r="A614" t="str">
            <v>Thbs1</v>
          </cell>
          <cell r="B614">
            <v>4.4379783236564502E-14</v>
          </cell>
          <cell r="C614">
            <v>0.42978725146390601</v>
          </cell>
          <cell r="D614">
            <v>0.78300000000000003</v>
          </cell>
          <cell r="E614">
            <v>0.42499999999999999</v>
          </cell>
          <cell r="F614">
            <v>1.43280130179248E-9</v>
          </cell>
        </row>
        <row r="615">
          <cell r="A615" t="str">
            <v>Acot1</v>
          </cell>
          <cell r="B615">
            <v>2.7092496938408699E-15</v>
          </cell>
          <cell r="C615">
            <v>0.43058533333548699</v>
          </cell>
          <cell r="D615">
            <v>0.8</v>
          </cell>
          <cell r="E615">
            <v>0.44</v>
          </cell>
          <cell r="F615">
            <v>8.7468126365652605E-11</v>
          </cell>
        </row>
        <row r="616">
          <cell r="A616" t="str">
            <v>Gsn</v>
          </cell>
          <cell r="B616">
            <v>8.6901096489836595E-9</v>
          </cell>
          <cell r="C616">
            <v>0.43087815388461098</v>
          </cell>
          <cell r="D616">
            <v>0.94299999999999995</v>
          </cell>
          <cell r="E616">
            <v>0.83299999999999996</v>
          </cell>
          <cell r="F616">
            <v>2.8056019001743702E-4</v>
          </cell>
        </row>
        <row r="617">
          <cell r="A617" t="str">
            <v>Myof</v>
          </cell>
          <cell r="B617">
            <v>5.8800603548771004E-17</v>
          </cell>
          <cell r="C617">
            <v>0.43095229624658199</v>
          </cell>
          <cell r="D617">
            <v>0.63400000000000001</v>
          </cell>
          <cell r="E617">
            <v>0.22600000000000001</v>
          </cell>
          <cell r="F617">
            <v>1.8983774855720702E-12</v>
          </cell>
        </row>
        <row r="618">
          <cell r="A618" t="str">
            <v>Rplp0</v>
          </cell>
          <cell r="B618">
            <v>8.2190700235388098E-23</v>
          </cell>
          <cell r="C618">
            <v>0.43328629040005201</v>
          </cell>
          <cell r="D618">
            <v>1</v>
          </cell>
          <cell r="E618">
            <v>0.99199999999999999</v>
          </cell>
          <cell r="F618">
            <v>2.6535267570994999E-18</v>
          </cell>
        </row>
        <row r="619">
          <cell r="A619" t="str">
            <v>Fbn1</v>
          </cell>
          <cell r="B619">
            <v>7.5033271317954396E-15</v>
          </cell>
          <cell r="C619">
            <v>0.43346765115656499</v>
          </cell>
          <cell r="D619">
            <v>0.66900000000000004</v>
          </cell>
          <cell r="E619">
            <v>0.28599999999999998</v>
          </cell>
          <cell r="F619">
            <v>2.4224491645001598E-10</v>
          </cell>
        </row>
        <row r="620">
          <cell r="A620" t="str">
            <v>Ctsl</v>
          </cell>
          <cell r="B620">
            <v>2.2887165402231499E-22</v>
          </cell>
          <cell r="C620">
            <v>0.43385133453865399</v>
          </cell>
          <cell r="D620">
            <v>0.99399999999999999</v>
          </cell>
          <cell r="E620">
            <v>0.99199999999999999</v>
          </cell>
          <cell r="F620">
            <v>7.3891213501104404E-18</v>
          </cell>
        </row>
        <row r="621">
          <cell r="A621" t="str">
            <v>Ssr3</v>
          </cell>
          <cell r="B621">
            <v>1.6110189515898499E-13</v>
          </cell>
          <cell r="C621">
            <v>0.43398935558804602</v>
          </cell>
          <cell r="D621">
            <v>0.91400000000000003</v>
          </cell>
          <cell r="E621">
            <v>0.71399999999999997</v>
          </cell>
          <cell r="F621">
            <v>5.2011746852078302E-9</v>
          </cell>
        </row>
        <row r="622">
          <cell r="A622" t="str">
            <v>Rarres2</v>
          </cell>
          <cell r="B622">
            <v>7.9833550638887397E-12</v>
          </cell>
          <cell r="C622">
            <v>0.43471252634150498</v>
          </cell>
          <cell r="D622">
            <v>0.81699999999999995</v>
          </cell>
          <cell r="E622">
            <v>0.54</v>
          </cell>
          <cell r="F622">
            <v>2.57742618237647E-7</v>
          </cell>
        </row>
        <row r="623">
          <cell r="A623" t="str">
            <v>Hsph1</v>
          </cell>
          <cell r="B623">
            <v>5.4578356643327698E-14</v>
          </cell>
          <cell r="C623">
            <v>0.436443506659764</v>
          </cell>
          <cell r="D623">
            <v>0.96</v>
          </cell>
          <cell r="E623">
            <v>0.88500000000000001</v>
          </cell>
          <cell r="F623">
            <v>1.7620622442298299E-9</v>
          </cell>
        </row>
        <row r="624">
          <cell r="A624" t="str">
            <v>Pdia4</v>
          </cell>
          <cell r="B624">
            <v>1.8404607529913099E-18</v>
          </cell>
          <cell r="C624">
            <v>0.43644394755291299</v>
          </cell>
          <cell r="D624">
            <v>0.73699999999999999</v>
          </cell>
          <cell r="E624">
            <v>0.32500000000000001</v>
          </cell>
          <cell r="F624">
            <v>5.9419275410324497E-14</v>
          </cell>
        </row>
        <row r="625">
          <cell r="A625" t="str">
            <v>Gnai2</v>
          </cell>
          <cell r="B625">
            <v>4.6420931635578702E-14</v>
          </cell>
          <cell r="C625">
            <v>0.43654121173945698</v>
          </cell>
          <cell r="D625">
            <v>0.97099999999999997</v>
          </cell>
          <cell r="E625">
            <v>0.86899999999999999</v>
          </cell>
          <cell r="F625">
            <v>1.49869977785466E-9</v>
          </cell>
        </row>
        <row r="626">
          <cell r="A626" t="str">
            <v>Stmn1</v>
          </cell>
          <cell r="B626">
            <v>2.7646953428964701E-14</v>
          </cell>
          <cell r="C626">
            <v>0.43947164399919703</v>
          </cell>
          <cell r="D626">
            <v>0.78900000000000003</v>
          </cell>
          <cell r="E626">
            <v>0.437</v>
          </cell>
          <cell r="F626">
            <v>8.9258189145412704E-10</v>
          </cell>
        </row>
        <row r="627">
          <cell r="A627" t="str">
            <v>Sh3bgrl3</v>
          </cell>
          <cell r="B627">
            <v>3.8335725213287499E-12</v>
          </cell>
          <cell r="C627">
            <v>0.43986927042712498</v>
          </cell>
          <cell r="D627">
            <v>0.95399999999999996</v>
          </cell>
          <cell r="E627">
            <v>0.877</v>
          </cell>
          <cell r="F627">
            <v>1.2376688885109801E-7</v>
          </cell>
        </row>
        <row r="628">
          <cell r="A628" t="str">
            <v>Fgf1</v>
          </cell>
          <cell r="B628">
            <v>2.0407622804145801E-12</v>
          </cell>
          <cell r="C628">
            <v>0.43997071283373201</v>
          </cell>
          <cell r="D628">
            <v>0.92600000000000005</v>
          </cell>
          <cell r="E628">
            <v>0.77</v>
          </cell>
          <cell r="F628">
            <v>6.5886010223184905E-8</v>
          </cell>
        </row>
        <row r="629">
          <cell r="A629" t="str">
            <v>Tgfbi</v>
          </cell>
          <cell r="B629">
            <v>5.4370190690709399E-15</v>
          </cell>
          <cell r="C629">
            <v>0.44026311190195699</v>
          </cell>
          <cell r="D629">
            <v>0.71399999999999997</v>
          </cell>
          <cell r="E629">
            <v>0.33700000000000002</v>
          </cell>
          <cell r="F629">
            <v>1.7553416064495501E-10</v>
          </cell>
        </row>
        <row r="630">
          <cell r="A630" t="str">
            <v>Rpl7</v>
          </cell>
          <cell r="B630">
            <v>2.4782198903835099E-23</v>
          </cell>
          <cell r="C630">
            <v>0.44161734955885001</v>
          </cell>
          <cell r="D630">
            <v>1</v>
          </cell>
          <cell r="E630">
            <v>1</v>
          </cell>
          <cell r="F630">
            <v>8.0009329161031802E-19</v>
          </cell>
        </row>
        <row r="631">
          <cell r="A631" t="str">
            <v>Fat1</v>
          </cell>
          <cell r="B631">
            <v>3.09949052435006E-15</v>
          </cell>
          <cell r="C631">
            <v>0.44201659722737402</v>
          </cell>
          <cell r="D631">
            <v>0.77700000000000002</v>
          </cell>
          <cell r="E631">
            <v>0.38100000000000001</v>
          </cell>
          <cell r="F631">
            <v>1.00067051578641E-10</v>
          </cell>
        </row>
        <row r="632">
          <cell r="A632" t="str">
            <v>Ptma</v>
          </cell>
          <cell r="B632">
            <v>4.9643722385336802E-21</v>
          </cell>
          <cell r="C632">
            <v>0.44336517595270902</v>
          </cell>
          <cell r="D632">
            <v>1</v>
          </cell>
          <cell r="E632">
            <v>1</v>
          </cell>
          <cell r="F632">
            <v>1.6027475772105901E-16</v>
          </cell>
        </row>
        <row r="633">
          <cell r="A633" t="str">
            <v>Rpl3</v>
          </cell>
          <cell r="B633">
            <v>1.0005609894270899E-18</v>
          </cell>
          <cell r="C633">
            <v>0.44388097679183403</v>
          </cell>
          <cell r="D633">
            <v>0.99399999999999999</v>
          </cell>
          <cell r="E633">
            <v>0.99199999999999999</v>
          </cell>
          <cell r="F633">
            <v>3.2303111543653698E-14</v>
          </cell>
        </row>
        <row r="634">
          <cell r="A634" t="str">
            <v>Lrp1</v>
          </cell>
          <cell r="B634">
            <v>4.4184050128737603E-12</v>
          </cell>
          <cell r="C634">
            <v>0.44461759277865598</v>
          </cell>
          <cell r="D634">
            <v>0.92</v>
          </cell>
          <cell r="E634">
            <v>0.66700000000000004</v>
          </cell>
          <cell r="F634">
            <v>1.42648205840629E-7</v>
          </cell>
        </row>
        <row r="635">
          <cell r="A635" t="str">
            <v>Lmna</v>
          </cell>
          <cell r="B635">
            <v>5.33002991200757E-14</v>
          </cell>
          <cell r="C635">
            <v>0.445045473443619</v>
          </cell>
          <cell r="D635">
            <v>0.93700000000000006</v>
          </cell>
          <cell r="E635">
            <v>0.71399999999999997</v>
          </cell>
          <cell r="F635">
            <v>1.72080015709164E-9</v>
          </cell>
        </row>
        <row r="636">
          <cell r="A636" t="str">
            <v>Rps9</v>
          </cell>
          <cell r="B636">
            <v>2.0741427130387802E-25</v>
          </cell>
          <cell r="C636">
            <v>0.44510620241474402</v>
          </cell>
          <cell r="D636">
            <v>1</v>
          </cell>
          <cell r="E636">
            <v>0.996</v>
          </cell>
          <cell r="F636">
            <v>6.6963697490457196E-21</v>
          </cell>
        </row>
        <row r="637">
          <cell r="A637" t="str">
            <v>Lbp</v>
          </cell>
          <cell r="B637">
            <v>1.45033458996303E-18</v>
          </cell>
          <cell r="C637">
            <v>0.44548363636410399</v>
          </cell>
          <cell r="D637">
            <v>0.57099999999999995</v>
          </cell>
          <cell r="E637">
            <v>0.17100000000000001</v>
          </cell>
          <cell r="F637">
            <v>4.6824052236956599E-14</v>
          </cell>
        </row>
        <row r="638">
          <cell r="A638" t="str">
            <v>Gas5</v>
          </cell>
          <cell r="B638">
            <v>1.0002076471198001E-14</v>
          </cell>
          <cell r="C638">
            <v>0.44550741653628301</v>
          </cell>
          <cell r="D638">
            <v>0.96599999999999997</v>
          </cell>
          <cell r="E638">
            <v>0.84499999999999997</v>
          </cell>
          <cell r="F638">
            <v>3.2291703887263002E-10</v>
          </cell>
        </row>
        <row r="639">
          <cell r="A639" t="str">
            <v>Dnajb1</v>
          </cell>
          <cell r="B639">
            <v>3.0083569243630699E-12</v>
          </cell>
          <cell r="C639">
            <v>0.44586832056905601</v>
          </cell>
          <cell r="D639">
            <v>0.96599999999999997</v>
          </cell>
          <cell r="E639">
            <v>0.78600000000000003</v>
          </cell>
          <cell r="F639">
            <v>9.7124803303061696E-8</v>
          </cell>
        </row>
        <row r="640">
          <cell r="A640" t="str">
            <v>Rps24</v>
          </cell>
          <cell r="B640">
            <v>1.3402739569034201E-25</v>
          </cell>
          <cell r="C640">
            <v>0.44595590082041098</v>
          </cell>
          <cell r="D640">
            <v>1</v>
          </cell>
          <cell r="E640">
            <v>1</v>
          </cell>
          <cell r="F640">
            <v>4.3270744698627097E-21</v>
          </cell>
        </row>
        <row r="641">
          <cell r="A641" t="str">
            <v>Ikbkb</v>
          </cell>
          <cell r="B641">
            <v>2.2511257339222099E-10</v>
          </cell>
          <cell r="C641">
            <v>0.44705116492925401</v>
          </cell>
          <cell r="D641">
            <v>0.94299999999999995</v>
          </cell>
          <cell r="E641">
            <v>0.79</v>
          </cell>
          <cell r="F641">
            <v>7.2677594319678698E-6</v>
          </cell>
        </row>
        <row r="642">
          <cell r="A642" t="str">
            <v>Rps27</v>
          </cell>
          <cell r="B642">
            <v>3.3956235702629798E-12</v>
          </cell>
          <cell r="C642">
            <v>0.44803421950298</v>
          </cell>
          <cell r="D642">
            <v>0.98299999999999998</v>
          </cell>
          <cell r="E642">
            <v>0.94399999999999995</v>
          </cell>
          <cell r="F642">
            <v>1.0962770696594E-7</v>
          </cell>
        </row>
        <row r="643">
          <cell r="A643" t="str">
            <v>Rpl37</v>
          </cell>
          <cell r="B643">
            <v>4.3205142016973801E-34</v>
          </cell>
          <cell r="C643">
            <v>0.44806969472149899</v>
          </cell>
          <cell r="D643">
            <v>1</v>
          </cell>
          <cell r="E643">
            <v>1</v>
          </cell>
          <cell r="F643">
            <v>1.3948780100179999E-29</v>
          </cell>
        </row>
        <row r="644">
          <cell r="A644" t="str">
            <v>Coro1a</v>
          </cell>
          <cell r="B644">
            <v>2.51751486999587E-16</v>
          </cell>
          <cell r="C644">
            <v>0.44826243838705998</v>
          </cell>
          <cell r="D644">
            <v>0.69699999999999995</v>
          </cell>
          <cell r="E644">
            <v>0.29399999999999998</v>
          </cell>
          <cell r="F644">
            <v>8.1277967577816692E-12</v>
          </cell>
        </row>
        <row r="645">
          <cell r="A645" t="str">
            <v>Prom1</v>
          </cell>
          <cell r="B645">
            <v>3.0926607077790699E-16</v>
          </cell>
          <cell r="C645">
            <v>0.44875608951696999</v>
          </cell>
          <cell r="D645">
            <v>0.78900000000000003</v>
          </cell>
          <cell r="E645">
            <v>0.38100000000000001</v>
          </cell>
          <cell r="F645">
            <v>9.9846550950647395E-12</v>
          </cell>
        </row>
        <row r="646">
          <cell r="A646" t="str">
            <v>Tubb2a</v>
          </cell>
          <cell r="B646">
            <v>2.8738297889062998E-14</v>
          </cell>
          <cell r="C646">
            <v>0.44946708637733102</v>
          </cell>
          <cell r="D646">
            <v>0.84599999999999997</v>
          </cell>
          <cell r="E646">
            <v>0.5</v>
          </cell>
          <cell r="F646">
            <v>9.2781594734839899E-10</v>
          </cell>
        </row>
        <row r="647">
          <cell r="A647" t="str">
            <v>Rps21</v>
          </cell>
          <cell r="B647">
            <v>4.49259238974281E-30</v>
          </cell>
          <cell r="C647">
            <v>0.44959108373823797</v>
          </cell>
          <cell r="D647">
            <v>1</v>
          </cell>
          <cell r="E647">
            <v>1</v>
          </cell>
          <cell r="F647">
            <v>1.4504334530284601E-25</v>
          </cell>
        </row>
        <row r="648">
          <cell r="A648" t="str">
            <v>Ddit3</v>
          </cell>
          <cell r="B648">
            <v>6.5837478475981101E-14</v>
          </cell>
          <cell r="C648">
            <v>0.449604098385259</v>
          </cell>
          <cell r="D648">
            <v>0.8</v>
          </cell>
          <cell r="E648">
            <v>0.47599999999999998</v>
          </cell>
          <cell r="F648">
            <v>2.1255629925970499E-9</v>
          </cell>
        </row>
        <row r="649">
          <cell r="A649" t="str">
            <v>Ugt2b37</v>
          </cell>
          <cell r="B649">
            <v>7.3500021890569002E-12</v>
          </cell>
          <cell r="C649">
            <v>0.45011276362458302</v>
          </cell>
          <cell r="D649">
            <v>0.82899999999999996</v>
          </cell>
          <cell r="E649">
            <v>0.58699999999999997</v>
          </cell>
          <cell r="F649">
            <v>2.3729482067370199E-7</v>
          </cell>
        </row>
        <row r="650">
          <cell r="A650" t="str">
            <v>Sparcl1</v>
          </cell>
          <cell r="B650">
            <v>7.6089694563124103E-13</v>
          </cell>
          <cell r="C650">
            <v>0.45077152260431302</v>
          </cell>
          <cell r="D650">
            <v>0.754</v>
          </cell>
          <cell r="E650">
            <v>0.437</v>
          </cell>
          <cell r="F650">
            <v>2.4565557889704599E-8</v>
          </cell>
        </row>
        <row r="651">
          <cell r="A651" t="str">
            <v>Ndrg1</v>
          </cell>
          <cell r="B651">
            <v>1.40635987516373E-23</v>
          </cell>
          <cell r="C651">
            <v>0.451238860700102</v>
          </cell>
          <cell r="D651">
            <v>1</v>
          </cell>
          <cell r="E651">
            <v>0.98799999999999999</v>
          </cell>
          <cell r="F651">
            <v>4.5404328569661099E-19</v>
          </cell>
        </row>
        <row r="652">
          <cell r="A652" t="str">
            <v>Efhd2</v>
          </cell>
          <cell r="B652">
            <v>1.16071827731519E-15</v>
          </cell>
          <cell r="C652">
            <v>0.45131118123089398</v>
          </cell>
          <cell r="D652">
            <v>0.69099999999999995</v>
          </cell>
          <cell r="E652">
            <v>0.33300000000000002</v>
          </cell>
          <cell r="F652">
            <v>3.7473789583121203E-11</v>
          </cell>
        </row>
        <row r="653">
          <cell r="A653" t="str">
            <v>Cd24a</v>
          </cell>
          <cell r="B653">
            <v>1.22573089625809E-12</v>
          </cell>
          <cell r="C653">
            <v>0.45203027629294301</v>
          </cell>
          <cell r="D653">
            <v>0.97099999999999997</v>
          </cell>
          <cell r="E653">
            <v>0.84899999999999998</v>
          </cell>
          <cell r="F653">
            <v>3.9572721985692499E-8</v>
          </cell>
        </row>
        <row r="654">
          <cell r="A654" t="str">
            <v>Jpt1</v>
          </cell>
          <cell r="B654">
            <v>2.78892506289802E-15</v>
          </cell>
          <cell r="C654">
            <v>0.453438617687907</v>
          </cell>
          <cell r="D654">
            <v>0.754</v>
          </cell>
          <cell r="E654">
            <v>0.42099999999999999</v>
          </cell>
          <cell r="F654">
            <v>9.0040445655662798E-11</v>
          </cell>
        </row>
        <row r="655">
          <cell r="A655" t="str">
            <v>Gls</v>
          </cell>
          <cell r="B655">
            <v>4.14275467825793E-14</v>
          </cell>
          <cell r="C655">
            <v>0.457557058105102</v>
          </cell>
          <cell r="D655">
            <v>0.94899999999999995</v>
          </cell>
          <cell r="E655">
            <v>0.72599999999999998</v>
          </cell>
          <cell r="F655">
            <v>1.33748834787557E-9</v>
          </cell>
        </row>
        <row r="656">
          <cell r="A656" t="str">
            <v>Cald1</v>
          </cell>
          <cell r="B656">
            <v>3.1533891782475701E-12</v>
          </cell>
          <cell r="C656">
            <v>0.45810942518275599</v>
          </cell>
          <cell r="D656">
            <v>0.90900000000000003</v>
          </cell>
          <cell r="E656">
            <v>0.71399999999999997</v>
          </cell>
          <cell r="F656">
            <v>1.01807169619723E-7</v>
          </cell>
        </row>
        <row r="657">
          <cell r="A657" t="str">
            <v>Ifngr1</v>
          </cell>
          <cell r="B657">
            <v>1.7753769876662499E-12</v>
          </cell>
          <cell r="C657">
            <v>0.45901369475693399</v>
          </cell>
          <cell r="D657">
            <v>0.85699999999999998</v>
          </cell>
          <cell r="E657">
            <v>0.57099999999999995</v>
          </cell>
          <cell r="F657">
            <v>5.7318046046804902E-8</v>
          </cell>
        </row>
        <row r="658">
          <cell r="A658" t="str">
            <v>Fstl1</v>
          </cell>
          <cell r="B658">
            <v>5.90045455289E-18</v>
          </cell>
          <cell r="C658">
            <v>0.45987974157328898</v>
          </cell>
          <cell r="D658">
            <v>0.65700000000000003</v>
          </cell>
          <cell r="E658">
            <v>0.246</v>
          </cell>
          <cell r="F658">
            <v>1.9049617524005301E-13</v>
          </cell>
        </row>
        <row r="659">
          <cell r="A659" t="str">
            <v>Fga</v>
          </cell>
          <cell r="B659">
            <v>1.2728305202354E-27</v>
          </cell>
          <cell r="C659">
            <v>0.45999581875612</v>
          </cell>
          <cell r="D659">
            <v>0.46300000000000002</v>
          </cell>
          <cell r="E659">
            <v>2.8000000000000001E-2</v>
          </cell>
          <cell r="F659">
            <v>4.1093333345800002E-23</v>
          </cell>
        </row>
        <row r="660">
          <cell r="A660" t="str">
            <v>Rps11</v>
          </cell>
          <cell r="B660">
            <v>1.01085338985372E-21</v>
          </cell>
          <cell r="C660">
            <v>0.46133679157582103</v>
          </cell>
          <cell r="D660">
            <v>0.99399999999999999</v>
          </cell>
          <cell r="E660">
            <v>0.99199999999999999</v>
          </cell>
          <cell r="F660">
            <v>3.2635401691427403E-17</v>
          </cell>
        </row>
        <row r="661">
          <cell r="A661" t="str">
            <v>Itgav</v>
          </cell>
          <cell r="B661">
            <v>3.2840858592296898E-14</v>
          </cell>
          <cell r="C661">
            <v>0.46170088174832102</v>
          </cell>
          <cell r="D661">
            <v>0.96</v>
          </cell>
          <cell r="E661">
            <v>0.83699999999999997</v>
          </cell>
          <cell r="F661">
            <v>1.0602671196523001E-9</v>
          </cell>
        </row>
        <row r="662">
          <cell r="A662" t="str">
            <v>Herpud1</v>
          </cell>
          <cell r="B662">
            <v>2.3551788386436899E-19</v>
          </cell>
          <cell r="C662">
            <v>0.46293568201857999</v>
          </cell>
          <cell r="D662">
            <v>0.98899999999999999</v>
          </cell>
          <cell r="E662">
            <v>0.98</v>
          </cell>
          <cell r="F662">
            <v>7.6036948805611698E-15</v>
          </cell>
        </row>
        <row r="663">
          <cell r="A663" t="str">
            <v>Actg1</v>
          </cell>
          <cell r="B663">
            <v>3.3270134155454602E-25</v>
          </cell>
          <cell r="C663">
            <v>0.46373094984869101</v>
          </cell>
          <cell r="D663">
            <v>1</v>
          </cell>
          <cell r="E663">
            <v>1</v>
          </cell>
          <cell r="F663">
            <v>1.07412628120885E-20</v>
          </cell>
        </row>
        <row r="664">
          <cell r="A664" t="str">
            <v>Col6a3</v>
          </cell>
          <cell r="B664">
            <v>5.33478183004233E-20</v>
          </cell>
          <cell r="C664">
            <v>0.464440494815403</v>
          </cell>
          <cell r="D664">
            <v>0.70299999999999996</v>
          </cell>
          <cell r="E664">
            <v>0.26600000000000001</v>
          </cell>
          <cell r="F664">
            <v>1.72233431382916E-15</v>
          </cell>
        </row>
        <row r="665">
          <cell r="A665" t="str">
            <v>Actn1</v>
          </cell>
          <cell r="B665">
            <v>6.6122099653585499E-19</v>
          </cell>
          <cell r="C665">
            <v>0.46566751347068402</v>
          </cell>
          <cell r="D665">
            <v>0.77700000000000002</v>
          </cell>
          <cell r="E665">
            <v>0.32100000000000001</v>
          </cell>
          <cell r="F665">
            <v>2.13475198731601E-14</v>
          </cell>
        </row>
        <row r="666">
          <cell r="A666" t="str">
            <v>Eln</v>
          </cell>
          <cell r="B666">
            <v>1.09062467648838E-22</v>
          </cell>
          <cell r="C666">
            <v>0.46669092814270502</v>
          </cell>
          <cell r="D666">
            <v>0.59399999999999997</v>
          </cell>
          <cell r="E666">
            <v>0.14699999999999999</v>
          </cell>
          <cell r="F666">
            <v>3.5210817680427501E-18</v>
          </cell>
        </row>
        <row r="667">
          <cell r="A667" t="str">
            <v>H3f3b</v>
          </cell>
          <cell r="B667">
            <v>1.4813994655319399E-20</v>
          </cell>
          <cell r="C667">
            <v>0.467139341761587</v>
          </cell>
          <cell r="D667">
            <v>0.98899999999999999</v>
          </cell>
          <cell r="E667">
            <v>0.98799999999999999</v>
          </cell>
          <cell r="F667">
            <v>4.7826981744698698E-16</v>
          </cell>
        </row>
        <row r="668">
          <cell r="A668" t="str">
            <v>Plod2</v>
          </cell>
          <cell r="B668">
            <v>4.8311401760756E-18</v>
          </cell>
          <cell r="C668">
            <v>0.46771557345519699</v>
          </cell>
          <cell r="D668">
            <v>0.70299999999999996</v>
          </cell>
          <cell r="E668">
            <v>0.27800000000000002</v>
          </cell>
          <cell r="F668">
            <v>1.5597336058459999E-13</v>
          </cell>
        </row>
        <row r="669">
          <cell r="A669" t="str">
            <v>H2-DMb1</v>
          </cell>
          <cell r="B669">
            <v>1.1712835851201801E-19</v>
          </cell>
          <cell r="C669">
            <v>0.46784055029037402</v>
          </cell>
          <cell r="D669">
            <v>0.754</v>
          </cell>
          <cell r="E669">
            <v>0.313</v>
          </cell>
          <cell r="F669">
            <v>3.7814890545605303E-15</v>
          </cell>
        </row>
        <row r="670">
          <cell r="A670" t="str">
            <v>Ppp1r14b</v>
          </cell>
          <cell r="B670">
            <v>6.9215985664313304E-17</v>
          </cell>
          <cell r="C670">
            <v>0.470388463865131</v>
          </cell>
          <cell r="D670">
            <v>0.98299999999999998</v>
          </cell>
          <cell r="E670">
            <v>0.78200000000000003</v>
          </cell>
          <cell r="F670">
            <v>2.2346380971723501E-12</v>
          </cell>
        </row>
        <row r="671">
          <cell r="A671" t="str">
            <v>Ankrd1</v>
          </cell>
          <cell r="B671">
            <v>1.4086427248988599E-24</v>
          </cell>
          <cell r="C671">
            <v>0.472024673233367</v>
          </cell>
          <cell r="D671">
            <v>0.49099999999999999</v>
          </cell>
          <cell r="E671">
            <v>0.06</v>
          </cell>
          <cell r="F671">
            <v>4.5478030373359601E-20</v>
          </cell>
        </row>
        <row r="672">
          <cell r="A672" t="str">
            <v>Cebpb</v>
          </cell>
          <cell r="B672">
            <v>2.6117740613630801E-17</v>
          </cell>
          <cell r="C672">
            <v>0.474769444867918</v>
          </cell>
          <cell r="D672">
            <v>0.78900000000000003</v>
          </cell>
          <cell r="E672">
            <v>0.40899999999999997</v>
          </cell>
          <cell r="F672">
            <v>8.4321125571107105E-13</v>
          </cell>
        </row>
        <row r="673">
          <cell r="A673" t="str">
            <v>Rpl37a</v>
          </cell>
          <cell r="B673">
            <v>1.25965780730093E-24</v>
          </cell>
          <cell r="C673">
            <v>0.47567850704729697</v>
          </cell>
          <cell r="D673">
            <v>1</v>
          </cell>
          <cell r="E673">
            <v>0.996</v>
          </cell>
          <cell r="F673">
            <v>4.0668052308710799E-20</v>
          </cell>
        </row>
        <row r="674">
          <cell r="A674" t="str">
            <v>Pea15a</v>
          </cell>
          <cell r="B674">
            <v>1.32514196228067E-12</v>
          </cell>
          <cell r="C674">
            <v>0.476281659248249</v>
          </cell>
          <cell r="D674">
            <v>0.88</v>
          </cell>
          <cell r="E674">
            <v>0.63100000000000001</v>
          </cell>
          <cell r="F674">
            <v>4.2782208252231601E-8</v>
          </cell>
        </row>
        <row r="675">
          <cell r="A675" t="str">
            <v>Vmp1</v>
          </cell>
          <cell r="B675">
            <v>5.8993074153994501E-16</v>
          </cell>
          <cell r="C675">
            <v>0.47729919143997002</v>
          </cell>
          <cell r="D675">
            <v>0.91400000000000003</v>
          </cell>
          <cell r="E675">
            <v>0.73</v>
          </cell>
          <cell r="F675">
            <v>1.9045913990617101E-11</v>
          </cell>
        </row>
        <row r="676">
          <cell r="A676" t="str">
            <v>Aebp1</v>
          </cell>
          <cell r="B676">
            <v>5.6325766254350002E-14</v>
          </cell>
          <cell r="C676">
            <v>0.47919774307888302</v>
          </cell>
          <cell r="D676">
            <v>0.98299999999999998</v>
          </cell>
          <cell r="E676">
            <v>0.83699999999999997</v>
          </cell>
          <cell r="F676">
            <v>1.81847736352169E-9</v>
          </cell>
        </row>
        <row r="677">
          <cell r="A677" t="str">
            <v>Calr</v>
          </cell>
          <cell r="B677">
            <v>2.2543595256145399E-27</v>
          </cell>
          <cell r="C677">
            <v>0.48576222850179002</v>
          </cell>
          <cell r="D677">
            <v>1</v>
          </cell>
          <cell r="E677">
            <v>1</v>
          </cell>
          <cell r="F677">
            <v>7.2781997284465605E-23</v>
          </cell>
        </row>
        <row r="678">
          <cell r="A678" t="str">
            <v>Serpina1d</v>
          </cell>
          <cell r="B678">
            <v>1.6054073097675E-14</v>
          </cell>
          <cell r="C678">
            <v>0.48617280124572299</v>
          </cell>
          <cell r="D678">
            <v>0.42299999999999999</v>
          </cell>
          <cell r="E678">
            <v>9.9000000000000005E-2</v>
          </cell>
          <cell r="F678">
            <v>5.1830574995844E-10</v>
          </cell>
        </row>
        <row r="679">
          <cell r="A679" t="str">
            <v>Spon1</v>
          </cell>
          <cell r="B679">
            <v>7.60052402560358E-20</v>
          </cell>
          <cell r="C679">
            <v>0.48662638479183601</v>
          </cell>
          <cell r="D679">
            <v>0.65700000000000003</v>
          </cell>
          <cell r="E679">
            <v>0.246</v>
          </cell>
          <cell r="F679">
            <v>2.4538291816661102E-15</v>
          </cell>
        </row>
        <row r="680">
          <cell r="A680" t="str">
            <v>Pdia6</v>
          </cell>
          <cell r="B680">
            <v>1.1082828293762399E-18</v>
          </cell>
          <cell r="C680">
            <v>0.48667250269259998</v>
          </cell>
          <cell r="D680">
            <v>1</v>
          </cell>
          <cell r="E680">
            <v>0.91700000000000004</v>
          </cell>
          <cell r="F680">
            <v>3.5780911146411997E-14</v>
          </cell>
        </row>
        <row r="681">
          <cell r="A681" t="str">
            <v>Lhfp</v>
          </cell>
          <cell r="B681">
            <v>4.6506076973389697E-17</v>
          </cell>
          <cell r="C681">
            <v>0.48767934923510797</v>
          </cell>
          <cell r="D681">
            <v>0.80600000000000005</v>
          </cell>
          <cell r="E681">
            <v>0.433</v>
          </cell>
          <cell r="F681">
            <v>1.50144869508588E-12</v>
          </cell>
        </row>
        <row r="682">
          <cell r="A682" t="str">
            <v>Emilin1</v>
          </cell>
          <cell r="B682">
            <v>8.3175744822188701E-16</v>
          </cell>
          <cell r="C682">
            <v>0.48783847183564499</v>
          </cell>
          <cell r="D682">
            <v>0.874</v>
          </cell>
          <cell r="E682">
            <v>0.56299999999999994</v>
          </cell>
          <cell r="F682">
            <v>2.6853289215843599E-11</v>
          </cell>
        </row>
        <row r="683">
          <cell r="A683" t="str">
            <v>Zyx</v>
          </cell>
          <cell r="B683">
            <v>3.0833570498618502E-13</v>
          </cell>
          <cell r="C683">
            <v>0.48857094352034702</v>
          </cell>
          <cell r="D683">
            <v>0.874</v>
          </cell>
          <cell r="E683">
            <v>0.64700000000000002</v>
          </cell>
          <cell r="F683">
            <v>9.9546182354789903E-9</v>
          </cell>
        </row>
        <row r="684">
          <cell r="A684" t="str">
            <v>Jun</v>
          </cell>
          <cell r="B684">
            <v>7.9463571094042496E-16</v>
          </cell>
          <cell r="C684">
            <v>0.49116284920485698</v>
          </cell>
          <cell r="D684">
            <v>0.86299999999999999</v>
          </cell>
          <cell r="E684">
            <v>0.61899999999999999</v>
          </cell>
          <cell r="F684">
            <v>2.5654813927711601E-11</v>
          </cell>
        </row>
        <row r="685">
          <cell r="A685" t="str">
            <v>Stat3</v>
          </cell>
          <cell r="B685">
            <v>1.3765410107833699E-18</v>
          </cell>
          <cell r="C685">
            <v>0.49130529303676701</v>
          </cell>
          <cell r="D685">
            <v>0.86899999999999999</v>
          </cell>
          <cell r="E685">
            <v>0.52</v>
          </cell>
          <cell r="F685">
            <v>4.4441626533141099E-14</v>
          </cell>
        </row>
        <row r="686">
          <cell r="A686" t="str">
            <v>Nedd4</v>
          </cell>
          <cell r="B686">
            <v>3.28340293008655E-17</v>
          </cell>
          <cell r="C686">
            <v>0.493155624320057</v>
          </cell>
          <cell r="D686">
            <v>0.95399999999999996</v>
          </cell>
          <cell r="E686">
            <v>0.84499999999999997</v>
          </cell>
          <cell r="F686">
            <v>1.06004663597844E-12</v>
          </cell>
        </row>
        <row r="687">
          <cell r="A687" t="str">
            <v>Creld2</v>
          </cell>
          <cell r="B687">
            <v>3.0157771796811799E-13</v>
          </cell>
          <cell r="C687">
            <v>0.49472267403707898</v>
          </cell>
          <cell r="D687">
            <v>0.88600000000000001</v>
          </cell>
          <cell r="E687">
            <v>0.63500000000000001</v>
          </cell>
          <cell r="F687">
            <v>9.7364366246006993E-9</v>
          </cell>
        </row>
        <row r="688">
          <cell r="A688" t="str">
            <v>Rps16</v>
          </cell>
          <cell r="B688">
            <v>2.5694488946437901E-28</v>
          </cell>
          <cell r="C688">
            <v>0.49525783694654202</v>
          </cell>
          <cell r="D688">
            <v>1</v>
          </cell>
          <cell r="E688">
            <v>0.996</v>
          </cell>
          <cell r="F688">
            <v>8.2954657563574996E-24</v>
          </cell>
        </row>
        <row r="689">
          <cell r="A689" t="str">
            <v>Ptgds</v>
          </cell>
          <cell r="B689">
            <v>2.64025107759493E-27</v>
          </cell>
          <cell r="C689">
            <v>0.49633821676447698</v>
          </cell>
          <cell r="D689">
            <v>0.53100000000000003</v>
          </cell>
          <cell r="E689">
            <v>6.3E-2</v>
          </cell>
          <cell r="F689">
            <v>8.5240506040152405E-23</v>
          </cell>
        </row>
        <row r="690">
          <cell r="A690" t="str">
            <v>Uap1l1</v>
          </cell>
          <cell r="B690">
            <v>1.5485053966434801E-14</v>
          </cell>
          <cell r="C690">
            <v>0.49711152308026701</v>
          </cell>
          <cell r="D690">
            <v>0.96</v>
          </cell>
          <cell r="E690">
            <v>0.77400000000000002</v>
          </cell>
          <cell r="F690">
            <v>4.9993496730634999E-10</v>
          </cell>
        </row>
        <row r="691">
          <cell r="A691" t="str">
            <v>Serpine2</v>
          </cell>
          <cell r="B691">
            <v>2.70382490314341E-13</v>
          </cell>
          <cell r="C691">
            <v>0.49873758948962399</v>
          </cell>
          <cell r="D691">
            <v>0.89700000000000002</v>
          </cell>
          <cell r="E691">
            <v>0.623</v>
          </cell>
          <cell r="F691">
            <v>8.7292986997985195E-9</v>
          </cell>
        </row>
        <row r="692">
          <cell r="A692" t="str">
            <v>Fgg</v>
          </cell>
          <cell r="B692">
            <v>2.5075148065951702E-25</v>
          </cell>
          <cell r="C692">
            <v>0.50169384000747397</v>
          </cell>
          <cell r="D692">
            <v>0.50900000000000001</v>
          </cell>
          <cell r="E692">
            <v>6.3E-2</v>
          </cell>
          <cell r="F692">
            <v>8.0955115530925095E-21</v>
          </cell>
        </row>
        <row r="693">
          <cell r="A693" t="str">
            <v>Cd63</v>
          </cell>
          <cell r="B693">
            <v>1.2887417279341801E-32</v>
          </cell>
          <cell r="C693">
            <v>0.50215548648820496</v>
          </cell>
          <cell r="D693">
            <v>1</v>
          </cell>
          <cell r="E693">
            <v>0.99199999999999999</v>
          </cell>
          <cell r="F693">
            <v>4.16070266863551E-28</v>
          </cell>
        </row>
        <row r="694">
          <cell r="A694" t="str">
            <v>Eif4a1</v>
          </cell>
          <cell r="B694">
            <v>3.8792958350308498E-19</v>
          </cell>
          <cell r="C694">
            <v>0.50284261902873195</v>
          </cell>
          <cell r="D694">
            <v>0.98899999999999999</v>
          </cell>
          <cell r="E694">
            <v>0.96799999999999997</v>
          </cell>
          <cell r="F694">
            <v>1.2524306603397099E-14</v>
          </cell>
        </row>
        <row r="695">
          <cell r="A695" t="str">
            <v>Glul</v>
          </cell>
          <cell r="B695">
            <v>6.1220361677198999E-20</v>
          </cell>
          <cell r="C695">
            <v>0.50504720840051498</v>
          </cell>
          <cell r="D695">
            <v>0.98899999999999999</v>
          </cell>
          <cell r="E695">
            <v>0.95599999999999996</v>
          </cell>
          <cell r="F695">
            <v>1.97649937674837E-15</v>
          </cell>
        </row>
        <row r="696">
          <cell r="A696" t="str">
            <v>H2-DMa</v>
          </cell>
          <cell r="B696">
            <v>1.1794716318202401E-26</v>
          </cell>
          <cell r="C696">
            <v>0.50681824551386501</v>
          </cell>
          <cell r="D696">
            <v>0.68600000000000005</v>
          </cell>
          <cell r="E696">
            <v>0.17499999999999999</v>
          </cell>
          <cell r="F696">
            <v>3.80792416333166E-22</v>
          </cell>
        </row>
        <row r="697">
          <cell r="A697" t="str">
            <v>Ctsz</v>
          </cell>
          <cell r="B697">
            <v>5.45992886009277E-18</v>
          </cell>
          <cell r="C697">
            <v>0.51042301098739895</v>
          </cell>
          <cell r="D697">
            <v>1</v>
          </cell>
          <cell r="E697">
            <v>0.92100000000000004</v>
          </cell>
          <cell r="F697">
            <v>1.7627380324809501E-13</v>
          </cell>
        </row>
        <row r="698">
          <cell r="A698" t="str">
            <v>Anxa5</v>
          </cell>
          <cell r="B698">
            <v>4.7680026174928696E-12</v>
          </cell>
          <cell r="C698">
            <v>0.51070767262166905</v>
          </cell>
          <cell r="D698">
            <v>0.93100000000000005</v>
          </cell>
          <cell r="E698">
            <v>0.79400000000000004</v>
          </cell>
          <cell r="F698">
            <v>1.53934964505757E-7</v>
          </cell>
        </row>
        <row r="699">
          <cell r="A699" t="str">
            <v>Ivns1abp</v>
          </cell>
          <cell r="B699">
            <v>5.8126162792323996E-22</v>
          </cell>
          <cell r="C699">
            <v>0.51077342985084195</v>
          </cell>
          <cell r="D699">
            <v>1</v>
          </cell>
          <cell r="E699">
            <v>0.996</v>
          </cell>
          <cell r="F699">
            <v>1.8766031657501801E-17</v>
          </cell>
        </row>
        <row r="700">
          <cell r="A700" t="str">
            <v>Rps19</v>
          </cell>
          <cell r="B700">
            <v>8.3216509432135402E-30</v>
          </cell>
          <cell r="C700">
            <v>0.51128897595730205</v>
          </cell>
          <cell r="D700">
            <v>1</v>
          </cell>
          <cell r="E700">
            <v>1</v>
          </cell>
          <cell r="F700">
            <v>2.6866450070164899E-25</v>
          </cell>
        </row>
        <row r="701">
          <cell r="A701" t="str">
            <v>Rpl35</v>
          </cell>
          <cell r="B701">
            <v>7.1777774859335699E-18</v>
          </cell>
          <cell r="C701">
            <v>0.51342287338708603</v>
          </cell>
          <cell r="D701">
            <v>0.97699999999999998</v>
          </cell>
          <cell r="E701">
            <v>0.86499999999999999</v>
          </cell>
          <cell r="F701">
            <v>2.3173454613336499E-13</v>
          </cell>
        </row>
        <row r="702">
          <cell r="A702" t="str">
            <v>Gas6</v>
          </cell>
          <cell r="B702">
            <v>1.1185957124086999E-19</v>
          </cell>
          <cell r="C702">
            <v>0.51547059612476498</v>
          </cell>
          <cell r="D702">
            <v>0.98299999999999998</v>
          </cell>
          <cell r="E702">
            <v>0.91300000000000003</v>
          </cell>
          <cell r="F702">
            <v>3.6113862575115E-15</v>
          </cell>
        </row>
        <row r="703">
          <cell r="A703" t="str">
            <v>Tacstd2</v>
          </cell>
          <cell r="B703">
            <v>1.7233156088319301E-14</v>
          </cell>
          <cell r="C703">
            <v>0.51636063470107996</v>
          </cell>
          <cell r="D703">
            <v>0.71399999999999997</v>
          </cell>
          <cell r="E703">
            <v>0.36899999999999999</v>
          </cell>
          <cell r="F703">
            <v>5.5637244431138801E-10</v>
          </cell>
        </row>
        <row r="704">
          <cell r="A704" t="str">
            <v>Aoc1</v>
          </cell>
          <cell r="B704">
            <v>1.5418672910575201E-33</v>
          </cell>
          <cell r="C704">
            <v>0.51655643266368101</v>
          </cell>
          <cell r="D704">
            <v>0.52600000000000002</v>
          </cell>
          <cell r="E704">
            <v>2.4E-2</v>
          </cell>
          <cell r="F704">
            <v>4.9779185491792098E-29</v>
          </cell>
        </row>
        <row r="705">
          <cell r="A705" t="str">
            <v>Mid1ip1</v>
          </cell>
          <cell r="B705">
            <v>9.2707275133127905E-22</v>
          </cell>
          <cell r="C705">
            <v>0.51658322573356197</v>
          </cell>
          <cell r="D705">
            <v>0.82299999999999995</v>
          </cell>
          <cell r="E705">
            <v>0.36899999999999999</v>
          </cell>
          <cell r="F705">
            <v>2.99305437767303E-17</v>
          </cell>
        </row>
        <row r="706">
          <cell r="A706" t="str">
            <v>Rplp1</v>
          </cell>
          <cell r="B706">
            <v>1.4953124268134E-35</v>
          </cell>
          <cell r="C706">
            <v>0.52112699315504896</v>
          </cell>
          <cell r="D706">
            <v>1</v>
          </cell>
          <cell r="E706">
            <v>1</v>
          </cell>
          <cell r="F706">
            <v>4.8276161699670797E-31</v>
          </cell>
        </row>
        <row r="707">
          <cell r="A707" t="str">
            <v>Cebpd</v>
          </cell>
          <cell r="B707">
            <v>1.55168151713534E-22</v>
          </cell>
          <cell r="C707">
            <v>0.52186855132735199</v>
          </cell>
          <cell r="D707">
            <v>0.68</v>
          </cell>
          <cell r="E707">
            <v>0.21</v>
          </cell>
          <cell r="F707">
            <v>5.0096037780714597E-18</v>
          </cell>
        </row>
        <row r="708">
          <cell r="A708" t="str">
            <v>Fxyd5</v>
          </cell>
          <cell r="B708">
            <v>2.7509232812493102E-22</v>
          </cell>
          <cell r="C708">
            <v>0.52259350827892304</v>
          </cell>
          <cell r="D708">
            <v>0.86299999999999999</v>
          </cell>
          <cell r="E708">
            <v>0.44</v>
          </cell>
          <cell r="F708">
            <v>8.8813558135134094E-18</v>
          </cell>
        </row>
        <row r="709">
          <cell r="A709" t="str">
            <v>Csf1r</v>
          </cell>
          <cell r="B709">
            <v>9.4984519472220205E-24</v>
          </cell>
          <cell r="C709">
            <v>0.52435215478491004</v>
          </cell>
          <cell r="D709">
            <v>0.77700000000000002</v>
          </cell>
          <cell r="E709">
            <v>0.32100000000000001</v>
          </cell>
          <cell r="F709">
            <v>3.0665752111606199E-19</v>
          </cell>
        </row>
        <row r="710">
          <cell r="A710" t="str">
            <v>2200002D01Rik</v>
          </cell>
          <cell r="B710">
            <v>3.7242281952976101E-17</v>
          </cell>
          <cell r="C710">
            <v>0.52494245842557297</v>
          </cell>
          <cell r="D710">
            <v>0.78300000000000003</v>
          </cell>
          <cell r="E710">
            <v>0.41699999999999998</v>
          </cell>
          <cell r="F710">
            <v>1.2023670728518299E-12</v>
          </cell>
        </row>
        <row r="711">
          <cell r="A711" t="str">
            <v>Cxcl14</v>
          </cell>
          <cell r="B711">
            <v>3.4854941279781399E-16</v>
          </cell>
          <cell r="C711">
            <v>0.524992157163506</v>
          </cell>
          <cell r="D711">
            <v>0.81699999999999995</v>
          </cell>
          <cell r="E711">
            <v>0.48799999999999999</v>
          </cell>
          <cell r="F711">
            <v>1.1252917792177401E-11</v>
          </cell>
        </row>
        <row r="712">
          <cell r="A712" t="str">
            <v>Igfbp7</v>
          </cell>
          <cell r="B712">
            <v>3.4348446641932797E-35</v>
          </cell>
          <cell r="C712">
            <v>0.52697399058871996</v>
          </cell>
          <cell r="D712">
            <v>1</v>
          </cell>
          <cell r="E712">
            <v>1</v>
          </cell>
          <cell r="F712">
            <v>1.1089395998348E-30</v>
          </cell>
        </row>
        <row r="713">
          <cell r="A713" t="str">
            <v>Tpm4</v>
          </cell>
          <cell r="B713">
            <v>8.1921354348443896E-16</v>
          </cell>
          <cell r="C713">
            <v>0.52937740065634797</v>
          </cell>
          <cell r="D713">
            <v>0.88</v>
          </cell>
          <cell r="E713">
            <v>0.58299999999999996</v>
          </cell>
          <cell r="F713">
            <v>2.6448309251395099E-11</v>
          </cell>
        </row>
        <row r="714">
          <cell r="A714" t="str">
            <v>Pdia3</v>
          </cell>
          <cell r="B714">
            <v>1.9231246115674201E-23</v>
          </cell>
          <cell r="C714">
            <v>0.52963959789154302</v>
          </cell>
          <cell r="D714">
            <v>1</v>
          </cell>
          <cell r="E714">
            <v>0.95599999999999996</v>
          </cell>
          <cell r="F714">
            <v>6.2088078084454398E-19</v>
          </cell>
        </row>
        <row r="715">
          <cell r="A715" t="str">
            <v>Slc6a6</v>
          </cell>
          <cell r="B715">
            <v>7.1127001845876801E-19</v>
          </cell>
          <cell r="C715">
            <v>0.52986012706781604</v>
          </cell>
          <cell r="D715">
            <v>0.95399999999999996</v>
          </cell>
          <cell r="E715">
            <v>0.77800000000000002</v>
          </cell>
          <cell r="F715">
            <v>2.2963352545941299E-14</v>
          </cell>
        </row>
        <row r="716">
          <cell r="A716" t="str">
            <v>Prss23</v>
          </cell>
          <cell r="B716">
            <v>3.4185989946921601E-19</v>
          </cell>
          <cell r="C716">
            <v>0.53029626880295899</v>
          </cell>
          <cell r="D716">
            <v>0.77700000000000002</v>
          </cell>
          <cell r="E716">
            <v>0.40100000000000002</v>
          </cell>
          <cell r="F716">
            <v>1.10369468543636E-14</v>
          </cell>
        </row>
        <row r="717">
          <cell r="A717" t="str">
            <v>Klf6</v>
          </cell>
          <cell r="B717">
            <v>2.33427796888437E-19</v>
          </cell>
          <cell r="C717">
            <v>0.53283933251830595</v>
          </cell>
          <cell r="D717">
            <v>0.76600000000000001</v>
          </cell>
          <cell r="E717">
            <v>0.373</v>
          </cell>
          <cell r="F717">
            <v>7.5362164225431896E-15</v>
          </cell>
        </row>
        <row r="718">
          <cell r="A718" t="str">
            <v>Myl12a</v>
          </cell>
          <cell r="B718">
            <v>3.2532582141592702E-15</v>
          </cell>
          <cell r="C718">
            <v>0.53314710400394405</v>
          </cell>
          <cell r="D718">
            <v>0.98899999999999999</v>
          </cell>
          <cell r="E718">
            <v>0.94799999999999995</v>
          </cell>
          <cell r="F718">
            <v>1.05031441444132E-10</v>
          </cell>
        </row>
        <row r="719">
          <cell r="A719" t="str">
            <v>Cygb</v>
          </cell>
          <cell r="B719">
            <v>4.5885236100972503E-27</v>
          </cell>
          <cell r="C719">
            <v>0.53321009401103603</v>
          </cell>
          <cell r="D719">
            <v>0.67400000000000004</v>
          </cell>
          <cell r="E719">
            <v>0.16300000000000001</v>
          </cell>
          <cell r="F719">
            <v>1.4814048475198899E-22</v>
          </cell>
        </row>
        <row r="720">
          <cell r="A720" t="str">
            <v>Mxra8</v>
          </cell>
          <cell r="B720">
            <v>6.8731162875593302E-22</v>
          </cell>
          <cell r="C720">
            <v>0.53401106772877704</v>
          </cell>
          <cell r="D720">
            <v>0.84599999999999997</v>
          </cell>
          <cell r="E720">
            <v>0.40500000000000003</v>
          </cell>
          <cell r="F720">
            <v>2.2189855934385301E-17</v>
          </cell>
        </row>
        <row r="721">
          <cell r="A721" t="str">
            <v>Dcn</v>
          </cell>
          <cell r="B721">
            <v>6.4173074324366696E-19</v>
          </cell>
          <cell r="C721">
            <v>0.53698813314667304</v>
          </cell>
          <cell r="D721">
            <v>0.76</v>
          </cell>
          <cell r="E721">
            <v>0.36899999999999999</v>
          </cell>
          <cell r="F721">
            <v>2.0718277045621801E-14</v>
          </cell>
        </row>
        <row r="722">
          <cell r="A722" t="str">
            <v>Crip1</v>
          </cell>
          <cell r="B722">
            <v>2.7369047074696901E-14</v>
          </cell>
          <cell r="C722">
            <v>0.53805806419970004</v>
          </cell>
          <cell r="D722">
            <v>0.93100000000000005</v>
          </cell>
          <cell r="E722">
            <v>0.68300000000000005</v>
          </cell>
          <cell r="F722">
            <v>8.8360968480659096E-10</v>
          </cell>
        </row>
        <row r="723">
          <cell r="A723" t="str">
            <v>Col6a1</v>
          </cell>
          <cell r="B723">
            <v>1.6897752958367601E-24</v>
          </cell>
          <cell r="C723">
            <v>0.53839143693512703</v>
          </cell>
          <cell r="D723">
            <v>0.66300000000000003</v>
          </cell>
          <cell r="E723">
            <v>0.187</v>
          </cell>
          <cell r="F723">
            <v>5.455439542609E-20</v>
          </cell>
        </row>
        <row r="724">
          <cell r="A724" t="str">
            <v>Hsp90aa1</v>
          </cell>
          <cell r="B724">
            <v>1.8769017762855998E-27</v>
          </cell>
          <cell r="C724">
            <v>0.53879523387717698</v>
          </cell>
          <cell r="D724">
            <v>1</v>
          </cell>
          <cell r="E724">
            <v>0.98</v>
          </cell>
          <cell r="F724">
            <v>6.0595773847380705E-23</v>
          </cell>
        </row>
        <row r="725">
          <cell r="A725" t="str">
            <v>Axl</v>
          </cell>
          <cell r="B725">
            <v>5.4540532997910203E-20</v>
          </cell>
          <cell r="C725">
            <v>0.542064611440359</v>
          </cell>
          <cell r="D725">
            <v>0.874</v>
          </cell>
          <cell r="E725">
            <v>0.51600000000000001</v>
          </cell>
          <cell r="F725">
            <v>1.7608411078375299E-15</v>
          </cell>
        </row>
        <row r="726">
          <cell r="A726" t="str">
            <v>Rcan1</v>
          </cell>
          <cell r="B726">
            <v>4.0358480803048298E-19</v>
          </cell>
          <cell r="C726">
            <v>0.54323692531898005</v>
          </cell>
          <cell r="D726">
            <v>0.95399999999999996</v>
          </cell>
          <cell r="E726">
            <v>0.67500000000000004</v>
          </cell>
          <cell r="F726">
            <v>1.30297355272641E-14</v>
          </cell>
        </row>
        <row r="727">
          <cell r="A727" t="str">
            <v>Npnt</v>
          </cell>
          <cell r="B727">
            <v>3.2945333632899801E-16</v>
          </cell>
          <cell r="C727">
            <v>0.54351512420485004</v>
          </cell>
          <cell r="D727">
            <v>0.94899999999999995</v>
          </cell>
          <cell r="E727">
            <v>0.79400000000000004</v>
          </cell>
          <cell r="F727">
            <v>1.06364009633817E-11</v>
          </cell>
        </row>
        <row r="728">
          <cell r="A728" t="str">
            <v>Gadd45a</v>
          </cell>
          <cell r="B728">
            <v>1.8725518352815801E-17</v>
          </cell>
          <cell r="C728">
            <v>0.54534536749822105</v>
          </cell>
          <cell r="D728">
            <v>0.77700000000000002</v>
          </cell>
          <cell r="E728">
            <v>0.44</v>
          </cell>
          <cell r="F728">
            <v>6.0455336002066001E-13</v>
          </cell>
        </row>
        <row r="729">
          <cell r="A729" t="str">
            <v>Tgm2</v>
          </cell>
          <cell r="B729">
            <v>8.3543591988208606E-21</v>
          </cell>
          <cell r="C729">
            <v>0.549446857731969</v>
          </cell>
          <cell r="D729">
            <v>0.98299999999999998</v>
          </cell>
          <cell r="E729">
            <v>0.84899999999999998</v>
          </cell>
          <cell r="F729">
            <v>2.69720486733931E-16</v>
          </cell>
        </row>
        <row r="730">
          <cell r="A730" t="str">
            <v>Wfdc17</v>
          </cell>
          <cell r="B730">
            <v>3.9741896932174402E-27</v>
          </cell>
          <cell r="C730">
            <v>0.55059400306844597</v>
          </cell>
          <cell r="D730">
            <v>0.63400000000000001</v>
          </cell>
          <cell r="E730">
            <v>0.14299999999999999</v>
          </cell>
          <cell r="F730">
            <v>1.2830671424552501E-22</v>
          </cell>
        </row>
        <row r="731">
          <cell r="A731" t="str">
            <v>Tnc</v>
          </cell>
          <cell r="B731">
            <v>4.1760919864606797E-23</v>
          </cell>
          <cell r="C731">
            <v>0.55208099553665102</v>
          </cell>
          <cell r="D731">
            <v>0.61099999999999999</v>
          </cell>
          <cell r="E731">
            <v>0.155</v>
          </cell>
          <cell r="F731">
            <v>1.3482512978288299E-18</v>
          </cell>
        </row>
        <row r="732">
          <cell r="A732" t="str">
            <v>Pfn1</v>
          </cell>
          <cell r="B732">
            <v>3.5520330849682397E-21</v>
          </cell>
          <cell r="C732">
            <v>0.55366867473603498</v>
          </cell>
          <cell r="D732">
            <v>0.99399999999999999</v>
          </cell>
          <cell r="E732">
            <v>0.90900000000000003</v>
          </cell>
          <cell r="F732">
            <v>1.1467738814819899E-16</v>
          </cell>
        </row>
        <row r="733">
          <cell r="A733" t="str">
            <v>Hexa</v>
          </cell>
          <cell r="B733">
            <v>3.0308120451510899E-17</v>
          </cell>
          <cell r="C733">
            <v>0.55482805789262002</v>
          </cell>
          <cell r="D733">
            <v>0.91400000000000003</v>
          </cell>
          <cell r="E733">
            <v>0.64700000000000002</v>
          </cell>
          <cell r="F733">
            <v>9.7849766877703098E-13</v>
          </cell>
        </row>
        <row r="734">
          <cell r="A734" t="str">
            <v>Marcks</v>
          </cell>
          <cell r="B734">
            <v>5.3349361793793101E-20</v>
          </cell>
          <cell r="C734">
            <v>0.55746393525683802</v>
          </cell>
          <cell r="D734">
            <v>0.90300000000000002</v>
          </cell>
          <cell r="E734">
            <v>0.51600000000000001</v>
          </cell>
          <cell r="F734">
            <v>1.7223841455126099E-15</v>
          </cell>
        </row>
        <row r="735">
          <cell r="A735" t="str">
            <v>Adgrg1</v>
          </cell>
          <cell r="B735">
            <v>2.5821535101554099E-17</v>
          </cell>
          <cell r="C735">
            <v>0.56008508575765004</v>
          </cell>
          <cell r="D735">
            <v>0.99399999999999999</v>
          </cell>
          <cell r="E735">
            <v>0.877</v>
          </cell>
          <cell r="F735">
            <v>8.3364826075367501E-13</v>
          </cell>
        </row>
        <row r="736">
          <cell r="A736" t="str">
            <v>Zfp36l1</v>
          </cell>
          <cell r="B736">
            <v>5.0272910562563497E-19</v>
          </cell>
          <cell r="C736">
            <v>0.56183966228563598</v>
          </cell>
          <cell r="D736">
            <v>0.94899999999999995</v>
          </cell>
          <cell r="E736">
            <v>0.76600000000000001</v>
          </cell>
          <cell r="F736">
            <v>1.6230609175123601E-14</v>
          </cell>
        </row>
        <row r="737">
          <cell r="A737" t="str">
            <v>Ctsb</v>
          </cell>
          <cell r="B737">
            <v>6.2144995192257902E-30</v>
          </cell>
          <cell r="C737">
            <v>0.562167835512141</v>
          </cell>
          <cell r="D737">
            <v>1</v>
          </cell>
          <cell r="E737">
            <v>0.98</v>
          </cell>
          <cell r="F737">
            <v>2.00635116978204E-25</v>
          </cell>
        </row>
        <row r="738">
          <cell r="A738" t="str">
            <v>Icam1</v>
          </cell>
          <cell r="B738">
            <v>5.3867200735065103E-26</v>
          </cell>
          <cell r="C738">
            <v>0.56617025294663403</v>
          </cell>
          <cell r="D738">
            <v>0.78900000000000003</v>
          </cell>
          <cell r="E738">
            <v>0.27</v>
          </cell>
          <cell r="F738">
            <v>1.7391025757315699E-21</v>
          </cell>
        </row>
        <row r="739">
          <cell r="A739" t="str">
            <v>Cyp1b1</v>
          </cell>
          <cell r="B739">
            <v>2.20254789228611E-25</v>
          </cell>
          <cell r="C739">
            <v>0.56790005714467695</v>
          </cell>
          <cell r="D739">
            <v>0.84599999999999997</v>
          </cell>
          <cell r="E739">
            <v>0.33700000000000002</v>
          </cell>
          <cell r="F739">
            <v>7.1109258702457101E-21</v>
          </cell>
        </row>
        <row r="740">
          <cell r="A740" t="str">
            <v>Anxa1</v>
          </cell>
          <cell r="B740">
            <v>7.1557773187194397E-22</v>
          </cell>
          <cell r="C740">
            <v>0.57131690920420697</v>
          </cell>
          <cell r="D740">
            <v>0.8</v>
          </cell>
          <cell r="E740">
            <v>0.35299999999999998</v>
          </cell>
          <cell r="F740">
            <v>2.3102427073485699E-17</v>
          </cell>
        </row>
        <row r="741">
          <cell r="A741" t="str">
            <v>Adamts1</v>
          </cell>
          <cell r="B741">
            <v>1.7241595679679601E-21</v>
          </cell>
          <cell r="C741">
            <v>0.57281638061766704</v>
          </cell>
          <cell r="D741">
            <v>0.90300000000000002</v>
          </cell>
          <cell r="E741">
            <v>0.56299999999999994</v>
          </cell>
          <cell r="F741">
            <v>5.5664491651845702E-17</v>
          </cell>
        </row>
        <row r="742">
          <cell r="A742" t="str">
            <v>Junb</v>
          </cell>
          <cell r="B742">
            <v>1.63489931240375E-27</v>
          </cell>
          <cell r="C742">
            <v>0.57613258174996995</v>
          </cell>
          <cell r="D742">
            <v>0.68</v>
          </cell>
          <cell r="E742">
            <v>0.19</v>
          </cell>
          <cell r="F742">
            <v>5.2782724300955099E-23</v>
          </cell>
        </row>
        <row r="743">
          <cell r="A743" t="str">
            <v>Serpina1f</v>
          </cell>
          <cell r="B743">
            <v>2.2717288830730701E-26</v>
          </cell>
          <cell r="C743">
            <v>0.57624313581026199</v>
          </cell>
          <cell r="D743">
            <v>0.49099999999999999</v>
          </cell>
          <cell r="E743">
            <v>4.3999999999999997E-2</v>
          </cell>
          <cell r="F743">
            <v>7.33427669900142E-22</v>
          </cell>
        </row>
        <row r="744">
          <cell r="A744" t="str">
            <v>C4b</v>
          </cell>
          <cell r="B744">
            <v>4.7017894187328802E-34</v>
          </cell>
          <cell r="C744">
            <v>0.577167901790129</v>
          </cell>
          <cell r="D744">
            <v>0.68</v>
          </cell>
          <cell r="E744">
            <v>0.111</v>
          </cell>
          <cell r="F744">
            <v>1.5179727138379099E-29</v>
          </cell>
        </row>
        <row r="745">
          <cell r="A745" t="str">
            <v>1700016C15Rik</v>
          </cell>
          <cell r="B745">
            <v>8.2611306248382703E-22</v>
          </cell>
          <cell r="C745">
            <v>0.57928956238848905</v>
          </cell>
          <cell r="D745">
            <v>0.8</v>
          </cell>
          <cell r="E745">
            <v>0.373</v>
          </cell>
          <cell r="F745">
            <v>2.6671060222290299E-17</v>
          </cell>
        </row>
        <row r="746">
          <cell r="A746" t="str">
            <v>Agt</v>
          </cell>
          <cell r="B746">
            <v>9.9072423635594797E-24</v>
          </cell>
          <cell r="C746">
            <v>0.581338458536103</v>
          </cell>
          <cell r="D746">
            <v>0.77100000000000002</v>
          </cell>
          <cell r="E746">
            <v>0.29399999999999998</v>
          </cell>
          <cell r="F746">
            <v>3.1985531970751802E-19</v>
          </cell>
        </row>
        <row r="747">
          <cell r="A747" t="str">
            <v>Rtn4</v>
          </cell>
          <cell r="B747">
            <v>4.6702111882509502E-21</v>
          </cell>
          <cell r="C747">
            <v>0.58136192627843097</v>
          </cell>
          <cell r="D747">
            <v>0.95399999999999996</v>
          </cell>
          <cell r="E747">
            <v>0.80600000000000005</v>
          </cell>
          <cell r="F747">
            <v>1.50777768212682E-16</v>
          </cell>
        </row>
        <row r="748">
          <cell r="A748" t="str">
            <v>Hsp90b1</v>
          </cell>
          <cell r="B748">
            <v>1.31150832400004E-27</v>
          </cell>
          <cell r="C748">
            <v>0.58480125562416996</v>
          </cell>
          <cell r="D748">
            <v>1</v>
          </cell>
          <cell r="E748">
            <v>0.97599999999999998</v>
          </cell>
          <cell r="F748">
            <v>4.2342046240341502E-23</v>
          </cell>
        </row>
        <row r="749">
          <cell r="A749" t="str">
            <v>Rpl39</v>
          </cell>
          <cell r="B749">
            <v>7.0209163936544303E-29</v>
          </cell>
          <cell r="C749">
            <v>0.58501547175466095</v>
          </cell>
          <cell r="D749">
            <v>1</v>
          </cell>
          <cell r="E749">
            <v>0.98399999999999999</v>
          </cell>
          <cell r="F749">
            <v>2.2667028576913299E-24</v>
          </cell>
        </row>
        <row r="750">
          <cell r="A750" t="str">
            <v>Myh9</v>
          </cell>
          <cell r="B750">
            <v>3.9125403530380602E-20</v>
          </cell>
          <cell r="C750">
            <v>0.58768165085401902</v>
          </cell>
          <cell r="D750">
            <v>0.98899999999999999</v>
          </cell>
          <cell r="E750">
            <v>0.78200000000000003</v>
          </cell>
          <cell r="F750">
            <v>1.2631636529783399E-15</v>
          </cell>
        </row>
        <row r="751">
          <cell r="A751" t="str">
            <v>Rbp1</v>
          </cell>
          <cell r="B751">
            <v>3.7605620774834103E-21</v>
          </cell>
          <cell r="C751">
            <v>0.58953362923797104</v>
          </cell>
          <cell r="D751">
            <v>0.78900000000000003</v>
          </cell>
          <cell r="E751">
            <v>0.33700000000000002</v>
          </cell>
          <cell r="F751">
            <v>1.2140974667155199E-16</v>
          </cell>
        </row>
        <row r="752">
          <cell r="A752" t="str">
            <v>Gdf15</v>
          </cell>
          <cell r="B752">
            <v>3.0349585806409201E-31</v>
          </cell>
          <cell r="C752">
            <v>0.59074670397067797</v>
          </cell>
          <cell r="D752">
            <v>0.65100000000000002</v>
          </cell>
          <cell r="E752">
            <v>0.111</v>
          </cell>
          <cell r="F752">
            <v>9.7983637775992204E-27</v>
          </cell>
        </row>
        <row r="753">
          <cell r="A753" t="str">
            <v>Itgb5</v>
          </cell>
          <cell r="B753">
            <v>3.9967042426129999E-21</v>
          </cell>
          <cell r="C753">
            <v>0.592923044657925</v>
          </cell>
          <cell r="D753">
            <v>0.99399999999999999</v>
          </cell>
          <cell r="E753">
            <v>0.90900000000000003</v>
          </cell>
          <cell r="F753">
            <v>1.2903359647275999E-16</v>
          </cell>
        </row>
        <row r="754">
          <cell r="A754" t="str">
            <v>Lgals3bp</v>
          </cell>
          <cell r="B754">
            <v>5.9580865590021199E-22</v>
          </cell>
          <cell r="C754">
            <v>0.59501281049156396</v>
          </cell>
          <cell r="D754">
            <v>0.94899999999999995</v>
          </cell>
          <cell r="E754">
            <v>0.65500000000000003</v>
          </cell>
          <cell r="F754">
            <v>1.92356824557383E-17</v>
          </cell>
        </row>
        <row r="755">
          <cell r="A755" t="str">
            <v>H2-K1</v>
          </cell>
          <cell r="B755">
            <v>1.58694027847458E-23</v>
          </cell>
          <cell r="C755">
            <v>0.59619906886449803</v>
          </cell>
          <cell r="D755">
            <v>0.99399999999999999</v>
          </cell>
          <cell r="E755">
            <v>0.996</v>
          </cell>
          <cell r="F755">
            <v>5.1234366890552003E-19</v>
          </cell>
        </row>
        <row r="756">
          <cell r="A756" t="str">
            <v>Spns2</v>
          </cell>
          <cell r="B756">
            <v>1.9985708580194601E-22</v>
          </cell>
          <cell r="C756">
            <v>0.59738294206256004</v>
          </cell>
          <cell r="D756">
            <v>0.84599999999999997</v>
          </cell>
          <cell r="E756">
            <v>0.437</v>
          </cell>
          <cell r="F756">
            <v>6.4523860151158302E-18</v>
          </cell>
        </row>
        <row r="757">
          <cell r="A757" t="str">
            <v>Itgb1</v>
          </cell>
          <cell r="B757">
            <v>3.2292980184269699E-21</v>
          </cell>
          <cell r="C757">
            <v>0.59811460374151904</v>
          </cell>
          <cell r="D757">
            <v>0.97699999999999998</v>
          </cell>
          <cell r="E757">
            <v>0.89700000000000002</v>
          </cell>
          <cell r="F757">
            <v>1.04257886524914E-16</v>
          </cell>
        </row>
        <row r="758">
          <cell r="A758" t="str">
            <v>Tagln2</v>
          </cell>
          <cell r="B758">
            <v>2.59036663379658E-20</v>
          </cell>
          <cell r="C758">
            <v>0.59857201073279098</v>
          </cell>
          <cell r="D758">
            <v>0.96599999999999997</v>
          </cell>
          <cell r="E758">
            <v>0.90100000000000002</v>
          </cell>
          <cell r="F758">
            <v>8.3629986772122601E-16</v>
          </cell>
        </row>
        <row r="759">
          <cell r="A759" t="str">
            <v>Rpl12</v>
          </cell>
          <cell r="B759">
            <v>9.8520828602066097E-29</v>
          </cell>
          <cell r="C759">
            <v>0.59982249608179605</v>
          </cell>
          <cell r="D759">
            <v>0.99399999999999999</v>
          </cell>
          <cell r="E759">
            <v>0.95599999999999996</v>
          </cell>
          <cell r="F759">
            <v>3.1807449514177E-24</v>
          </cell>
        </row>
        <row r="760">
          <cell r="A760" t="str">
            <v>Tuba1b</v>
          </cell>
          <cell r="B760">
            <v>4.1951648001739699E-22</v>
          </cell>
          <cell r="C760">
            <v>0.59999628737689104</v>
          </cell>
          <cell r="D760">
            <v>0.97699999999999998</v>
          </cell>
          <cell r="E760">
            <v>0.86899999999999999</v>
          </cell>
          <cell r="F760">
            <v>1.35440895573616E-17</v>
          </cell>
        </row>
        <row r="761">
          <cell r="A761" t="str">
            <v>Capg</v>
          </cell>
          <cell r="B761">
            <v>2.85284935213292E-31</v>
          </cell>
          <cell r="C761">
            <v>0.60165693808909404</v>
          </cell>
          <cell r="D761">
            <v>0.74299999999999999</v>
          </cell>
          <cell r="E761">
            <v>0.20200000000000001</v>
          </cell>
          <cell r="F761">
            <v>9.2104241333611406E-27</v>
          </cell>
        </row>
        <row r="762">
          <cell r="A762" t="str">
            <v>Emp1</v>
          </cell>
          <cell r="B762">
            <v>8.04918708999663E-29</v>
          </cell>
          <cell r="C762">
            <v>0.60470537571872696</v>
          </cell>
          <cell r="D762">
            <v>0.76</v>
          </cell>
          <cell r="E762">
            <v>0.23799999999999999</v>
          </cell>
          <cell r="F762">
            <v>2.59868005200541E-24</v>
          </cell>
        </row>
        <row r="763">
          <cell r="A763" t="str">
            <v>Trf</v>
          </cell>
          <cell r="B763">
            <v>1.7277251321514299E-24</v>
          </cell>
          <cell r="C763">
            <v>0.60639457498997196</v>
          </cell>
          <cell r="D763">
            <v>0.85699999999999998</v>
          </cell>
          <cell r="E763">
            <v>0.34100000000000003</v>
          </cell>
          <cell r="F763">
            <v>5.5779605891508999E-20</v>
          </cell>
        </row>
        <row r="764">
          <cell r="A764" t="str">
            <v>Rpl38</v>
          </cell>
          <cell r="B764">
            <v>1.2533512951031099E-41</v>
          </cell>
          <cell r="C764">
            <v>0.60716439993189197</v>
          </cell>
          <cell r="D764">
            <v>1</v>
          </cell>
          <cell r="E764">
            <v>1</v>
          </cell>
          <cell r="F764">
            <v>4.0464446562404101E-37</v>
          </cell>
        </row>
        <row r="765">
          <cell r="A765" t="str">
            <v>Cpxm1</v>
          </cell>
          <cell r="B765">
            <v>2.53675479648298E-30</v>
          </cell>
          <cell r="C765">
            <v>0.60968508321961801</v>
          </cell>
          <cell r="D765">
            <v>0.64600000000000002</v>
          </cell>
          <cell r="E765">
            <v>0.123</v>
          </cell>
          <cell r="F765">
            <v>8.1899128604453295E-26</v>
          </cell>
        </row>
        <row r="766">
          <cell r="A766" t="str">
            <v>Crlf1</v>
          </cell>
          <cell r="B766">
            <v>3.7373970528888297E-36</v>
          </cell>
          <cell r="C766">
            <v>0.60974701497138795</v>
          </cell>
          <cell r="D766">
            <v>0.56000000000000005</v>
          </cell>
          <cell r="E766">
            <v>2.8000000000000001E-2</v>
          </cell>
          <cell r="F766">
            <v>1.20661863852516E-31</v>
          </cell>
        </row>
        <row r="767">
          <cell r="A767" t="str">
            <v>Tuba1a</v>
          </cell>
          <cell r="B767">
            <v>3.9764011804545702E-22</v>
          </cell>
          <cell r="C767">
            <v>0.60995521120938201</v>
          </cell>
          <cell r="D767">
            <v>0.94299999999999995</v>
          </cell>
          <cell r="E767">
            <v>0.64700000000000002</v>
          </cell>
          <cell r="F767">
            <v>1.2837811211097501E-17</v>
          </cell>
        </row>
        <row r="768">
          <cell r="A768" t="str">
            <v>Flna</v>
          </cell>
          <cell r="B768">
            <v>5.04185385584736E-19</v>
          </cell>
          <cell r="C768">
            <v>0.61080970684787494</v>
          </cell>
          <cell r="D768">
            <v>0.97699999999999998</v>
          </cell>
          <cell r="E768">
            <v>0.80600000000000005</v>
          </cell>
          <cell r="F768">
            <v>1.6277625173603199E-14</v>
          </cell>
        </row>
        <row r="769">
          <cell r="A769" t="str">
            <v>Col6a2</v>
          </cell>
          <cell r="B769">
            <v>3.3597323275442099E-34</v>
          </cell>
          <cell r="C769">
            <v>0.61113918384988697</v>
          </cell>
          <cell r="D769">
            <v>0.70899999999999996</v>
          </cell>
          <cell r="E769">
            <v>0.13100000000000001</v>
          </cell>
          <cell r="F769">
            <v>1.08468958194765E-29</v>
          </cell>
        </row>
        <row r="770">
          <cell r="A770" t="str">
            <v>Msn</v>
          </cell>
          <cell r="B770">
            <v>1.71748530277813E-20</v>
          </cell>
          <cell r="C770">
            <v>0.61193203592612899</v>
          </cell>
          <cell r="D770">
            <v>0.92600000000000005</v>
          </cell>
          <cell r="E770">
            <v>0.68300000000000005</v>
          </cell>
          <cell r="F770">
            <v>5.5449013000192101E-16</v>
          </cell>
        </row>
        <row r="771">
          <cell r="A771" t="str">
            <v>Krt8</v>
          </cell>
          <cell r="B771">
            <v>8.3308510335916103E-19</v>
          </cell>
          <cell r="C771">
            <v>0.61865070308982895</v>
          </cell>
          <cell r="D771">
            <v>0.94299999999999995</v>
          </cell>
          <cell r="E771">
            <v>0.80600000000000005</v>
          </cell>
          <cell r="F771">
            <v>2.6896152561950499E-14</v>
          </cell>
        </row>
        <row r="772">
          <cell r="A772" t="str">
            <v>Cyp4a10</v>
          </cell>
          <cell r="B772">
            <v>1.4635453387622399E-14</v>
          </cell>
          <cell r="C772">
            <v>0.62740897798804196</v>
          </cell>
          <cell r="D772">
            <v>0.86299999999999999</v>
          </cell>
          <cell r="E772">
            <v>0.64700000000000002</v>
          </cell>
          <cell r="F772">
            <v>4.7250561261939205E-10</v>
          </cell>
        </row>
        <row r="773">
          <cell r="A773" t="str">
            <v>S100a10</v>
          </cell>
          <cell r="B773">
            <v>5.7876664782076498E-23</v>
          </cell>
          <cell r="C773">
            <v>0.62760208893158898</v>
          </cell>
          <cell r="D773">
            <v>0.98299999999999998</v>
          </cell>
          <cell r="E773">
            <v>0.85699999999999998</v>
          </cell>
          <cell r="F773">
            <v>1.8685481224893399E-18</v>
          </cell>
        </row>
        <row r="774">
          <cell r="A774" t="str">
            <v>Egr1</v>
          </cell>
          <cell r="B774">
            <v>1.5751035575234201E-24</v>
          </cell>
          <cell r="C774">
            <v>0.63350893669415798</v>
          </cell>
          <cell r="D774">
            <v>0.68</v>
          </cell>
          <cell r="E774">
            <v>0.21</v>
          </cell>
          <cell r="F774">
            <v>5.0852218354643798E-20</v>
          </cell>
        </row>
        <row r="775">
          <cell r="A775" t="str">
            <v>Ywhah</v>
          </cell>
          <cell r="B775">
            <v>1.06659831068213E-25</v>
          </cell>
          <cell r="C775">
            <v>0.63704413301830998</v>
          </cell>
          <cell r="D775">
            <v>0.94899999999999995</v>
          </cell>
          <cell r="E775">
            <v>0.71</v>
          </cell>
          <cell r="F775">
            <v>3.4435126460372799E-21</v>
          </cell>
        </row>
        <row r="776">
          <cell r="A776" t="str">
            <v>Hmgcs2</v>
          </cell>
          <cell r="B776">
            <v>7.7558067487673696E-28</v>
          </cell>
          <cell r="C776">
            <v>0.63954432744301803</v>
          </cell>
          <cell r="D776">
            <v>0.71399999999999997</v>
          </cell>
          <cell r="E776">
            <v>0.21</v>
          </cell>
          <cell r="F776">
            <v>2.50396220883954E-23</v>
          </cell>
        </row>
        <row r="777">
          <cell r="A777" t="str">
            <v>Litaf</v>
          </cell>
          <cell r="B777">
            <v>2.9149731974462299E-25</v>
          </cell>
          <cell r="C777">
            <v>0.64154544882272801</v>
          </cell>
          <cell r="D777">
            <v>0.86299999999999999</v>
          </cell>
          <cell r="E777">
            <v>0.40500000000000003</v>
          </cell>
          <cell r="F777">
            <v>9.4109909679551805E-21</v>
          </cell>
        </row>
        <row r="778">
          <cell r="A778" t="str">
            <v>Laptm5</v>
          </cell>
          <cell r="B778">
            <v>4.56419239382314E-28</v>
          </cell>
          <cell r="C778">
            <v>0.64308609801977501</v>
          </cell>
          <cell r="D778">
            <v>0.754</v>
          </cell>
          <cell r="E778">
            <v>0.23400000000000001</v>
          </cell>
          <cell r="F778">
            <v>1.4735495143458E-23</v>
          </cell>
        </row>
        <row r="779">
          <cell r="A779" t="str">
            <v>Timp2</v>
          </cell>
          <cell r="B779">
            <v>2.3033081988394601E-20</v>
          </cell>
          <cell r="C779">
            <v>0.64319193261443997</v>
          </cell>
          <cell r="D779">
            <v>0.97099999999999997</v>
          </cell>
          <cell r="E779">
            <v>0.81299999999999994</v>
          </cell>
          <cell r="F779">
            <v>7.4362305199532099E-16</v>
          </cell>
        </row>
        <row r="780">
          <cell r="A780" t="str">
            <v>F2r</v>
          </cell>
          <cell r="B780">
            <v>7.2335753454030197E-18</v>
          </cell>
          <cell r="C780">
            <v>0.64430483650329795</v>
          </cell>
          <cell r="D780">
            <v>0.89700000000000002</v>
          </cell>
          <cell r="E780">
            <v>0.67100000000000004</v>
          </cell>
          <cell r="F780">
            <v>2.3353598002633601E-13</v>
          </cell>
        </row>
        <row r="781">
          <cell r="A781" t="str">
            <v>Ifi27l2a</v>
          </cell>
          <cell r="B781">
            <v>2.5981247353694E-26</v>
          </cell>
          <cell r="C781">
            <v>0.647108148782089</v>
          </cell>
          <cell r="D781">
            <v>0.84599999999999997</v>
          </cell>
          <cell r="E781">
            <v>0.377</v>
          </cell>
          <cell r="F781">
            <v>8.3880457081401297E-22</v>
          </cell>
        </row>
        <row r="782">
          <cell r="A782" t="str">
            <v>Tmsb4x</v>
          </cell>
          <cell r="B782">
            <v>6.0346704941777699E-26</v>
          </cell>
          <cell r="C782">
            <v>0.64960449507514795</v>
          </cell>
          <cell r="D782">
            <v>1</v>
          </cell>
          <cell r="E782">
            <v>1</v>
          </cell>
          <cell r="F782">
            <v>1.9482933690452902E-21</v>
          </cell>
        </row>
        <row r="783">
          <cell r="A783" t="str">
            <v>Arpc1b</v>
          </cell>
          <cell r="B783">
            <v>2.92373671810744E-21</v>
          </cell>
          <cell r="C783">
            <v>0.65060437495593004</v>
          </cell>
          <cell r="D783">
            <v>0.89100000000000001</v>
          </cell>
          <cell r="E783">
            <v>0.63100000000000001</v>
          </cell>
          <cell r="F783">
            <v>9.43928399440988E-17</v>
          </cell>
        </row>
        <row r="784">
          <cell r="A784" t="str">
            <v>Anxa2</v>
          </cell>
          <cell r="B784">
            <v>7.4129725163535803E-21</v>
          </cell>
          <cell r="C784">
            <v>0.65426858096307206</v>
          </cell>
          <cell r="D784">
            <v>0.94899999999999995</v>
          </cell>
          <cell r="E784">
            <v>0.754</v>
          </cell>
          <cell r="F784">
            <v>2.3932781769047499E-16</v>
          </cell>
        </row>
        <row r="785">
          <cell r="A785" t="str">
            <v>Fbln1</v>
          </cell>
          <cell r="B785">
            <v>1.6528776749651699E-40</v>
          </cell>
          <cell r="C785">
            <v>0.65595287045343598</v>
          </cell>
          <cell r="D785">
            <v>0.68600000000000005</v>
          </cell>
          <cell r="E785">
            <v>6.7000000000000004E-2</v>
          </cell>
          <cell r="F785">
            <v>5.3363155736250702E-36</v>
          </cell>
        </row>
        <row r="786">
          <cell r="A786" t="str">
            <v>Smoc2</v>
          </cell>
          <cell r="B786">
            <v>9.6082750464395592E-41</v>
          </cell>
          <cell r="C786">
            <v>0.65749034029805498</v>
          </cell>
          <cell r="D786">
            <v>0.63400000000000001</v>
          </cell>
          <cell r="E786">
            <v>4.3999999999999997E-2</v>
          </cell>
          <cell r="F786">
            <v>3.1020315987430099E-36</v>
          </cell>
        </row>
        <row r="787">
          <cell r="A787" t="str">
            <v>Pmepa1</v>
          </cell>
          <cell r="B787">
            <v>6.1709848944077703E-22</v>
          </cell>
          <cell r="C787">
            <v>0.66089324577795105</v>
          </cell>
          <cell r="D787">
            <v>0.94899999999999995</v>
          </cell>
          <cell r="E787">
            <v>0.65500000000000003</v>
          </cell>
          <cell r="F787">
            <v>1.9923024731595401E-17</v>
          </cell>
        </row>
        <row r="788">
          <cell r="A788" t="str">
            <v>Cpe</v>
          </cell>
          <cell r="B788">
            <v>1.1853462096961499E-22</v>
          </cell>
          <cell r="C788">
            <v>0.66370968083585602</v>
          </cell>
          <cell r="D788">
            <v>0.96</v>
          </cell>
          <cell r="E788">
            <v>0.72599999999999998</v>
          </cell>
          <cell r="F788">
            <v>3.82689023800402E-18</v>
          </cell>
        </row>
        <row r="789">
          <cell r="A789" t="str">
            <v>Tmem176b</v>
          </cell>
          <cell r="B789">
            <v>4.5792335847779401E-41</v>
          </cell>
          <cell r="C789">
            <v>0.66673683193520095</v>
          </cell>
          <cell r="D789">
            <v>1</v>
          </cell>
          <cell r="E789">
            <v>0.996</v>
          </cell>
          <cell r="F789">
            <v>1.4784055628455601E-36</v>
          </cell>
        </row>
        <row r="790">
          <cell r="A790" t="str">
            <v>Col18a1</v>
          </cell>
          <cell r="B790">
            <v>8.7720397447683204E-26</v>
          </cell>
          <cell r="C790">
            <v>0.66820132477056704</v>
          </cell>
          <cell r="D790">
            <v>0.99399999999999999</v>
          </cell>
          <cell r="E790">
            <v>0.94399999999999995</v>
          </cell>
          <cell r="F790">
            <v>2.8320530315984498E-21</v>
          </cell>
        </row>
        <row r="791">
          <cell r="A791" t="str">
            <v>Anxa3</v>
          </cell>
          <cell r="B791">
            <v>5.1019785067896503E-24</v>
          </cell>
          <cell r="C791">
            <v>0.66951123049182704</v>
          </cell>
          <cell r="D791">
            <v>0.88</v>
          </cell>
          <cell r="E791">
            <v>0.49199999999999999</v>
          </cell>
          <cell r="F791">
            <v>1.6471737609170399E-19</v>
          </cell>
        </row>
        <row r="792">
          <cell r="A792" t="str">
            <v>Nphs2</v>
          </cell>
          <cell r="B792">
            <v>2.2955297584425598E-12</v>
          </cell>
          <cell r="C792">
            <v>0.67101786578110001</v>
          </cell>
          <cell r="D792">
            <v>0.96599999999999997</v>
          </cell>
          <cell r="E792">
            <v>0.93300000000000005</v>
          </cell>
          <cell r="F792">
            <v>7.4111178251318201E-8</v>
          </cell>
        </row>
        <row r="793">
          <cell r="A793" t="str">
            <v>Loxl1</v>
          </cell>
          <cell r="B793">
            <v>1.21285789760031E-23</v>
          </cell>
          <cell r="C793">
            <v>0.67222640413023504</v>
          </cell>
          <cell r="D793">
            <v>0.89700000000000002</v>
          </cell>
          <cell r="E793">
            <v>0.51200000000000001</v>
          </cell>
          <cell r="F793">
            <v>3.9157117224026199E-19</v>
          </cell>
        </row>
        <row r="794">
          <cell r="A794" t="str">
            <v>Mt1</v>
          </cell>
          <cell r="B794">
            <v>1.56159158427345E-23</v>
          </cell>
          <cell r="C794">
            <v>0.67694091890145902</v>
          </cell>
          <cell r="D794">
            <v>1</v>
          </cell>
          <cell r="E794">
            <v>0.98799999999999999</v>
          </cell>
          <cell r="F794">
            <v>5.0415984298268504E-19</v>
          </cell>
        </row>
        <row r="795">
          <cell r="A795" t="str">
            <v>Igha</v>
          </cell>
          <cell r="B795">
            <v>3.7396672486099801E-13</v>
          </cell>
          <cell r="C795">
            <v>0.67750636230624395</v>
          </cell>
          <cell r="D795">
            <v>0.32</v>
          </cell>
          <cell r="E795">
            <v>5.6000000000000001E-2</v>
          </cell>
          <cell r="F795">
            <v>1.2073515712137299E-8</v>
          </cell>
        </row>
        <row r="796">
          <cell r="A796" t="str">
            <v>Cst3</v>
          </cell>
          <cell r="B796">
            <v>1.1317497507276099E-34</v>
          </cell>
          <cell r="C796">
            <v>0.68229810440922301</v>
          </cell>
          <cell r="D796">
            <v>1</v>
          </cell>
          <cell r="E796">
            <v>0.996</v>
          </cell>
          <cell r="F796">
            <v>3.6538540702240902E-30</v>
          </cell>
        </row>
        <row r="797">
          <cell r="A797" t="str">
            <v>Cpn1</v>
          </cell>
          <cell r="B797">
            <v>5.5942472578446898E-27</v>
          </cell>
          <cell r="C797">
            <v>0.69196580227561</v>
          </cell>
          <cell r="D797">
            <v>0.93700000000000006</v>
          </cell>
          <cell r="E797">
            <v>0.65100000000000002</v>
          </cell>
          <cell r="F797">
            <v>1.8061027271951501E-22</v>
          </cell>
        </row>
        <row r="798">
          <cell r="A798" t="str">
            <v>Wfdc2</v>
          </cell>
          <cell r="B798">
            <v>3.04405844109332E-19</v>
          </cell>
          <cell r="C798">
            <v>0.69278968785575601</v>
          </cell>
          <cell r="D798">
            <v>0.99399999999999999</v>
          </cell>
          <cell r="E798">
            <v>0.95599999999999996</v>
          </cell>
          <cell r="F798">
            <v>9.8277426770698E-15</v>
          </cell>
        </row>
        <row r="799">
          <cell r="A799" t="str">
            <v>Rps29</v>
          </cell>
          <cell r="B799">
            <v>9.70985202541127E-41</v>
          </cell>
          <cell r="C799">
            <v>0.69523658874440697</v>
          </cell>
          <cell r="D799">
            <v>0.99399999999999999</v>
          </cell>
          <cell r="E799">
            <v>0.99199999999999999</v>
          </cell>
          <cell r="F799">
            <v>3.1348257264040202E-36</v>
          </cell>
        </row>
        <row r="800">
          <cell r="A800" t="str">
            <v>Tubb5</v>
          </cell>
          <cell r="B800">
            <v>4.29509975135957E-25</v>
          </cell>
          <cell r="C800">
            <v>0.70567655729282197</v>
          </cell>
          <cell r="D800">
            <v>0.94299999999999995</v>
          </cell>
          <cell r="E800">
            <v>0.71799999999999997</v>
          </cell>
          <cell r="F800">
            <v>1.38667295472643E-20</v>
          </cell>
        </row>
        <row r="801">
          <cell r="A801" t="str">
            <v>Psap</v>
          </cell>
          <cell r="B801">
            <v>1.04625841690518E-55</v>
          </cell>
          <cell r="C801">
            <v>0.70825008523372901</v>
          </cell>
          <cell r="D801">
            <v>1</v>
          </cell>
          <cell r="E801">
            <v>1</v>
          </cell>
          <cell r="F801">
            <v>3.3778452989783702E-51</v>
          </cell>
        </row>
        <row r="802">
          <cell r="A802" t="str">
            <v>Havcr1</v>
          </cell>
          <cell r="B802">
            <v>8.1630173124538003E-44</v>
          </cell>
          <cell r="C802">
            <v>0.71058610015920798</v>
          </cell>
          <cell r="D802">
            <v>0.61699999999999999</v>
          </cell>
          <cell r="E802">
            <v>1.2E-2</v>
          </cell>
          <cell r="F802">
            <v>2.6354301393257101E-39</v>
          </cell>
        </row>
        <row r="803">
          <cell r="A803" t="str">
            <v>Ccn1</v>
          </cell>
          <cell r="B803">
            <v>7.3952239630559305E-23</v>
          </cell>
          <cell r="C803">
            <v>0.71718096797754305</v>
          </cell>
          <cell r="D803">
            <v>0.94299999999999995</v>
          </cell>
          <cell r="E803">
            <v>0.65900000000000003</v>
          </cell>
          <cell r="F803">
            <v>2.3875480564726E-18</v>
          </cell>
        </row>
        <row r="804">
          <cell r="A804" t="str">
            <v>Dock8</v>
          </cell>
          <cell r="B804">
            <v>6.0421869942503799E-19</v>
          </cell>
          <cell r="C804">
            <v>0.72048863362703197</v>
          </cell>
          <cell r="D804">
            <v>0.83399999999999996</v>
          </cell>
          <cell r="E804">
            <v>0.54</v>
          </cell>
          <cell r="F804">
            <v>1.95072007109373E-14</v>
          </cell>
        </row>
        <row r="805">
          <cell r="A805" t="str">
            <v>Tagln</v>
          </cell>
          <cell r="B805">
            <v>4.0320607500142799E-17</v>
          </cell>
          <cell r="C805">
            <v>0.72244869482394103</v>
          </cell>
          <cell r="D805">
            <v>0.82899999999999996</v>
          </cell>
          <cell r="E805">
            <v>0.504</v>
          </cell>
          <cell r="F805">
            <v>1.3017508131421099E-12</v>
          </cell>
        </row>
        <row r="806">
          <cell r="A806" t="str">
            <v>Dynll1</v>
          </cell>
          <cell r="B806">
            <v>3.1971336988578302E-32</v>
          </cell>
          <cell r="C806">
            <v>0.73266842520488995</v>
          </cell>
          <cell r="D806">
            <v>0.99399999999999999</v>
          </cell>
          <cell r="E806">
            <v>0.97199999999999998</v>
          </cell>
          <cell r="F806">
            <v>1.03219461467625E-27</v>
          </cell>
        </row>
        <row r="807">
          <cell r="A807" t="str">
            <v>Rps28</v>
          </cell>
          <cell r="B807">
            <v>6.8861386445873502E-39</v>
          </cell>
          <cell r="C807">
            <v>0.73291307067168798</v>
          </cell>
          <cell r="D807">
            <v>1</v>
          </cell>
          <cell r="E807">
            <v>0.97599999999999998</v>
          </cell>
          <cell r="F807">
            <v>2.2231898614050201E-34</v>
          </cell>
        </row>
        <row r="808">
          <cell r="A808" t="str">
            <v>Igfbp2</v>
          </cell>
          <cell r="B808">
            <v>1.06468493673309E-29</v>
          </cell>
          <cell r="C808">
            <v>0.73543121335144801</v>
          </cell>
          <cell r="D808">
            <v>0.56599999999999995</v>
          </cell>
          <cell r="E808">
            <v>7.4999999999999997E-2</v>
          </cell>
          <cell r="F808">
            <v>3.4373353182427902E-25</v>
          </cell>
        </row>
        <row r="809">
          <cell r="A809" t="str">
            <v>Actb</v>
          </cell>
          <cell r="B809">
            <v>1.7071884003473299E-43</v>
          </cell>
          <cell r="C809">
            <v>0.74194677349400595</v>
          </cell>
          <cell r="D809">
            <v>1</v>
          </cell>
          <cell r="E809">
            <v>1</v>
          </cell>
          <cell r="F809">
            <v>5.5116577505213503E-39</v>
          </cell>
        </row>
        <row r="810">
          <cell r="A810" t="str">
            <v>Clu</v>
          </cell>
          <cell r="B810">
            <v>8.1988748668254504E-17</v>
          </cell>
          <cell r="C810">
            <v>0.742233448679121</v>
          </cell>
          <cell r="D810">
            <v>1</v>
          </cell>
          <cell r="E810">
            <v>0.98399999999999999</v>
          </cell>
          <cell r="F810">
            <v>2.64700675075459E-12</v>
          </cell>
        </row>
        <row r="811">
          <cell r="A811" t="str">
            <v>Rhob</v>
          </cell>
          <cell r="B811">
            <v>2.8827113005336803E-26</v>
          </cell>
          <cell r="C811">
            <v>0.75050453288295105</v>
          </cell>
          <cell r="D811">
            <v>0.95399999999999996</v>
          </cell>
          <cell r="E811">
            <v>0.61899999999999999</v>
          </cell>
          <cell r="F811">
            <v>9.3068334337730009E-22</v>
          </cell>
        </row>
        <row r="812">
          <cell r="A812" t="str">
            <v>Mpeg1</v>
          </cell>
          <cell r="B812">
            <v>2.9196355934639697E-35</v>
          </cell>
          <cell r="C812">
            <v>0.75289612498746294</v>
          </cell>
          <cell r="D812">
            <v>0.80600000000000005</v>
          </cell>
          <cell r="E812">
            <v>0.222</v>
          </cell>
          <cell r="F812">
            <v>9.4260435134984397E-31</v>
          </cell>
        </row>
        <row r="813">
          <cell r="A813" t="str">
            <v>Serpine1</v>
          </cell>
          <cell r="B813">
            <v>3.2186613872224801E-29</v>
          </cell>
          <cell r="C813">
            <v>0.75716006334562902</v>
          </cell>
          <cell r="D813">
            <v>0.629</v>
          </cell>
          <cell r="E813">
            <v>0.127</v>
          </cell>
          <cell r="F813">
            <v>1.0391448288647701E-24</v>
          </cell>
        </row>
        <row r="814">
          <cell r="A814" t="str">
            <v>Col15a1</v>
          </cell>
          <cell r="B814">
            <v>8.3786045256134698E-27</v>
          </cell>
          <cell r="C814">
            <v>0.76092936238130304</v>
          </cell>
          <cell r="D814">
            <v>0.82899999999999996</v>
          </cell>
          <cell r="E814">
            <v>0.40100000000000002</v>
          </cell>
          <cell r="F814">
            <v>2.7050324710943002E-22</v>
          </cell>
        </row>
        <row r="815">
          <cell r="A815" t="str">
            <v>Tpm1</v>
          </cell>
          <cell r="B815">
            <v>8.62875472158155E-23</v>
          </cell>
          <cell r="C815">
            <v>0.76590923054158899</v>
          </cell>
          <cell r="D815">
            <v>0.95399999999999996</v>
          </cell>
          <cell r="E815">
            <v>0.75</v>
          </cell>
          <cell r="F815">
            <v>2.7857934618626E-18</v>
          </cell>
        </row>
        <row r="816">
          <cell r="A816" t="str">
            <v>Ltbp2</v>
          </cell>
          <cell r="B816">
            <v>7.4105646260090703E-48</v>
          </cell>
          <cell r="C816">
            <v>0.76704939019186003</v>
          </cell>
          <cell r="D816">
            <v>0.65100000000000002</v>
          </cell>
          <cell r="E816">
            <v>8.0000000000000002E-3</v>
          </cell>
          <cell r="F816">
            <v>2.3925007895070201E-43</v>
          </cell>
        </row>
        <row r="817">
          <cell r="A817" t="str">
            <v>Mmp2</v>
          </cell>
          <cell r="B817">
            <v>6.0380964666694598E-40</v>
          </cell>
          <cell r="C817">
            <v>0.77101944191531202</v>
          </cell>
          <cell r="D817">
            <v>0.80600000000000005</v>
          </cell>
          <cell r="E817">
            <v>0.17100000000000001</v>
          </cell>
          <cell r="F817">
            <v>1.9493994442642299E-35</v>
          </cell>
        </row>
        <row r="818">
          <cell r="A818" t="str">
            <v>Ttr</v>
          </cell>
          <cell r="B818">
            <v>3.2464843077864501E-16</v>
          </cell>
          <cell r="C818">
            <v>0.77894019344699295</v>
          </cell>
          <cell r="D818">
            <v>0.96599999999999997</v>
          </cell>
          <cell r="E818">
            <v>0.92100000000000004</v>
          </cell>
          <cell r="F818">
            <v>1.04812745876885E-11</v>
          </cell>
        </row>
        <row r="819">
          <cell r="A819" t="str">
            <v>Mdk</v>
          </cell>
          <cell r="B819">
            <v>9.44346878787477E-28</v>
          </cell>
          <cell r="C819">
            <v>0.78877452535744097</v>
          </cell>
          <cell r="D819">
            <v>0.95399999999999996</v>
          </cell>
          <cell r="E819">
            <v>0.64700000000000002</v>
          </cell>
          <cell r="F819">
            <v>3.0488238981653601E-23</v>
          </cell>
        </row>
        <row r="820">
          <cell r="A820" t="str">
            <v>Serpinh1</v>
          </cell>
          <cell r="B820">
            <v>2.22361956215539E-33</v>
          </cell>
          <cell r="C820">
            <v>0.79032270448888098</v>
          </cell>
          <cell r="D820">
            <v>0.99399999999999999</v>
          </cell>
          <cell r="E820">
            <v>0.89700000000000002</v>
          </cell>
          <cell r="F820">
            <v>7.1789557564186898E-29</v>
          </cell>
        </row>
        <row r="821">
          <cell r="A821" t="str">
            <v>Tnfrsf12a</v>
          </cell>
          <cell r="B821">
            <v>1.6086685461547E-31</v>
          </cell>
          <cell r="C821">
            <v>0.79057617293080895</v>
          </cell>
          <cell r="D821">
            <v>0.83399999999999996</v>
          </cell>
          <cell r="E821">
            <v>0.34499999999999997</v>
          </cell>
          <cell r="F821">
            <v>5.1935864012604497E-27</v>
          </cell>
        </row>
        <row r="822">
          <cell r="A822" t="str">
            <v>Fcer1g</v>
          </cell>
          <cell r="B822">
            <v>1.3724702278586E-33</v>
          </cell>
          <cell r="C822">
            <v>0.79220312394034997</v>
          </cell>
          <cell r="D822">
            <v>0.82899999999999996</v>
          </cell>
          <cell r="E822">
            <v>0.30199999999999999</v>
          </cell>
          <cell r="F822">
            <v>4.4310201306414898E-29</v>
          </cell>
        </row>
        <row r="823">
          <cell r="A823" t="str">
            <v>B2m</v>
          </cell>
          <cell r="B823">
            <v>5.8954524578964604E-37</v>
          </cell>
          <cell r="C823">
            <v>0.79605179980497498</v>
          </cell>
          <cell r="D823">
            <v>1</v>
          </cell>
          <cell r="E823">
            <v>0.97199999999999998</v>
          </cell>
          <cell r="F823">
            <v>1.90334682603187E-32</v>
          </cell>
        </row>
        <row r="824">
          <cell r="A824" t="str">
            <v>Cxcl16</v>
          </cell>
          <cell r="B824">
            <v>4.2738833911049302E-29</v>
          </cell>
          <cell r="C824">
            <v>0.79702796382510499</v>
          </cell>
          <cell r="D824">
            <v>0.92600000000000005</v>
          </cell>
          <cell r="E824">
            <v>0.57899999999999996</v>
          </cell>
          <cell r="F824">
            <v>1.37982325281822E-24</v>
          </cell>
        </row>
        <row r="825">
          <cell r="A825" t="str">
            <v>S100a11</v>
          </cell>
          <cell r="B825">
            <v>5.3817219756440002E-32</v>
          </cell>
          <cell r="C825">
            <v>0.80038600109857305</v>
          </cell>
          <cell r="D825">
            <v>0.98299999999999998</v>
          </cell>
          <cell r="E825">
            <v>0.85299999999999998</v>
          </cell>
          <cell r="F825">
            <v>1.7374889398366599E-27</v>
          </cell>
        </row>
        <row r="826">
          <cell r="A826" t="str">
            <v>Ccl2</v>
          </cell>
          <cell r="B826">
            <v>2.4919735676430999E-37</v>
          </cell>
          <cell r="C826">
            <v>0.80078466284703398</v>
          </cell>
          <cell r="D826">
            <v>0.56000000000000005</v>
          </cell>
          <cell r="E826">
            <v>0.02</v>
          </cell>
          <cell r="F826">
            <v>8.0453366631357599E-33</v>
          </cell>
        </row>
        <row r="827">
          <cell r="A827" t="str">
            <v>Cp</v>
          </cell>
          <cell r="B827">
            <v>3.7615100355117899E-34</v>
          </cell>
          <cell r="C827">
            <v>0.80103422746674902</v>
          </cell>
          <cell r="D827">
            <v>0.85699999999999998</v>
          </cell>
          <cell r="E827">
            <v>0.32900000000000001</v>
          </cell>
          <cell r="F827">
            <v>1.2144035149649801E-29</v>
          </cell>
        </row>
        <row r="828">
          <cell r="A828" t="str">
            <v>Timp1</v>
          </cell>
          <cell r="B828">
            <v>6.26882186090792E-50</v>
          </cell>
          <cell r="C828">
            <v>0.80871223614765897</v>
          </cell>
          <cell r="D828">
            <v>0.72599999999999998</v>
          </cell>
          <cell r="E828">
            <v>3.2000000000000001E-2</v>
          </cell>
          <cell r="F828">
            <v>2.0238891377941201E-45</v>
          </cell>
        </row>
        <row r="829">
          <cell r="A829" t="str">
            <v>Cd52</v>
          </cell>
          <cell r="B829">
            <v>1.42352366454118E-34</v>
          </cell>
          <cell r="C829">
            <v>0.82395630095229699</v>
          </cell>
          <cell r="D829">
            <v>0.84599999999999997</v>
          </cell>
          <cell r="E829">
            <v>0.33300000000000002</v>
          </cell>
          <cell r="F829">
            <v>4.5958461509712198E-30</v>
          </cell>
        </row>
        <row r="830">
          <cell r="A830" t="str">
            <v>Col4a2</v>
          </cell>
          <cell r="B830">
            <v>4.6917395392944399E-32</v>
          </cell>
          <cell r="C830">
            <v>0.85103669227323298</v>
          </cell>
          <cell r="D830">
            <v>0.98899999999999999</v>
          </cell>
          <cell r="E830">
            <v>0.84899999999999998</v>
          </cell>
          <cell r="F830">
            <v>1.51472811026121E-27</v>
          </cell>
        </row>
        <row r="831">
          <cell r="A831" t="str">
            <v>Cx3cl1</v>
          </cell>
          <cell r="B831">
            <v>3.4751181279698702E-31</v>
          </cell>
          <cell r="C831">
            <v>0.85106237555352804</v>
          </cell>
          <cell r="D831">
            <v>0.98299999999999998</v>
          </cell>
          <cell r="E831">
            <v>0.70199999999999996</v>
          </cell>
          <cell r="F831">
            <v>1.12194188761507E-26</v>
          </cell>
        </row>
        <row r="832">
          <cell r="A832" t="str">
            <v>Cryab</v>
          </cell>
          <cell r="B832">
            <v>3.6543868489920801E-31</v>
          </cell>
          <cell r="C832">
            <v>0.87194182157510103</v>
          </cell>
          <cell r="D832">
            <v>0.98299999999999998</v>
          </cell>
          <cell r="E832">
            <v>0.79400000000000004</v>
          </cell>
          <cell r="F832">
            <v>1.17981879419709E-26</v>
          </cell>
        </row>
        <row r="833">
          <cell r="A833" t="str">
            <v>Manf</v>
          </cell>
          <cell r="B833">
            <v>1.09557550269703E-42</v>
          </cell>
          <cell r="C833">
            <v>0.88722037032921997</v>
          </cell>
          <cell r="D833">
            <v>0.99399999999999999</v>
          </cell>
          <cell r="E833">
            <v>0.873</v>
          </cell>
          <cell r="F833">
            <v>3.5370655104573702E-38</v>
          </cell>
        </row>
        <row r="834">
          <cell r="A834" t="str">
            <v>Cstb</v>
          </cell>
          <cell r="B834">
            <v>7.2034573525623001E-36</v>
          </cell>
          <cell r="C834">
            <v>0.88739031593747997</v>
          </cell>
          <cell r="D834">
            <v>0.98899999999999999</v>
          </cell>
          <cell r="E834">
            <v>0.85299999999999998</v>
          </cell>
          <cell r="F834">
            <v>2.32563620627474E-31</v>
          </cell>
        </row>
        <row r="835">
          <cell r="A835" t="str">
            <v>Ctss</v>
          </cell>
          <cell r="B835">
            <v>6.2898608587283194E-39</v>
          </cell>
          <cell r="C835">
            <v>0.897746294853628</v>
          </cell>
          <cell r="D835">
            <v>0.83399999999999996</v>
          </cell>
          <cell r="E835">
            <v>0.27800000000000002</v>
          </cell>
          <cell r="F835">
            <v>2.0306815782404399E-34</v>
          </cell>
        </row>
        <row r="836">
          <cell r="A836" t="str">
            <v>Lgals3</v>
          </cell>
          <cell r="B836">
            <v>1.0282846201530099E-32</v>
          </cell>
          <cell r="C836">
            <v>0.92754102497936797</v>
          </cell>
          <cell r="D836">
            <v>0.94899999999999995</v>
          </cell>
          <cell r="E836">
            <v>0.57899999999999996</v>
          </cell>
          <cell r="F836">
            <v>3.3198168961640202E-28</v>
          </cell>
        </row>
        <row r="837">
          <cell r="A837" t="str">
            <v>Ighm</v>
          </cell>
          <cell r="B837">
            <v>9.8359699106807496E-27</v>
          </cell>
          <cell r="C837">
            <v>0.93515765487743296</v>
          </cell>
          <cell r="D837">
            <v>0.61699999999999999</v>
          </cell>
          <cell r="E837">
            <v>0.13100000000000001</v>
          </cell>
          <cell r="F837">
            <v>3.17554288566328E-22</v>
          </cell>
        </row>
        <row r="838">
          <cell r="A838" t="str">
            <v>Hspa1a</v>
          </cell>
          <cell r="B838">
            <v>4.9582566788423097E-40</v>
          </cell>
          <cell r="C838">
            <v>0.95800681744997396</v>
          </cell>
          <cell r="D838">
            <v>0.98899999999999999</v>
          </cell>
          <cell r="E838">
            <v>0.80600000000000005</v>
          </cell>
          <cell r="F838">
            <v>1.6007731687642399E-35</v>
          </cell>
        </row>
        <row r="839">
          <cell r="A839" t="str">
            <v>Scd1</v>
          </cell>
          <cell r="B839">
            <v>3.2723706619051302E-25</v>
          </cell>
          <cell r="C839">
            <v>0.96890859268262797</v>
          </cell>
          <cell r="D839">
            <v>0.79400000000000004</v>
          </cell>
          <cell r="E839">
            <v>0.32100000000000001</v>
          </cell>
          <cell r="F839">
            <v>1.05648486819607E-20</v>
          </cell>
        </row>
        <row r="840">
          <cell r="A840" t="str">
            <v>Lgals1</v>
          </cell>
          <cell r="B840">
            <v>2.69414233268429E-39</v>
          </cell>
          <cell r="C840">
            <v>0.97670114078958703</v>
          </cell>
          <cell r="D840">
            <v>0.97099999999999997</v>
          </cell>
          <cell r="E840">
            <v>0.77800000000000002</v>
          </cell>
          <cell r="F840">
            <v>8.6980385210712498E-35</v>
          </cell>
        </row>
        <row r="841">
          <cell r="A841" t="str">
            <v>Serping1</v>
          </cell>
          <cell r="B841">
            <v>6.6172592366687199E-37</v>
          </cell>
          <cell r="C841">
            <v>0.97963049532352198</v>
          </cell>
          <cell r="D841">
            <v>0.95399999999999996</v>
          </cell>
          <cell r="E841">
            <v>0.69799999999999995</v>
          </cell>
          <cell r="F841">
            <v>2.13638214455849E-32</v>
          </cell>
        </row>
        <row r="842">
          <cell r="A842" t="str">
            <v>Hspb1</v>
          </cell>
          <cell r="B842">
            <v>1.3188960968801199E-35</v>
          </cell>
          <cell r="C842">
            <v>0.99386138691529302</v>
          </cell>
          <cell r="D842">
            <v>0.98299999999999998</v>
          </cell>
          <cell r="E842">
            <v>0.754</v>
          </cell>
          <cell r="F842">
            <v>4.2580560487774698E-31</v>
          </cell>
        </row>
        <row r="843">
          <cell r="A843" t="str">
            <v>Tmsb10</v>
          </cell>
          <cell r="B843">
            <v>5.4638501315361298E-38</v>
          </cell>
          <cell r="C843">
            <v>0.99466077127713803</v>
          </cell>
          <cell r="D843">
            <v>0.99399999999999999</v>
          </cell>
          <cell r="E843">
            <v>0.92500000000000004</v>
          </cell>
          <cell r="F843">
            <v>1.7640040149664399E-33</v>
          </cell>
        </row>
        <row r="844">
          <cell r="A844" t="str">
            <v>Lcn2</v>
          </cell>
          <cell r="B844">
            <v>2.2761554131911298E-53</v>
          </cell>
          <cell r="C844">
            <v>0.99504949888320704</v>
          </cell>
          <cell r="D844">
            <v>0.70899999999999996</v>
          </cell>
          <cell r="E844">
            <v>8.0000000000000002E-3</v>
          </cell>
          <cell r="F844">
            <v>7.3485677514875598E-49</v>
          </cell>
        </row>
        <row r="845">
          <cell r="A845" t="str">
            <v>Mt2</v>
          </cell>
          <cell r="B845">
            <v>7.2989151830247004E-38</v>
          </cell>
          <cell r="C845">
            <v>1.00091431673477</v>
          </cell>
          <cell r="D845">
            <v>0.98299999999999998</v>
          </cell>
          <cell r="E845">
            <v>0.77800000000000002</v>
          </cell>
          <cell r="F845">
            <v>2.35645476683952E-33</v>
          </cell>
        </row>
        <row r="846">
          <cell r="A846" t="str">
            <v>Cfh</v>
          </cell>
          <cell r="B846">
            <v>1.08851893081141E-36</v>
          </cell>
          <cell r="C846">
            <v>1.0116477390188401</v>
          </cell>
          <cell r="D846">
            <v>0.98899999999999999</v>
          </cell>
          <cell r="E846">
            <v>0.89700000000000002</v>
          </cell>
          <cell r="F846">
            <v>3.5142833681246603E-32</v>
          </cell>
        </row>
        <row r="847">
          <cell r="A847" t="str">
            <v>C1qc</v>
          </cell>
          <cell r="B847">
            <v>9.6398279391175195E-42</v>
          </cell>
          <cell r="C847">
            <v>1.0163792410363199</v>
          </cell>
          <cell r="D847">
            <v>0.88600000000000001</v>
          </cell>
          <cell r="E847">
            <v>0.32900000000000001</v>
          </cell>
          <cell r="F847">
            <v>3.1122184501440899E-37</v>
          </cell>
        </row>
        <row r="848">
          <cell r="A848" t="str">
            <v>Vim</v>
          </cell>
          <cell r="B848">
            <v>9.1537467411202701E-36</v>
          </cell>
          <cell r="C848">
            <v>1.0454318179361799</v>
          </cell>
          <cell r="D848">
            <v>0.96599999999999997</v>
          </cell>
          <cell r="E848">
            <v>0.73799999999999999</v>
          </cell>
          <cell r="F848">
            <v>2.95528713537068E-31</v>
          </cell>
        </row>
        <row r="849">
          <cell r="A849" t="str">
            <v>Col4a1</v>
          </cell>
          <cell r="B849">
            <v>9.8508895004612906E-44</v>
          </cell>
          <cell r="C849">
            <v>1.0477626611809501</v>
          </cell>
          <cell r="D849">
            <v>1</v>
          </cell>
          <cell r="E849">
            <v>0.90500000000000003</v>
          </cell>
          <cell r="F849">
            <v>3.1803596752239298E-39</v>
          </cell>
        </row>
        <row r="850">
          <cell r="A850" t="str">
            <v>Vcam1</v>
          </cell>
          <cell r="B850">
            <v>4.97854677130173E-46</v>
          </cell>
          <cell r="C850">
            <v>1.04884636459271</v>
          </cell>
          <cell r="D850">
            <v>0.874</v>
          </cell>
          <cell r="E850">
            <v>0.23400000000000001</v>
          </cell>
          <cell r="F850">
            <v>1.60732382511476E-41</v>
          </cell>
        </row>
        <row r="851">
          <cell r="A851" t="str">
            <v>Tsc22d1</v>
          </cell>
          <cell r="B851">
            <v>1.3162259846335701E-48</v>
          </cell>
          <cell r="C851">
            <v>1.0516504436884699</v>
          </cell>
          <cell r="D851">
            <v>0.99399999999999999</v>
          </cell>
          <cell r="E851">
            <v>0.94799999999999995</v>
          </cell>
          <cell r="F851">
            <v>4.2494355913895099E-44</v>
          </cell>
        </row>
        <row r="852">
          <cell r="A852" t="str">
            <v>Gsta2</v>
          </cell>
          <cell r="B852">
            <v>4.9978563504326196E-41</v>
          </cell>
          <cell r="C852">
            <v>1.07272824144241</v>
          </cell>
          <cell r="D852">
            <v>0.96</v>
          </cell>
          <cell r="E852">
            <v>0.74199999999999999</v>
          </cell>
          <cell r="F852">
            <v>1.61355792273717E-36</v>
          </cell>
        </row>
        <row r="853">
          <cell r="A853" t="str">
            <v>Hspa5</v>
          </cell>
          <cell r="B853">
            <v>1.7519600300957598E-58</v>
          </cell>
          <cell r="C853">
            <v>1.0745277191440199</v>
          </cell>
          <cell r="D853">
            <v>1</v>
          </cell>
          <cell r="E853">
            <v>0.98799999999999999</v>
          </cell>
          <cell r="F853">
            <v>5.6562029571641801E-54</v>
          </cell>
        </row>
        <row r="854">
          <cell r="A854" t="str">
            <v>Cyp4a14</v>
          </cell>
          <cell r="B854">
            <v>3.6638416042247803E-52</v>
          </cell>
          <cell r="C854">
            <v>1.1074972869497599</v>
          </cell>
          <cell r="D854">
            <v>0.78300000000000003</v>
          </cell>
          <cell r="E854">
            <v>7.4999999999999997E-2</v>
          </cell>
          <cell r="F854">
            <v>1.1828712619239701E-47</v>
          </cell>
        </row>
        <row r="855">
          <cell r="A855" t="str">
            <v>Tyrobp</v>
          </cell>
          <cell r="B855">
            <v>4.1520746123805401E-49</v>
          </cell>
          <cell r="C855">
            <v>1.18901686110417</v>
          </cell>
          <cell r="D855">
            <v>0.93700000000000006</v>
          </cell>
          <cell r="E855">
            <v>0.377</v>
          </cell>
          <cell r="F855">
            <v>1.3404972886070499E-44</v>
          </cell>
        </row>
        <row r="856">
          <cell r="A856" t="str">
            <v>C1qa</v>
          </cell>
          <cell r="B856">
            <v>3.3759762845573901E-49</v>
          </cell>
          <cell r="C856">
            <v>1.2198680876338699</v>
          </cell>
          <cell r="D856">
            <v>0.93700000000000006</v>
          </cell>
          <cell r="E856">
            <v>0.40500000000000003</v>
          </cell>
          <cell r="F856">
            <v>1.08993394346935E-44</v>
          </cell>
        </row>
        <row r="857">
          <cell r="A857" t="str">
            <v>Igkc</v>
          </cell>
          <cell r="B857">
            <v>2.5431687529850101E-27</v>
          </cell>
          <cell r="C857">
            <v>1.22278648307134</v>
          </cell>
          <cell r="D857">
            <v>0.64</v>
          </cell>
          <cell r="E857">
            <v>0.14699999999999999</v>
          </cell>
          <cell r="F857">
            <v>8.2106203190121299E-23</v>
          </cell>
        </row>
        <row r="858">
          <cell r="A858" t="str">
            <v>Hspa1b</v>
          </cell>
          <cell r="B858">
            <v>4.1123831647216E-55</v>
          </cell>
          <cell r="C858">
            <v>1.25295493233918</v>
          </cell>
          <cell r="D858">
            <v>0.99399999999999999</v>
          </cell>
          <cell r="E858">
            <v>0.78600000000000003</v>
          </cell>
          <cell r="F858">
            <v>1.32768290473036E-50</v>
          </cell>
        </row>
        <row r="859">
          <cell r="A859" t="str">
            <v>C1qb</v>
          </cell>
          <cell r="B859">
            <v>2.1146075744828898E-49</v>
          </cell>
          <cell r="C859">
            <v>1.27074399553354</v>
          </cell>
          <cell r="D859">
            <v>0.94899999999999995</v>
          </cell>
          <cell r="E859">
            <v>0.48</v>
          </cell>
          <cell r="F859">
            <v>6.8270105542180297E-45</v>
          </cell>
        </row>
        <row r="860">
          <cell r="A860" t="str">
            <v>Sparc</v>
          </cell>
          <cell r="B860">
            <v>6.4331292004984503E-54</v>
          </cell>
          <cell r="C860">
            <v>1.3001439571191</v>
          </cell>
          <cell r="D860">
            <v>1</v>
          </cell>
          <cell r="E860">
            <v>0.97199999999999998</v>
          </cell>
          <cell r="F860">
            <v>2.0769357623809201E-49</v>
          </cell>
        </row>
        <row r="861">
          <cell r="A861" t="str">
            <v>Fn1</v>
          </cell>
          <cell r="B861">
            <v>5.4745127036573403E-53</v>
          </cell>
          <cell r="C861">
            <v>1.3345466167845901</v>
          </cell>
          <cell r="D861">
            <v>0.94899999999999995</v>
          </cell>
          <cell r="E861">
            <v>0.35699999999999998</v>
          </cell>
          <cell r="F861">
            <v>1.76744642637577E-48</v>
          </cell>
        </row>
        <row r="862">
          <cell r="A862" t="str">
            <v>Bgn</v>
          </cell>
          <cell r="B862">
            <v>1.88919395171505E-56</v>
          </cell>
          <cell r="C862">
            <v>1.4069241684799101</v>
          </cell>
          <cell r="D862">
            <v>1</v>
          </cell>
          <cell r="E862">
            <v>0.93700000000000006</v>
          </cell>
          <cell r="F862">
            <v>6.0992626731120502E-52</v>
          </cell>
        </row>
        <row r="863">
          <cell r="A863" t="str">
            <v>Col1a1</v>
          </cell>
          <cell r="B863">
            <v>1.36464369949347E-61</v>
          </cell>
          <cell r="C863">
            <v>1.4866993914856499</v>
          </cell>
          <cell r="D863">
            <v>0.96</v>
          </cell>
          <cell r="E863">
            <v>0.25</v>
          </cell>
          <cell r="F863">
            <v>4.4057521838146901E-57</v>
          </cell>
        </row>
        <row r="864">
          <cell r="A864" t="str">
            <v>S100a6</v>
          </cell>
          <cell r="B864">
            <v>3.3495736578169701E-57</v>
          </cell>
          <cell r="C864">
            <v>1.53490198761337</v>
          </cell>
          <cell r="D864">
            <v>0.99399999999999999</v>
          </cell>
          <cell r="E864">
            <v>0.77400000000000002</v>
          </cell>
          <cell r="F864">
            <v>1.08140985542621E-52</v>
          </cell>
        </row>
        <row r="865">
          <cell r="A865" t="str">
            <v>Col1a2</v>
          </cell>
          <cell r="B865">
            <v>1.9184974042087598E-61</v>
          </cell>
          <cell r="C865">
            <v>1.59437486633601</v>
          </cell>
          <cell r="D865">
            <v>1</v>
          </cell>
          <cell r="E865">
            <v>0.67500000000000004</v>
          </cell>
          <cell r="F865">
            <v>6.1938688694879997E-57</v>
          </cell>
        </row>
        <row r="866">
          <cell r="A866" t="str">
            <v>H2-Eb1</v>
          </cell>
          <cell r="B866">
            <v>6.5694080708516102E-61</v>
          </cell>
          <cell r="C866">
            <v>1.6196105222203201</v>
          </cell>
          <cell r="D866">
            <v>1</v>
          </cell>
          <cell r="E866">
            <v>0.84499999999999997</v>
          </cell>
          <cell r="F866">
            <v>2.12093339567444E-56</v>
          </cell>
        </row>
        <row r="867">
          <cell r="A867" t="str">
            <v>H2-Ab1</v>
          </cell>
          <cell r="B867">
            <v>1.14448510230998E-61</v>
          </cell>
          <cell r="C867">
            <v>1.72973753400207</v>
          </cell>
          <cell r="D867">
            <v>1</v>
          </cell>
          <cell r="E867">
            <v>0.92100000000000004</v>
          </cell>
          <cell r="F867">
            <v>3.6949701528077798E-57</v>
          </cell>
        </row>
        <row r="868">
          <cell r="A868" t="str">
            <v>H2-Aa</v>
          </cell>
          <cell r="B868">
            <v>3.1237617888428797E-61</v>
          </cell>
          <cell r="C868">
            <v>1.7311825675393899</v>
          </cell>
          <cell r="D868">
            <v>0.99399999999999999</v>
          </cell>
          <cell r="E868">
            <v>0.81299999999999994</v>
          </cell>
          <cell r="F868">
            <v>1.0085064935279201E-56</v>
          </cell>
        </row>
        <row r="869">
          <cell r="A869" t="str">
            <v>Col3a1</v>
          </cell>
          <cell r="B869">
            <v>7.2616124021411595E-67</v>
          </cell>
          <cell r="C869">
            <v>1.79363613919854</v>
          </cell>
          <cell r="D869">
            <v>0.98899999999999999</v>
          </cell>
          <cell r="E869">
            <v>0.32500000000000001</v>
          </cell>
          <cell r="F869">
            <v>2.34441156403127E-62</v>
          </cell>
        </row>
        <row r="870">
          <cell r="A870" t="str">
            <v>Nupr1</v>
          </cell>
          <cell r="B870">
            <v>2.8850091382288101E-55</v>
          </cell>
          <cell r="C870">
            <v>1.86311851869953</v>
          </cell>
          <cell r="D870">
            <v>1</v>
          </cell>
          <cell r="E870">
            <v>0.76200000000000001</v>
          </cell>
          <cell r="F870">
            <v>9.3142520027717397E-51</v>
          </cell>
        </row>
        <row r="871">
          <cell r="A871" t="str">
            <v>Cd74</v>
          </cell>
          <cell r="B871">
            <v>2.07051843166036E-64</v>
          </cell>
          <cell r="C871">
            <v>1.9092895470450599</v>
          </cell>
          <cell r="D871">
            <v>1</v>
          </cell>
          <cell r="E871">
            <v>0.98799999999999999</v>
          </cell>
          <cell r="F871">
            <v>6.6846687566154796E-60</v>
          </cell>
        </row>
        <row r="872">
          <cell r="A872" t="str">
            <v>C3</v>
          </cell>
          <cell r="B872">
            <v>3.9585186333920099E-63</v>
          </cell>
          <cell r="C872">
            <v>1.9170689758869</v>
          </cell>
          <cell r="D872">
            <v>0.98299999999999998</v>
          </cell>
          <cell r="E872">
            <v>0.377</v>
          </cell>
          <cell r="F872">
            <v>1.27800774079061E-58</v>
          </cell>
        </row>
        <row r="873">
          <cell r="A873" t="str">
            <v>Apoe</v>
          </cell>
          <cell r="B873">
            <v>5.41908369947845E-66</v>
          </cell>
          <cell r="C873">
            <v>2.0047630268154002</v>
          </cell>
          <cell r="D873">
            <v>1</v>
          </cell>
          <cell r="E873">
            <v>0.97599999999999998</v>
          </cell>
          <cell r="F873">
            <v>1.74955117237661E-61</v>
          </cell>
        </row>
        <row r="874">
          <cell r="A874" t="str">
            <v>Lyz2</v>
          </cell>
          <cell r="B874">
            <v>4.5453725696147503E-70</v>
          </cell>
          <cell r="C874">
            <v>2.4323024258881101</v>
          </cell>
          <cell r="D874">
            <v>0.99399999999999999</v>
          </cell>
          <cell r="E874">
            <v>0.34499999999999997</v>
          </cell>
          <cell r="F874">
            <v>1.4674735341001201E-65</v>
          </cell>
        </row>
        <row r="875">
          <cell r="A875" t="str">
            <v>Mgp</v>
          </cell>
          <cell r="B875">
            <v>2.9713822077449801E-68</v>
          </cell>
          <cell r="C875">
            <v>2.6350512932362702</v>
          </cell>
          <cell r="D875">
            <v>1</v>
          </cell>
          <cell r="E875">
            <v>0.98399999999999999</v>
          </cell>
          <cell r="F875">
            <v>9.5931074577046795E-64</v>
          </cell>
        </row>
        <row r="876">
          <cell r="A876" t="str">
            <v>Spp1</v>
          </cell>
          <cell r="B876">
            <v>1.8993278139430999E-68</v>
          </cell>
          <cell r="C876">
            <v>2.7774135483808302</v>
          </cell>
          <cell r="D876">
            <v>1</v>
          </cell>
          <cell r="E876">
            <v>0.97599999999999998</v>
          </cell>
          <cell r="F876">
            <v>6.1319798473153194E-64</v>
          </cell>
        </row>
        <row r="877">
          <cell r="A877" t="str">
            <v>Tmed9</v>
          </cell>
          <cell r="B877">
            <v>1.56709337443505E-6</v>
          </cell>
          <cell r="C877">
            <v>0.27339423247900002</v>
          </cell>
          <cell r="D877">
            <v>0.93100000000000005</v>
          </cell>
          <cell r="E877">
            <v>0.81699999999999995</v>
          </cell>
          <cell r="F877">
            <v>5.0593609593635798E-2</v>
          </cell>
        </row>
        <row r="878">
          <cell r="A878" t="str">
            <v>Mfge8</v>
          </cell>
          <cell r="B878">
            <v>1.6760237416987001E-6</v>
          </cell>
          <cell r="C878">
            <v>-0.33795044766277299</v>
          </cell>
          <cell r="D878">
            <v>0.94899999999999995</v>
          </cell>
          <cell r="E878">
            <v>0.97199999999999998</v>
          </cell>
          <cell r="F878">
            <v>5.4110426500742798E-2</v>
          </cell>
        </row>
        <row r="879">
          <cell r="A879" t="str">
            <v>Cideb</v>
          </cell>
          <cell r="B879">
            <v>1.73868401045993E-6</v>
          </cell>
          <cell r="C879">
            <v>-0.31445575231244</v>
          </cell>
          <cell r="D879">
            <v>0.76</v>
          </cell>
          <cell r="E879">
            <v>0.82099999999999995</v>
          </cell>
          <cell r="F879">
            <v>5.6133413277698899E-2</v>
          </cell>
        </row>
        <row r="880">
          <cell r="A880" t="str">
            <v>Lsm7</v>
          </cell>
          <cell r="B880">
            <v>1.85864219032626E-6</v>
          </cell>
          <cell r="C880">
            <v>0.26646946913949199</v>
          </cell>
          <cell r="D880">
            <v>0.85099999999999998</v>
          </cell>
          <cell r="E880">
            <v>0.67500000000000004</v>
          </cell>
          <cell r="F880">
            <v>6.0006263114683503E-2</v>
          </cell>
        </row>
        <row r="881">
          <cell r="A881" t="str">
            <v>Por</v>
          </cell>
          <cell r="B881">
            <v>1.8700424268691399E-6</v>
          </cell>
          <cell r="C881">
            <v>-0.26455037460250103</v>
          </cell>
          <cell r="D881">
            <v>0.96599999999999997</v>
          </cell>
          <cell r="E881">
            <v>0.98799999999999999</v>
          </cell>
          <cell r="F881">
            <v>6.0374319751470402E-2</v>
          </cell>
        </row>
        <row r="882">
          <cell r="A882" t="str">
            <v>Nap1l1</v>
          </cell>
          <cell r="B882">
            <v>1.9762046223268902E-6</v>
          </cell>
          <cell r="C882">
            <v>0.25670929244430502</v>
          </cell>
          <cell r="D882">
            <v>0.91400000000000003</v>
          </cell>
          <cell r="E882">
            <v>0.79</v>
          </cell>
          <cell r="F882">
            <v>6.3801766231823806E-2</v>
          </cell>
        </row>
        <row r="883">
          <cell r="A883" t="str">
            <v>Aqp2</v>
          </cell>
          <cell r="B883">
            <v>1.9925013556885602E-6</v>
          </cell>
          <cell r="C883">
            <v>0.43497255976718302</v>
          </cell>
          <cell r="D883">
            <v>0.93700000000000006</v>
          </cell>
          <cell r="E883">
            <v>0.81299999999999994</v>
          </cell>
          <cell r="F883">
            <v>6.4327906268405302E-2</v>
          </cell>
        </row>
        <row r="884">
          <cell r="A884" t="str">
            <v>2300009A05Rik</v>
          </cell>
          <cell r="B884">
            <v>2.0971174804480699E-6</v>
          </cell>
          <cell r="C884">
            <v>-0.30767682693670501</v>
          </cell>
          <cell r="D884">
            <v>0.81699999999999995</v>
          </cell>
          <cell r="E884">
            <v>0.86499999999999999</v>
          </cell>
          <cell r="F884">
            <v>6.7705437856266204E-2</v>
          </cell>
        </row>
        <row r="885">
          <cell r="A885" t="str">
            <v>Adhfe1</v>
          </cell>
          <cell r="B885">
            <v>2.1230566002942001E-6</v>
          </cell>
          <cell r="C885">
            <v>-0.28016062997864899</v>
          </cell>
          <cell r="D885">
            <v>0.85099999999999998</v>
          </cell>
          <cell r="E885">
            <v>0.89700000000000002</v>
          </cell>
          <cell r="F885">
            <v>6.8542882340498407E-2</v>
          </cell>
        </row>
        <row r="886">
          <cell r="A886" t="str">
            <v>Ltbp3</v>
          </cell>
          <cell r="B886">
            <v>2.1960783911282502E-6</v>
          </cell>
          <cell r="C886">
            <v>0.290113006323517</v>
          </cell>
          <cell r="D886">
            <v>0.82299999999999995</v>
          </cell>
          <cell r="E886">
            <v>0.623</v>
          </cell>
          <cell r="F886">
            <v>7.0900390857575699E-2</v>
          </cell>
        </row>
        <row r="887">
          <cell r="A887" t="str">
            <v>Pecr</v>
          </cell>
          <cell r="B887">
            <v>2.2597013140058399E-6</v>
          </cell>
          <cell r="C887">
            <v>-0.27226695941719098</v>
          </cell>
          <cell r="D887">
            <v>0.98299999999999998</v>
          </cell>
          <cell r="E887">
            <v>0.99199999999999999</v>
          </cell>
          <cell r="F887">
            <v>7.2954456922678601E-2</v>
          </cell>
        </row>
        <row r="888">
          <cell r="A888" t="str">
            <v>Trap1</v>
          </cell>
          <cell r="B888">
            <v>2.39204741415635E-6</v>
          </cell>
          <cell r="C888">
            <v>-0.27130103879232798</v>
          </cell>
          <cell r="D888">
            <v>0.92600000000000005</v>
          </cell>
          <cell r="E888">
            <v>0.91700000000000004</v>
          </cell>
          <cell r="F888">
            <v>7.72272507660378E-2</v>
          </cell>
        </row>
        <row r="889">
          <cell r="A889" t="str">
            <v>Mapre1</v>
          </cell>
          <cell r="B889">
            <v>2.4107330528575799E-6</v>
          </cell>
          <cell r="C889">
            <v>0.25349734237271199</v>
          </cell>
          <cell r="D889">
            <v>0.81699999999999995</v>
          </cell>
          <cell r="E889">
            <v>0.60299999999999998</v>
          </cell>
          <cell r="F889">
            <v>7.7830516611507E-2</v>
          </cell>
        </row>
        <row r="890">
          <cell r="A890" t="str">
            <v>Slco1a6</v>
          </cell>
          <cell r="B890">
            <v>2.6901046396101601E-6</v>
          </cell>
          <cell r="C890">
            <v>-0.29715218455846798</v>
          </cell>
          <cell r="D890">
            <v>0.84</v>
          </cell>
          <cell r="E890">
            <v>0.91700000000000004</v>
          </cell>
          <cell r="F890">
            <v>8.6850028289814099E-2</v>
          </cell>
        </row>
        <row r="891">
          <cell r="A891" t="str">
            <v>Cd164</v>
          </cell>
          <cell r="B891">
            <v>2.6920368554639299E-6</v>
          </cell>
          <cell r="C891">
            <v>0.25756224118259202</v>
          </cell>
          <cell r="D891">
            <v>0.93100000000000005</v>
          </cell>
          <cell r="E891">
            <v>0.90500000000000003</v>
          </cell>
          <cell r="F891">
            <v>8.6912409878653105E-2</v>
          </cell>
        </row>
        <row r="892">
          <cell r="A892" t="str">
            <v>Rab11fip3</v>
          </cell>
          <cell r="B892">
            <v>2.7008910694798801E-6</v>
          </cell>
          <cell r="C892">
            <v>-0.25822939715374199</v>
          </cell>
          <cell r="D892">
            <v>0.91400000000000003</v>
          </cell>
          <cell r="E892">
            <v>0.94399999999999995</v>
          </cell>
          <cell r="F892">
            <v>8.7198268178158095E-2</v>
          </cell>
        </row>
        <row r="893">
          <cell r="A893" t="str">
            <v>Proc</v>
          </cell>
          <cell r="B893">
            <v>2.70118099976885E-6</v>
          </cell>
          <cell r="C893">
            <v>-0.32433317473186202</v>
          </cell>
          <cell r="D893">
            <v>0.82899999999999996</v>
          </cell>
          <cell r="E893">
            <v>0.84899999999999998</v>
          </cell>
          <cell r="F893">
            <v>8.7207628577537499E-2</v>
          </cell>
        </row>
        <row r="894">
          <cell r="A894" t="str">
            <v>Idh3g</v>
          </cell>
          <cell r="B894">
            <v>2.8557588119669601E-6</v>
          </cell>
          <cell r="C894">
            <v>-0.26443976710530398</v>
          </cell>
          <cell r="D894">
            <v>0.96599999999999997</v>
          </cell>
          <cell r="E894">
            <v>0.96799999999999997</v>
          </cell>
          <cell r="F894">
            <v>9.2198173244353504E-2</v>
          </cell>
        </row>
        <row r="895">
          <cell r="A895" t="str">
            <v>Atp6v1c2</v>
          </cell>
          <cell r="B895">
            <v>2.9692657506130898E-6</v>
          </cell>
          <cell r="C895">
            <v>-0.31980000395230401</v>
          </cell>
          <cell r="D895">
            <v>0.246</v>
          </cell>
          <cell r="E895">
            <v>0.42499999999999999</v>
          </cell>
          <cell r="F895">
            <v>9.5862744758543894E-2</v>
          </cell>
        </row>
        <row r="896">
          <cell r="A896" t="str">
            <v>Tmem205</v>
          </cell>
          <cell r="B896">
            <v>2.9898016899350302E-6</v>
          </cell>
          <cell r="C896">
            <v>-0.269249745897429</v>
          </cell>
          <cell r="D896">
            <v>0.95399999999999996</v>
          </cell>
          <cell r="E896">
            <v>0.95199999999999996</v>
          </cell>
          <cell r="F896">
            <v>9.6525747559552594E-2</v>
          </cell>
        </row>
        <row r="897">
          <cell r="A897" t="str">
            <v>Ckb</v>
          </cell>
          <cell r="B897">
            <v>3.1631761528442E-6</v>
          </cell>
          <cell r="C897">
            <v>0.30065544540391997</v>
          </cell>
          <cell r="D897">
            <v>0.874</v>
          </cell>
          <cell r="E897">
            <v>0.74199999999999999</v>
          </cell>
          <cell r="F897">
            <v>0.102123142094575</v>
          </cell>
        </row>
        <row r="898">
          <cell r="A898" t="str">
            <v>Pank1</v>
          </cell>
          <cell r="B898">
            <v>3.3295688445932402E-6</v>
          </cell>
          <cell r="C898">
            <v>-0.28739850961520702</v>
          </cell>
          <cell r="D898">
            <v>0.94299999999999995</v>
          </cell>
          <cell r="E898">
            <v>0.94399999999999995</v>
          </cell>
          <cell r="F898">
            <v>0.107495130147693</v>
          </cell>
        </row>
        <row r="899">
          <cell r="A899" t="str">
            <v>Ncl</v>
          </cell>
          <cell r="B899">
            <v>3.44302155410766E-6</v>
          </cell>
          <cell r="C899">
            <v>0.290121564143348</v>
          </cell>
          <cell r="D899">
            <v>0.97099999999999997</v>
          </cell>
          <cell r="E899">
            <v>0.88900000000000001</v>
          </cell>
          <cell r="F899">
            <v>0.111157950874365</v>
          </cell>
        </row>
        <row r="900">
          <cell r="A900" t="str">
            <v>Lypla1</v>
          </cell>
          <cell r="B900">
            <v>3.5259504635691801E-6</v>
          </cell>
          <cell r="C900">
            <v>-0.33205376087926303</v>
          </cell>
          <cell r="D900">
            <v>0.84</v>
          </cell>
          <cell r="E900">
            <v>0.877</v>
          </cell>
          <cell r="F900">
            <v>0.113835310716331</v>
          </cell>
        </row>
        <row r="901">
          <cell r="A901" t="str">
            <v>Mcee</v>
          </cell>
          <cell r="B901">
            <v>3.5432511425272099E-6</v>
          </cell>
          <cell r="C901">
            <v>-0.29273493950055302</v>
          </cell>
          <cell r="D901">
            <v>0.81100000000000005</v>
          </cell>
          <cell r="E901">
            <v>0.88500000000000001</v>
          </cell>
          <cell r="F901">
            <v>0.114393863136491</v>
          </cell>
        </row>
        <row r="902">
          <cell r="A902" t="str">
            <v>Aldh4a1</v>
          </cell>
          <cell r="B902">
            <v>3.6230491745813799E-6</v>
          </cell>
          <cell r="C902">
            <v>-0.26538664053065802</v>
          </cell>
          <cell r="D902">
            <v>0.94899999999999995</v>
          </cell>
          <cell r="E902">
            <v>0.97599999999999998</v>
          </cell>
          <cell r="F902">
            <v>0.116970142601359</v>
          </cell>
        </row>
        <row r="903">
          <cell r="A903" t="str">
            <v>Olfml3</v>
          </cell>
          <cell r="B903">
            <v>4.0036217183628802E-6</v>
          </cell>
          <cell r="C903">
            <v>0.30468616153017603</v>
          </cell>
          <cell r="D903">
            <v>0.74299999999999999</v>
          </cell>
          <cell r="E903">
            <v>0.51600000000000001</v>
          </cell>
          <cell r="F903">
            <v>0.12925692717734499</v>
          </cell>
        </row>
        <row r="904">
          <cell r="A904" t="str">
            <v>Rhoc</v>
          </cell>
          <cell r="B904">
            <v>4.1167813917645396E-6</v>
          </cell>
          <cell r="C904">
            <v>0.25078963370704399</v>
          </cell>
          <cell r="D904">
            <v>0.95399999999999996</v>
          </cell>
          <cell r="E904">
            <v>0.873</v>
          </cell>
          <cell r="F904">
            <v>0.13291028723311801</v>
          </cell>
        </row>
        <row r="905">
          <cell r="A905" t="str">
            <v>Il6st</v>
          </cell>
          <cell r="B905">
            <v>4.3305938273816801E-6</v>
          </cell>
          <cell r="C905">
            <v>0.261339787217854</v>
          </cell>
          <cell r="D905">
            <v>0.93700000000000006</v>
          </cell>
          <cell r="E905">
            <v>0.77400000000000002</v>
          </cell>
          <cell r="F905">
            <v>0.13981322171701699</v>
          </cell>
        </row>
        <row r="906">
          <cell r="A906" t="str">
            <v>Rnf44</v>
          </cell>
          <cell r="B906">
            <v>4.3399018064422399E-6</v>
          </cell>
          <cell r="C906">
            <v>0.255346480369744</v>
          </cell>
          <cell r="D906">
            <v>0.85699999999999998</v>
          </cell>
          <cell r="E906">
            <v>0.64700000000000002</v>
          </cell>
          <cell r="F906">
            <v>0.14011372982098699</v>
          </cell>
        </row>
        <row r="907">
          <cell r="A907" t="str">
            <v>Trim47</v>
          </cell>
          <cell r="B907">
            <v>4.3699415249796001E-6</v>
          </cell>
          <cell r="C907">
            <v>0.27127085631865899</v>
          </cell>
          <cell r="D907">
            <v>0.81699999999999995</v>
          </cell>
          <cell r="E907">
            <v>0.65100000000000002</v>
          </cell>
          <cell r="F907">
            <v>0.141083562133966</v>
          </cell>
        </row>
        <row r="908">
          <cell r="A908" t="str">
            <v>Idh3b</v>
          </cell>
          <cell r="B908">
            <v>4.4135597321661798E-6</v>
          </cell>
          <cell r="C908">
            <v>-0.26845033334098301</v>
          </cell>
          <cell r="D908">
            <v>0.94299999999999995</v>
          </cell>
          <cell r="E908">
            <v>0.97199999999999998</v>
          </cell>
          <cell r="F908">
            <v>0.14249177595298501</v>
          </cell>
        </row>
        <row r="909">
          <cell r="A909" t="str">
            <v>Acss1</v>
          </cell>
          <cell r="B909">
            <v>4.70402694952629E-6</v>
          </cell>
          <cell r="C909">
            <v>-0.320514246795228</v>
          </cell>
          <cell r="D909">
            <v>0.85699999999999998</v>
          </cell>
          <cell r="E909">
            <v>0.877</v>
          </cell>
          <cell r="F909">
            <v>0.15186951006545599</v>
          </cell>
        </row>
        <row r="910">
          <cell r="A910" t="str">
            <v>Sirpa</v>
          </cell>
          <cell r="B910">
            <v>5.04777661791015E-6</v>
          </cell>
          <cell r="C910">
            <v>0.25946084502000399</v>
          </cell>
          <cell r="D910">
            <v>0.83399999999999996</v>
          </cell>
          <cell r="E910">
            <v>0.60299999999999998</v>
          </cell>
          <cell r="F910">
            <v>0.16296746810922899</v>
          </cell>
        </row>
        <row r="911">
          <cell r="A911" t="str">
            <v>Ghr</v>
          </cell>
          <cell r="B911">
            <v>5.1880996803964504E-6</v>
          </cell>
          <cell r="C911">
            <v>-0.33360805651179198</v>
          </cell>
          <cell r="D911">
            <v>0.874</v>
          </cell>
          <cell r="E911">
            <v>0.92100000000000004</v>
          </cell>
          <cell r="F911">
            <v>0.16749779818159899</v>
          </cell>
        </row>
        <row r="912">
          <cell r="A912" t="str">
            <v>Ccng1</v>
          </cell>
          <cell r="B912">
            <v>5.1887914237881202E-6</v>
          </cell>
          <cell r="C912">
            <v>0.26291876082016702</v>
          </cell>
          <cell r="D912">
            <v>0.90900000000000003</v>
          </cell>
          <cell r="E912">
            <v>0.81299999999999994</v>
          </cell>
          <cell r="F912">
            <v>0.16752013111699901</v>
          </cell>
        </row>
        <row r="913">
          <cell r="A913" t="str">
            <v>Cd300lg</v>
          </cell>
          <cell r="B913">
            <v>5.23257543980295E-6</v>
          </cell>
          <cell r="C913">
            <v>-0.36354151668914497</v>
          </cell>
          <cell r="D913">
            <v>0.64</v>
          </cell>
          <cell r="E913">
            <v>0.71799999999999997</v>
          </cell>
          <cell r="F913">
            <v>0.16893369807403799</v>
          </cell>
        </row>
        <row r="914">
          <cell r="A914" t="str">
            <v>Aldh8a1</v>
          </cell>
          <cell r="B914">
            <v>5.89308347072825E-6</v>
          </cell>
          <cell r="C914">
            <v>-0.27507232779073998</v>
          </cell>
          <cell r="D914">
            <v>0.86899999999999999</v>
          </cell>
          <cell r="E914">
            <v>0.90900000000000003</v>
          </cell>
          <cell r="F914">
            <v>0.19025819985246101</v>
          </cell>
        </row>
        <row r="915">
          <cell r="A915" t="str">
            <v>Aldh9a1</v>
          </cell>
          <cell r="B915">
            <v>5.9056875088428199E-6</v>
          </cell>
          <cell r="C915">
            <v>-0.26953952874869602</v>
          </cell>
          <cell r="D915">
            <v>0.92</v>
          </cell>
          <cell r="E915">
            <v>0.93700000000000006</v>
          </cell>
          <cell r="F915">
            <v>0.19066512122299001</v>
          </cell>
        </row>
        <row r="916">
          <cell r="A916" t="str">
            <v>Cdv3</v>
          </cell>
          <cell r="B916">
            <v>5.9342746198261498E-6</v>
          </cell>
          <cell r="C916">
            <v>0.28011444347981002</v>
          </cell>
          <cell r="D916">
            <v>0.76</v>
          </cell>
          <cell r="E916">
            <v>0.54800000000000004</v>
          </cell>
          <cell r="F916">
            <v>0.19158805610108701</v>
          </cell>
        </row>
        <row r="917">
          <cell r="A917" t="str">
            <v>Mfsd4b1</v>
          </cell>
          <cell r="B917">
            <v>6.1529319602369099E-6</v>
          </cell>
          <cell r="C917">
            <v>-0.30074750609233097</v>
          </cell>
          <cell r="D917">
            <v>0.84</v>
          </cell>
          <cell r="E917">
            <v>0.88100000000000001</v>
          </cell>
          <cell r="F917">
            <v>0.198647408336248</v>
          </cell>
        </row>
        <row r="918">
          <cell r="A918" t="str">
            <v>Plin3</v>
          </cell>
          <cell r="B918">
            <v>6.4046553744356299E-6</v>
          </cell>
          <cell r="C918">
            <v>0.26857331522584099</v>
          </cell>
          <cell r="D918">
            <v>0.66300000000000003</v>
          </cell>
          <cell r="E918">
            <v>0.433</v>
          </cell>
          <cell r="F918">
            <v>0.206774298763654</v>
          </cell>
        </row>
        <row r="919">
          <cell r="A919" t="str">
            <v>Epcam</v>
          </cell>
          <cell r="B919">
            <v>6.7942301115890197E-6</v>
          </cell>
          <cell r="C919">
            <v>0.28173950832253197</v>
          </cell>
          <cell r="D919">
            <v>0.74299999999999999</v>
          </cell>
          <cell r="E919">
            <v>0.52400000000000002</v>
          </cell>
          <cell r="F919">
            <v>0.219351719152651</v>
          </cell>
        </row>
        <row r="920">
          <cell r="A920" t="str">
            <v>Lrrk2</v>
          </cell>
          <cell r="B920">
            <v>6.84156326848252E-6</v>
          </cell>
          <cell r="C920">
            <v>-0.27760927896986198</v>
          </cell>
          <cell r="D920">
            <v>0.46899999999999997</v>
          </cell>
          <cell r="E920">
            <v>0.61099999999999999</v>
          </cell>
          <cell r="F920">
            <v>0.22087987012295801</v>
          </cell>
        </row>
        <row r="921">
          <cell r="A921" t="str">
            <v>Grb7</v>
          </cell>
          <cell r="B921">
            <v>7.04946790008048E-6</v>
          </cell>
          <cell r="C921">
            <v>-0.27261406346318101</v>
          </cell>
          <cell r="D921">
            <v>0.64600000000000002</v>
          </cell>
          <cell r="E921">
            <v>0.73799999999999999</v>
          </cell>
          <cell r="F921">
            <v>0.22759207115409799</v>
          </cell>
        </row>
        <row r="922">
          <cell r="A922" t="str">
            <v>Dnajb9</v>
          </cell>
          <cell r="B922">
            <v>7.1619495379519697E-6</v>
          </cell>
          <cell r="C922">
            <v>0.25697666378216499</v>
          </cell>
          <cell r="D922">
            <v>0.81100000000000005</v>
          </cell>
          <cell r="E922">
            <v>0.59499999999999997</v>
          </cell>
          <cell r="F922">
            <v>0.23122354083277899</v>
          </cell>
        </row>
        <row r="923">
          <cell r="A923" t="str">
            <v>Snrpf</v>
          </cell>
          <cell r="B923">
            <v>7.3081458211439402E-6</v>
          </cell>
          <cell r="C923">
            <v>0.25713785436748898</v>
          </cell>
          <cell r="D923">
            <v>0.82299999999999995</v>
          </cell>
          <cell r="E923">
            <v>0.61499999999999999</v>
          </cell>
          <cell r="F923">
            <v>0.23594348783563199</v>
          </cell>
        </row>
        <row r="924">
          <cell r="A924" t="str">
            <v>Sugct</v>
          </cell>
          <cell r="B924">
            <v>7.5769766921361099E-6</v>
          </cell>
          <cell r="C924">
            <v>-0.282339545383607</v>
          </cell>
          <cell r="D924">
            <v>0.749</v>
          </cell>
          <cell r="E924">
            <v>0.78200000000000003</v>
          </cell>
          <cell r="F924">
            <v>0.244622692505614</v>
          </cell>
        </row>
        <row r="925">
          <cell r="A925" t="str">
            <v>Arl2bp</v>
          </cell>
          <cell r="B925">
            <v>8.4190915231957996E-6</v>
          </cell>
          <cell r="C925">
            <v>0.25806398294701299</v>
          </cell>
          <cell r="D925">
            <v>0.69699999999999995</v>
          </cell>
          <cell r="E925">
            <v>0.496</v>
          </cell>
          <cell r="F925">
            <v>0.27181036982637602</v>
          </cell>
        </row>
        <row r="926">
          <cell r="A926" t="str">
            <v>Tkt</v>
          </cell>
          <cell r="B926">
            <v>8.5342432586004002E-6</v>
          </cell>
          <cell r="C926">
            <v>0.259714375329337</v>
          </cell>
          <cell r="D926">
            <v>0.92600000000000005</v>
          </cell>
          <cell r="E926">
            <v>0.82499999999999996</v>
          </cell>
          <cell r="F926">
            <v>0.27552804360391397</v>
          </cell>
        </row>
        <row r="927">
          <cell r="A927" t="str">
            <v>Nit2</v>
          </cell>
          <cell r="B927">
            <v>9.1844601531745096E-6</v>
          </cell>
          <cell r="C927">
            <v>-0.26705221213029601</v>
          </cell>
          <cell r="D927">
            <v>0.73099999999999998</v>
          </cell>
          <cell r="E927">
            <v>0.79</v>
          </cell>
          <cell r="F927">
            <v>0.296520296045239</v>
          </cell>
        </row>
        <row r="928">
          <cell r="A928" t="str">
            <v>Slc3a1</v>
          </cell>
          <cell r="B928">
            <v>1.02495520087781E-5</v>
          </cell>
          <cell r="C928">
            <v>-0.26330925876370098</v>
          </cell>
          <cell r="D928">
            <v>0.92</v>
          </cell>
          <cell r="E928">
            <v>0.95199999999999996</v>
          </cell>
          <cell r="F928">
            <v>0.330906786603403</v>
          </cell>
        </row>
        <row r="929">
          <cell r="A929" t="str">
            <v>Rbm39</v>
          </cell>
          <cell r="B929">
            <v>1.02987307029851E-5</v>
          </cell>
          <cell r="C929">
            <v>0.26229657553526098</v>
          </cell>
          <cell r="D929">
            <v>0.93700000000000006</v>
          </cell>
          <cell r="E929">
            <v>0.873</v>
          </cell>
          <cell r="F929">
            <v>0.33249452074587599</v>
          </cell>
        </row>
        <row r="930">
          <cell r="A930" t="str">
            <v>Rab3ip</v>
          </cell>
          <cell r="B930">
            <v>1.0322481906517601E-5</v>
          </cell>
          <cell r="C930">
            <v>-0.25080392531165002</v>
          </cell>
          <cell r="D930">
            <v>0.92600000000000005</v>
          </cell>
          <cell r="E930">
            <v>0.94399999999999995</v>
          </cell>
          <cell r="F930">
            <v>0.33326132835192201</v>
          </cell>
        </row>
        <row r="931">
          <cell r="A931" t="str">
            <v>Cyp4a31</v>
          </cell>
          <cell r="B931">
            <v>1.10108437194017E-5</v>
          </cell>
          <cell r="C931">
            <v>0.26824371692376198</v>
          </cell>
          <cell r="D931">
            <v>0.83399999999999996</v>
          </cell>
          <cell r="E931">
            <v>0.69799999999999995</v>
          </cell>
          <cell r="F931">
            <v>0.35548508948088497</v>
          </cell>
        </row>
        <row r="932">
          <cell r="A932" t="str">
            <v>Tmem25</v>
          </cell>
          <cell r="B932">
            <v>1.12610965043231E-5</v>
          </cell>
          <cell r="C932">
            <v>-0.27385086191670499</v>
          </cell>
          <cell r="D932">
            <v>0.54900000000000004</v>
          </cell>
          <cell r="E932">
            <v>0.63100000000000001</v>
          </cell>
          <cell r="F932">
            <v>0.36356450064207102</v>
          </cell>
        </row>
        <row r="933">
          <cell r="A933" t="str">
            <v>B4galt5</v>
          </cell>
          <cell r="B933">
            <v>1.13124769250322E-5</v>
          </cell>
          <cell r="C933">
            <v>-0.25915376069202001</v>
          </cell>
          <cell r="D933">
            <v>0.84</v>
          </cell>
          <cell r="E933">
            <v>0.85699999999999998</v>
          </cell>
          <cell r="F933">
            <v>0.36522331752466602</v>
          </cell>
        </row>
        <row r="934">
          <cell r="A934" t="str">
            <v>Prkar1a</v>
          </cell>
          <cell r="B934">
            <v>1.20541690842185E-5</v>
          </cell>
          <cell r="C934">
            <v>0.25671568149328</v>
          </cell>
          <cell r="D934">
            <v>0.96</v>
          </cell>
          <cell r="E934">
            <v>0.877</v>
          </cell>
          <cell r="F934">
            <v>0.389168848883997</v>
          </cell>
        </row>
        <row r="935">
          <cell r="A935" t="str">
            <v>Fhl1</v>
          </cell>
          <cell r="B935">
            <v>1.24720325469027E-5</v>
          </cell>
          <cell r="C935">
            <v>-0.27106679910460801</v>
          </cell>
          <cell r="D935">
            <v>0.89700000000000002</v>
          </cell>
          <cell r="E935">
            <v>0.90500000000000003</v>
          </cell>
          <cell r="F935">
            <v>0.40265957077675402</v>
          </cell>
        </row>
        <row r="936">
          <cell r="A936" t="str">
            <v>Slc22a1</v>
          </cell>
          <cell r="B936">
            <v>1.2473387897787799E-5</v>
          </cell>
          <cell r="C936">
            <v>-0.25838618409229902</v>
          </cell>
          <cell r="D936">
            <v>0.96599999999999997</v>
          </cell>
          <cell r="E936">
            <v>0.97199999999999998</v>
          </cell>
          <cell r="F936">
            <v>0.40270332828008198</v>
          </cell>
        </row>
        <row r="937">
          <cell r="A937" t="str">
            <v>Mfsd4b5</v>
          </cell>
          <cell r="B937">
            <v>1.2548694711098201E-5</v>
          </cell>
          <cell r="C937">
            <v>-0.26214371081515497</v>
          </cell>
          <cell r="D937">
            <v>0.92</v>
          </cell>
          <cell r="E937">
            <v>0.96399999999999997</v>
          </cell>
          <cell r="F937">
            <v>0.40513460874780699</v>
          </cell>
        </row>
        <row r="938">
          <cell r="A938" t="str">
            <v>Cmbl</v>
          </cell>
          <cell r="B938">
            <v>1.31122741240134E-5</v>
          </cell>
          <cell r="C938">
            <v>-0.27759678124143999</v>
          </cell>
          <cell r="D938">
            <v>0.91400000000000003</v>
          </cell>
          <cell r="E938">
            <v>0.92500000000000004</v>
          </cell>
          <cell r="F938">
            <v>0.42332977009377298</v>
          </cell>
        </row>
        <row r="939">
          <cell r="A939" t="str">
            <v>Slc4a9</v>
          </cell>
          <cell r="B939">
            <v>1.33611945779922E-5</v>
          </cell>
          <cell r="C939">
            <v>-0.25434241773525601</v>
          </cell>
          <cell r="D939">
            <v>0.29699999999999999</v>
          </cell>
          <cell r="E939">
            <v>0.46</v>
          </cell>
          <cell r="F939">
            <v>0.43136616695048002</v>
          </cell>
        </row>
        <row r="940">
          <cell r="A940" t="str">
            <v>Xbp1</v>
          </cell>
          <cell r="B940">
            <v>1.454887531019E-5</v>
          </cell>
          <cell r="C940">
            <v>0.25064790586945901</v>
          </cell>
          <cell r="D940">
            <v>0.97099999999999997</v>
          </cell>
          <cell r="E940">
            <v>0.873</v>
          </cell>
          <cell r="F940">
            <v>0.46971043938948698</v>
          </cell>
        </row>
        <row r="941">
          <cell r="A941" t="str">
            <v>0610005C13Rik</v>
          </cell>
          <cell r="B941">
            <v>1.4843649154429301E-5</v>
          </cell>
          <cell r="C941">
            <v>-0.26229347041444201</v>
          </cell>
          <cell r="D941">
            <v>0.91400000000000003</v>
          </cell>
          <cell r="E941">
            <v>0.90100000000000002</v>
          </cell>
          <cell r="F941">
            <v>0.47922721295075199</v>
          </cell>
        </row>
        <row r="942">
          <cell r="A942" t="str">
            <v>Slc22a7</v>
          </cell>
          <cell r="B942">
            <v>1.48929495074599E-5</v>
          </cell>
          <cell r="C942">
            <v>-0.34383208980834801</v>
          </cell>
          <cell r="D942">
            <v>0.28599999999999998</v>
          </cell>
          <cell r="E942">
            <v>0.44400000000000001</v>
          </cell>
          <cell r="F942">
            <v>0.48081887484834301</v>
          </cell>
        </row>
        <row r="943">
          <cell r="A943" t="str">
            <v>Ces1g</v>
          </cell>
          <cell r="B943">
            <v>1.56364045089225E-5</v>
          </cell>
          <cell r="C943">
            <v>-0.33490641527551102</v>
          </cell>
          <cell r="D943">
            <v>0.51400000000000001</v>
          </cell>
          <cell r="E943">
            <v>0.623</v>
          </cell>
          <cell r="F943">
            <v>0.50482131957056497</v>
          </cell>
        </row>
        <row r="944">
          <cell r="A944" t="str">
            <v>Glyctk</v>
          </cell>
          <cell r="B944">
            <v>1.61194246180591E-5</v>
          </cell>
          <cell r="C944">
            <v>-0.27845958146940197</v>
          </cell>
          <cell r="D944">
            <v>0.81100000000000005</v>
          </cell>
          <cell r="E944">
            <v>0.85699999999999998</v>
          </cell>
          <cell r="F944">
            <v>0.52041562379403905</v>
          </cell>
        </row>
        <row r="945">
          <cell r="A945" t="str">
            <v>Ifitm3</v>
          </cell>
          <cell r="B945">
            <v>1.6489998571159999E-5</v>
          </cell>
          <cell r="C945">
            <v>0.30167065755274203</v>
          </cell>
          <cell r="D945">
            <v>0.96</v>
          </cell>
          <cell r="E945">
            <v>0.88500000000000001</v>
          </cell>
          <cell r="F945">
            <v>0.53237960386990002</v>
          </cell>
        </row>
        <row r="946">
          <cell r="A946" t="str">
            <v>Ddx17</v>
          </cell>
          <cell r="B946">
            <v>1.79314653999666E-5</v>
          </cell>
          <cell r="C946">
            <v>0.26099864075049101</v>
          </cell>
          <cell r="D946">
            <v>0.93700000000000006</v>
          </cell>
          <cell r="E946">
            <v>0.84499999999999997</v>
          </cell>
          <cell r="F946">
            <v>0.57891736043792197</v>
          </cell>
        </row>
        <row r="947">
          <cell r="A947" t="str">
            <v>Ccn2</v>
          </cell>
          <cell r="B947">
            <v>1.9987268163394201E-5</v>
          </cell>
          <cell r="C947">
            <v>0.35873355817828001</v>
          </cell>
          <cell r="D947">
            <v>0.98899999999999999</v>
          </cell>
          <cell r="E947">
            <v>0.98799999999999999</v>
          </cell>
          <cell r="F947">
            <v>0.64528895265518404</v>
          </cell>
        </row>
        <row r="948">
          <cell r="A948" t="str">
            <v>Gm47283</v>
          </cell>
          <cell r="B948">
            <v>2.0025094725471399E-5</v>
          </cell>
          <cell r="C948">
            <v>0.27949430253247198</v>
          </cell>
          <cell r="D948">
            <v>0.98299999999999998</v>
          </cell>
          <cell r="E948">
            <v>0.91700000000000004</v>
          </cell>
          <cell r="F948">
            <v>0.64651018321184595</v>
          </cell>
        </row>
        <row r="949">
          <cell r="A949" t="str">
            <v>Fam168b</v>
          </cell>
          <cell r="B949">
            <v>2.0366031958487598E-5</v>
          </cell>
          <cell r="C949">
            <v>0.25460613778359598</v>
          </cell>
          <cell r="D949">
            <v>0.82899999999999996</v>
          </cell>
          <cell r="E949">
            <v>0.63100000000000001</v>
          </cell>
          <cell r="F949">
            <v>0.65751734177977295</v>
          </cell>
        </row>
        <row r="950">
          <cell r="A950" t="str">
            <v>Gm5617</v>
          </cell>
          <cell r="B950">
            <v>2.2140681621536501E-5</v>
          </cell>
          <cell r="C950">
            <v>-0.25319164298576602</v>
          </cell>
          <cell r="D950">
            <v>0.48599999999999999</v>
          </cell>
          <cell r="E950">
            <v>0.627</v>
          </cell>
          <cell r="F950">
            <v>0.71481190615130596</v>
          </cell>
        </row>
        <row r="951">
          <cell r="A951" t="str">
            <v>Slc9a3r2</v>
          </cell>
          <cell r="B951">
            <v>2.22666826273458E-5</v>
          </cell>
          <cell r="C951">
            <v>-0.35750386802707002</v>
          </cell>
          <cell r="D951">
            <v>0.91400000000000003</v>
          </cell>
          <cell r="E951">
            <v>0.90100000000000002</v>
          </cell>
          <cell r="F951">
            <v>0.71887984862386101</v>
          </cell>
        </row>
        <row r="952">
          <cell r="A952" t="str">
            <v>Retsat</v>
          </cell>
          <cell r="B952">
            <v>2.3309198215886501E-5</v>
          </cell>
          <cell r="C952">
            <v>-0.26227902346779097</v>
          </cell>
          <cell r="D952">
            <v>0.86299999999999999</v>
          </cell>
          <cell r="E952">
            <v>0.88900000000000001</v>
          </cell>
          <cell r="F952">
            <v>0.75253746439989599</v>
          </cell>
        </row>
        <row r="953">
          <cell r="A953" t="str">
            <v>Klf2</v>
          </cell>
          <cell r="B953">
            <v>2.38986525702856E-5</v>
          </cell>
          <cell r="C953">
            <v>-0.35552264360081398</v>
          </cell>
          <cell r="D953">
            <v>0.82899999999999996</v>
          </cell>
          <cell r="E953">
            <v>0.85299999999999998</v>
          </cell>
          <cell r="F953">
            <v>0.77156799823167199</v>
          </cell>
        </row>
        <row r="954">
          <cell r="A954" t="str">
            <v>Adh5</v>
          </cell>
          <cell r="B954">
            <v>2.61252687853294E-5</v>
          </cell>
          <cell r="C954">
            <v>-0.257280319933685</v>
          </cell>
          <cell r="D954">
            <v>0.92</v>
          </cell>
          <cell r="E954">
            <v>0.95599999999999996</v>
          </cell>
          <cell r="F954">
            <v>0.84345430273436095</v>
          </cell>
        </row>
        <row r="955">
          <cell r="A955" t="str">
            <v>1810058I24Rik</v>
          </cell>
          <cell r="B955">
            <v>3.0069511908841E-5</v>
          </cell>
          <cell r="C955">
            <v>0.25901275328268403</v>
          </cell>
          <cell r="D955">
            <v>0.91400000000000003</v>
          </cell>
          <cell r="E955">
            <v>0.84899999999999998</v>
          </cell>
          <cell r="F955">
            <v>0.97079419197693395</v>
          </cell>
        </row>
        <row r="956">
          <cell r="A956" t="str">
            <v>Ppt2</v>
          </cell>
          <cell r="B956">
            <v>3.1750562353150997E-5</v>
          </cell>
          <cell r="C956">
            <v>-0.26350500516170799</v>
          </cell>
          <cell r="D956">
            <v>0.88</v>
          </cell>
          <cell r="E956">
            <v>0.88100000000000001</v>
          </cell>
          <cell r="F956">
            <v>1</v>
          </cell>
        </row>
        <row r="957">
          <cell r="A957" t="str">
            <v>Lipo3</v>
          </cell>
          <cell r="B957">
            <v>3.7392315583324498E-5</v>
          </cell>
          <cell r="C957">
            <v>-0.27869606656776202</v>
          </cell>
          <cell r="D957">
            <v>0.32</v>
          </cell>
          <cell r="E957">
            <v>0.45600000000000002</v>
          </cell>
          <cell r="F957">
            <v>1</v>
          </cell>
        </row>
        <row r="958">
          <cell r="A958" t="str">
            <v>Pcyt2</v>
          </cell>
          <cell r="B958">
            <v>3.9341644102905297E-5</v>
          </cell>
          <cell r="C958">
            <v>-0.26000905841467298</v>
          </cell>
          <cell r="D958">
            <v>0.86899999999999999</v>
          </cell>
          <cell r="E958">
            <v>0.877</v>
          </cell>
          <cell r="F958">
            <v>1</v>
          </cell>
        </row>
        <row r="959">
          <cell r="A959" t="str">
            <v>Tmem258</v>
          </cell>
          <cell r="B959">
            <v>4.19321209424441E-5</v>
          </cell>
          <cell r="C959">
            <v>0.262832050968971</v>
          </cell>
          <cell r="D959">
            <v>0.86899999999999999</v>
          </cell>
          <cell r="E959">
            <v>0.76600000000000001</v>
          </cell>
          <cell r="F959">
            <v>1</v>
          </cell>
        </row>
        <row r="960">
          <cell r="A960" t="str">
            <v>Car15</v>
          </cell>
          <cell r="B960">
            <v>4.6955960893427699E-5</v>
          </cell>
          <cell r="C960">
            <v>-0.34285753290416299</v>
          </cell>
          <cell r="D960">
            <v>0.89700000000000002</v>
          </cell>
          <cell r="E960">
            <v>0.90900000000000003</v>
          </cell>
          <cell r="F960">
            <v>1</v>
          </cell>
        </row>
        <row r="961">
          <cell r="A961" t="str">
            <v>Hspg2</v>
          </cell>
          <cell r="B961">
            <v>5.0419405057884003E-5</v>
          </cell>
          <cell r="C961">
            <v>0.28196129907527401</v>
          </cell>
          <cell r="D961">
            <v>0.83399999999999996</v>
          </cell>
          <cell r="E961">
            <v>0.64700000000000002</v>
          </cell>
          <cell r="F961">
            <v>1</v>
          </cell>
        </row>
        <row r="962">
          <cell r="A962" t="str">
            <v>Selenow</v>
          </cell>
          <cell r="B962">
            <v>5.2282947356534202E-5</v>
          </cell>
          <cell r="C962">
            <v>0.28923948976578301</v>
          </cell>
          <cell r="D962">
            <v>0.94899999999999995</v>
          </cell>
          <cell r="E962">
            <v>0.86099999999999999</v>
          </cell>
          <cell r="F962">
            <v>1</v>
          </cell>
        </row>
        <row r="963">
          <cell r="A963" t="str">
            <v>Gnb1</v>
          </cell>
          <cell r="B963">
            <v>6.1520545841515007E-5</v>
          </cell>
          <cell r="C963">
            <v>0.265609518765555</v>
          </cell>
          <cell r="D963">
            <v>0.96599999999999997</v>
          </cell>
          <cell r="E963">
            <v>0.88900000000000001</v>
          </cell>
          <cell r="F963">
            <v>1</v>
          </cell>
        </row>
        <row r="964">
          <cell r="A964" t="str">
            <v>Cldn5</v>
          </cell>
          <cell r="B964">
            <v>7.0298103336259793E-5</v>
          </cell>
          <cell r="C964">
            <v>-0.25287487768473998</v>
          </cell>
          <cell r="D964">
            <v>0.66300000000000003</v>
          </cell>
          <cell r="E964">
            <v>0.72599999999999998</v>
          </cell>
          <cell r="F964">
            <v>1</v>
          </cell>
        </row>
        <row r="965">
          <cell r="A965" t="str">
            <v>Mep1a</v>
          </cell>
          <cell r="B965">
            <v>7.61967947658136E-5</v>
          </cell>
          <cell r="C965">
            <v>-0.252155436443736</v>
          </cell>
          <cell r="D965">
            <v>0.98899999999999999</v>
          </cell>
          <cell r="E965">
            <v>0.99199999999999999</v>
          </cell>
          <cell r="F965">
            <v>1</v>
          </cell>
        </row>
        <row r="966">
          <cell r="A966" t="str">
            <v>Sfpq</v>
          </cell>
          <cell r="B966">
            <v>7.6450528244479898E-5</v>
          </cell>
          <cell r="C966">
            <v>0.29103546711476203</v>
          </cell>
          <cell r="D966">
            <v>0.86899999999999999</v>
          </cell>
          <cell r="E966">
            <v>0.69799999999999995</v>
          </cell>
          <cell r="F966">
            <v>1</v>
          </cell>
        </row>
        <row r="967">
          <cell r="A967" t="str">
            <v>Smarca2</v>
          </cell>
          <cell r="B967">
            <v>8.3430585021170903E-5</v>
          </cell>
          <cell r="C967">
            <v>-0.26359999306374199</v>
          </cell>
          <cell r="D967">
            <v>0.749</v>
          </cell>
          <cell r="E967">
            <v>0.76600000000000001</v>
          </cell>
          <cell r="F967">
            <v>1</v>
          </cell>
        </row>
        <row r="968">
          <cell r="A968" t="str">
            <v>Wnk4</v>
          </cell>
          <cell r="B968">
            <v>8.5217451566747801E-5</v>
          </cell>
          <cell r="C968">
            <v>-0.29677274806627502</v>
          </cell>
          <cell r="D968">
            <v>0.76</v>
          </cell>
          <cell r="E968">
            <v>0.81299999999999994</v>
          </cell>
          <cell r="F968">
            <v>1</v>
          </cell>
        </row>
        <row r="969">
          <cell r="A969" t="str">
            <v>Ctnnb1</v>
          </cell>
          <cell r="B969">
            <v>9.6245168788677504E-5</v>
          </cell>
          <cell r="C969">
            <v>0.25551340649097698</v>
          </cell>
          <cell r="D969">
            <v>1</v>
          </cell>
          <cell r="E969">
            <v>0.96</v>
          </cell>
          <cell r="F969">
            <v>1</v>
          </cell>
        </row>
        <row r="970">
          <cell r="A970" t="str">
            <v>Dag1</v>
          </cell>
          <cell r="B970">
            <v>9.8598857376271196E-5</v>
          </cell>
          <cell r="C970">
            <v>0.28381991064013201</v>
          </cell>
          <cell r="D970">
            <v>0.95399999999999996</v>
          </cell>
          <cell r="E970">
            <v>0.83699999999999997</v>
          </cell>
          <cell r="F970">
            <v>1</v>
          </cell>
        </row>
        <row r="971">
          <cell r="A971" t="str">
            <v>Cavin2</v>
          </cell>
          <cell r="B971">
            <v>9.92834572724233E-5</v>
          </cell>
          <cell r="C971">
            <v>-0.29448490283364998</v>
          </cell>
          <cell r="D971">
            <v>0.40600000000000003</v>
          </cell>
          <cell r="E971">
            <v>0.52400000000000002</v>
          </cell>
          <cell r="F971">
            <v>1</v>
          </cell>
        </row>
        <row r="972">
          <cell r="A972" t="str">
            <v>Itga8</v>
          </cell>
          <cell r="B972">
            <v>1.0017543845341899E-4</v>
          </cell>
          <cell r="C972">
            <v>-0.272459595593599</v>
          </cell>
          <cell r="D972">
            <v>0.49099999999999999</v>
          </cell>
          <cell r="E972">
            <v>0.59899999999999998</v>
          </cell>
          <cell r="F972">
            <v>1</v>
          </cell>
        </row>
        <row r="973">
          <cell r="A973" t="str">
            <v>Mturn</v>
          </cell>
          <cell r="B973">
            <v>1.08990782719961E-4</v>
          </cell>
          <cell r="C973">
            <v>-0.25046259872325</v>
          </cell>
          <cell r="D973">
            <v>0.45100000000000001</v>
          </cell>
          <cell r="E973">
            <v>0.57499999999999996</v>
          </cell>
          <cell r="F973">
            <v>1</v>
          </cell>
        </row>
        <row r="974">
          <cell r="A974" t="str">
            <v>Coq8a</v>
          </cell>
          <cell r="B974">
            <v>1.23219311181035E-4</v>
          </cell>
          <cell r="C974">
            <v>-0.27820243807453798</v>
          </cell>
          <cell r="D974">
            <v>0.68600000000000005</v>
          </cell>
          <cell r="E974">
            <v>0.73399999999999999</v>
          </cell>
          <cell r="F974">
            <v>1</v>
          </cell>
        </row>
        <row r="975">
          <cell r="A975" t="str">
            <v>Myl9</v>
          </cell>
          <cell r="B975">
            <v>1.23529777846449E-4</v>
          </cell>
          <cell r="C975">
            <v>-0.30822782094802798</v>
          </cell>
          <cell r="D975">
            <v>0.86899999999999999</v>
          </cell>
          <cell r="E975">
            <v>0.90500000000000003</v>
          </cell>
          <cell r="F975">
            <v>1</v>
          </cell>
        </row>
        <row r="976">
          <cell r="A976" t="str">
            <v>Mettl7b</v>
          </cell>
          <cell r="B976">
            <v>1.28759498548865E-4</v>
          </cell>
          <cell r="C976">
            <v>-0.256260952176525</v>
          </cell>
          <cell r="D976">
            <v>0.95399999999999996</v>
          </cell>
          <cell r="E976">
            <v>0.93700000000000006</v>
          </cell>
          <cell r="F976">
            <v>1</v>
          </cell>
        </row>
        <row r="977">
          <cell r="A977" t="str">
            <v>Gstk1</v>
          </cell>
          <cell r="B977">
            <v>1.5504503782537399E-4</v>
          </cell>
          <cell r="C977">
            <v>-0.253452422125723</v>
          </cell>
          <cell r="D977">
            <v>0.64600000000000002</v>
          </cell>
          <cell r="E977">
            <v>0.70599999999999996</v>
          </cell>
          <cell r="F977">
            <v>1</v>
          </cell>
        </row>
        <row r="978">
          <cell r="A978" t="str">
            <v>Npm3</v>
          </cell>
          <cell r="B978">
            <v>1.6742153315482E-4</v>
          </cell>
          <cell r="C978">
            <v>-0.26316688001834199</v>
          </cell>
          <cell r="D978">
            <v>0.48599999999999999</v>
          </cell>
          <cell r="E978">
            <v>0.57499999999999996</v>
          </cell>
          <cell r="F978">
            <v>1</v>
          </cell>
        </row>
        <row r="979">
          <cell r="A979" t="str">
            <v>Tspan8</v>
          </cell>
          <cell r="B979">
            <v>1.7027220452435699E-4</v>
          </cell>
          <cell r="C979">
            <v>0.25374011358236698</v>
          </cell>
          <cell r="D979">
            <v>0.78900000000000003</v>
          </cell>
          <cell r="E979">
            <v>0.63500000000000001</v>
          </cell>
          <cell r="F979">
            <v>1</v>
          </cell>
        </row>
        <row r="980">
          <cell r="A980" t="str">
            <v>Ace</v>
          </cell>
          <cell r="B980">
            <v>1.73626290591153E-4</v>
          </cell>
          <cell r="C980">
            <v>-0.28293199910892702</v>
          </cell>
          <cell r="D980">
            <v>0.74299999999999999</v>
          </cell>
          <cell r="E980">
            <v>0.79800000000000004</v>
          </cell>
          <cell r="F980">
            <v>1</v>
          </cell>
        </row>
        <row r="981">
          <cell r="A981" t="str">
            <v>Ehd3</v>
          </cell>
          <cell r="B981">
            <v>1.96733976878366E-4</v>
          </cell>
          <cell r="C981">
            <v>-0.28016924984332697</v>
          </cell>
          <cell r="D981">
            <v>0.71399999999999997</v>
          </cell>
          <cell r="E981">
            <v>0.79400000000000004</v>
          </cell>
          <cell r="F981">
            <v>1</v>
          </cell>
        </row>
        <row r="982">
          <cell r="A982" t="str">
            <v>Bcat2</v>
          </cell>
          <cell r="B982">
            <v>2.1563445390415301E-4</v>
          </cell>
          <cell r="C982">
            <v>-0.26833734632002298</v>
          </cell>
          <cell r="D982">
            <v>0.44</v>
          </cell>
          <cell r="E982">
            <v>0.56699999999999995</v>
          </cell>
          <cell r="F982">
            <v>1</v>
          </cell>
        </row>
        <row r="983">
          <cell r="A983" t="str">
            <v>Gcgr</v>
          </cell>
          <cell r="B983">
            <v>2.5178407097461802E-4</v>
          </cell>
          <cell r="C983">
            <v>-0.30679720360569901</v>
          </cell>
          <cell r="D983">
            <v>0.48599999999999999</v>
          </cell>
          <cell r="E983">
            <v>0.56299999999999994</v>
          </cell>
          <cell r="F983">
            <v>1</v>
          </cell>
        </row>
        <row r="984">
          <cell r="A984" t="str">
            <v>Ier3</v>
          </cell>
          <cell r="B984">
            <v>2.86642801807493E-4</v>
          </cell>
          <cell r="C984">
            <v>0.25220084342960097</v>
          </cell>
          <cell r="D984">
            <v>0.88</v>
          </cell>
          <cell r="E984">
            <v>0.79800000000000004</v>
          </cell>
          <cell r="F984">
            <v>1</v>
          </cell>
        </row>
        <row r="985">
          <cell r="A985" t="str">
            <v>Spink8</v>
          </cell>
          <cell r="B985">
            <v>4.0883820485961199E-4</v>
          </cell>
          <cell r="C985">
            <v>-0.34422592106996103</v>
          </cell>
          <cell r="D985">
            <v>0.41099999999999998</v>
          </cell>
          <cell r="E985">
            <v>0.51600000000000001</v>
          </cell>
          <cell r="F985">
            <v>1</v>
          </cell>
        </row>
        <row r="986">
          <cell r="A986" t="str">
            <v>Wnk1</v>
          </cell>
          <cell r="B986">
            <v>4.3402417415905001E-4</v>
          </cell>
          <cell r="C986">
            <v>-0.255068577079409</v>
          </cell>
          <cell r="D986">
            <v>0.91400000000000003</v>
          </cell>
          <cell r="E986">
            <v>0.92100000000000004</v>
          </cell>
          <cell r="F986">
            <v>1</v>
          </cell>
        </row>
        <row r="987">
          <cell r="A987" t="str">
            <v>Pi16</v>
          </cell>
          <cell r="B987">
            <v>5.1789729984653195E-4</v>
          </cell>
          <cell r="C987">
            <v>-0.36913950970778397</v>
          </cell>
          <cell r="D987">
            <v>0.53700000000000003</v>
          </cell>
          <cell r="E987">
            <v>0.60299999999999998</v>
          </cell>
          <cell r="F987">
            <v>1</v>
          </cell>
        </row>
        <row r="988">
          <cell r="A988" t="str">
            <v>Ly6c1</v>
          </cell>
          <cell r="B988">
            <v>5.8679047445913204E-4</v>
          </cell>
          <cell r="C988">
            <v>-0.26174025330383199</v>
          </cell>
          <cell r="D988">
            <v>0.94899999999999995</v>
          </cell>
          <cell r="E988">
            <v>0.94399999999999995</v>
          </cell>
          <cell r="F988">
            <v>1</v>
          </cell>
        </row>
        <row r="989">
          <cell r="A989" t="str">
            <v>Eif2s2</v>
          </cell>
          <cell r="B989">
            <v>6.9230477354967205E-4</v>
          </cell>
          <cell r="C989">
            <v>0.254050893722436</v>
          </cell>
          <cell r="D989">
            <v>0.754</v>
          </cell>
          <cell r="E989">
            <v>0.627</v>
          </cell>
          <cell r="F989">
            <v>1</v>
          </cell>
        </row>
        <row r="990">
          <cell r="A990" t="str">
            <v>Kng2</v>
          </cell>
          <cell r="B990">
            <v>1.02184694950941E-3</v>
          </cell>
          <cell r="C990">
            <v>-0.25404446353891103</v>
          </cell>
          <cell r="D990">
            <v>0.89700000000000002</v>
          </cell>
          <cell r="E990">
            <v>0.91300000000000003</v>
          </cell>
          <cell r="F990">
            <v>1</v>
          </cell>
        </row>
        <row r="991">
          <cell r="A991" t="str">
            <v>Hopx</v>
          </cell>
          <cell r="B991">
            <v>7.5311677623674297E-3</v>
          </cell>
          <cell r="C991">
            <v>-0.29152072362655002</v>
          </cell>
          <cell r="D991">
            <v>0.38900000000000001</v>
          </cell>
          <cell r="E991">
            <v>0.45200000000000001</v>
          </cell>
          <cell r="F991">
            <v>1</v>
          </cell>
        </row>
        <row r="992">
          <cell r="A992" t="str">
            <v>Sfrp2</v>
          </cell>
          <cell r="B992">
            <v>9.4419988354860901E-3</v>
          </cell>
          <cell r="C992">
            <v>-0.27334602957626303</v>
          </cell>
          <cell r="D992">
            <v>0.47399999999999998</v>
          </cell>
          <cell r="E992">
            <v>0.53600000000000003</v>
          </cell>
          <cell r="F992">
            <v>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618E-EA5C-5A49-86EF-DDA8D6F66BD3}">
  <dimension ref="A1:AB192"/>
  <sheetViews>
    <sheetView tabSelected="1" topLeftCell="E1" zoomScale="87" workbookViewId="0">
      <selection activeCell="N26" sqref="N26"/>
    </sheetView>
  </sheetViews>
  <sheetFormatPr baseColWidth="10" defaultRowHeight="15" x14ac:dyDescent="0.2"/>
  <cols>
    <col min="1" max="1" width="13.5" style="1" bestFit="1" customWidth="1"/>
    <col min="2" max="6" width="13.5" style="1" customWidth="1"/>
    <col min="7" max="7" width="6.83203125" style="1" customWidth="1"/>
    <col min="8" max="8" width="16.6640625" bestFit="1" customWidth="1"/>
    <col min="9" max="12" width="16.6640625" customWidth="1"/>
    <col min="13" max="13" width="11.83203125" style="1" bestFit="1" customWidth="1"/>
    <col min="14" max="14" width="11.83203125" style="1" customWidth="1"/>
    <col min="15" max="15" width="10.83203125" style="1"/>
    <col min="16" max="16" width="13.6640625" style="1" bestFit="1" customWidth="1"/>
    <col min="17" max="21" width="13.6640625" style="1" customWidth="1"/>
    <col min="22" max="22" width="6.33203125" style="1" customWidth="1"/>
    <col min="23" max="23" width="16.6640625" style="1" bestFit="1" customWidth="1"/>
    <col min="24" max="24" width="11.83203125" style="1" bestFit="1" customWidth="1"/>
    <col min="25" max="27" width="10.83203125" style="1"/>
    <col min="28" max="28" width="11.83203125" style="1" bestFit="1" customWidth="1"/>
    <col min="29" max="16384" width="10.83203125" style="1"/>
  </cols>
  <sheetData>
    <row r="1" spans="1:28" ht="20" thickBo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P1" s="44" t="s">
        <v>1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6"/>
    </row>
    <row r="2" spans="1:28" ht="20" thickBot="1" x14ac:dyDescent="0.25">
      <c r="A2" s="47" t="s">
        <v>2</v>
      </c>
      <c r="B2" s="48"/>
      <c r="C2" s="48"/>
      <c r="D2" s="48"/>
      <c r="E2" s="48"/>
      <c r="F2" s="49"/>
      <c r="G2" s="2"/>
      <c r="H2" s="50" t="s">
        <v>3</v>
      </c>
      <c r="I2" s="51"/>
      <c r="J2" s="51"/>
      <c r="K2" s="51"/>
      <c r="L2" s="51"/>
      <c r="M2" s="52"/>
      <c r="P2" s="47" t="s">
        <v>2</v>
      </c>
      <c r="Q2" s="48"/>
      <c r="R2" s="48"/>
      <c r="S2" s="48"/>
      <c r="T2" s="48"/>
      <c r="U2" s="49"/>
      <c r="W2" s="50" t="s">
        <v>3</v>
      </c>
      <c r="X2" s="51"/>
      <c r="Y2" s="51"/>
      <c r="Z2" s="51"/>
      <c r="AA2" s="51"/>
      <c r="AB2" s="52"/>
    </row>
    <row r="3" spans="1:28" s="12" customFormat="1" ht="20" thickBot="1" x14ac:dyDescent="0.25">
      <c r="A3" s="3">
        <v>189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7"/>
      <c r="H3" s="3">
        <v>99</v>
      </c>
      <c r="I3" s="8" t="s">
        <v>4</v>
      </c>
      <c r="J3" s="9" t="s">
        <v>5</v>
      </c>
      <c r="K3" s="9" t="s">
        <v>6</v>
      </c>
      <c r="L3" s="9" t="s">
        <v>7</v>
      </c>
      <c r="M3" s="10" t="s">
        <v>8</v>
      </c>
      <c r="N3" s="11"/>
      <c r="P3" s="3">
        <v>95</v>
      </c>
      <c r="Q3" s="4" t="s">
        <v>4</v>
      </c>
      <c r="R3" s="5" t="s">
        <v>5</v>
      </c>
      <c r="S3" s="5" t="s">
        <v>6</v>
      </c>
      <c r="T3" s="5" t="s">
        <v>7</v>
      </c>
      <c r="U3" s="6" t="s">
        <v>8</v>
      </c>
      <c r="V3" s="11"/>
      <c r="W3" s="3">
        <v>33</v>
      </c>
      <c r="X3" s="4" t="s">
        <v>4</v>
      </c>
      <c r="Y3" s="5" t="s">
        <v>5</v>
      </c>
      <c r="Z3" s="5" t="s">
        <v>6</v>
      </c>
      <c r="AA3" s="5" t="s">
        <v>7</v>
      </c>
      <c r="AB3" s="6" t="s">
        <v>8</v>
      </c>
    </row>
    <row r="4" spans="1:28" s="12" customFormat="1" ht="19" x14ac:dyDescent="0.2">
      <c r="A4" s="34" t="s">
        <v>9</v>
      </c>
      <c r="B4" s="1">
        <f>VLOOKUP($A4,[1]Int_C7_InjEarly_v_WtMale!A:F,2,FALSE)</f>
        <v>6.3604185102202196E-51</v>
      </c>
      <c r="C4" s="1">
        <f>VLOOKUP($A4,[1]Int_C7_InjEarly_v_WtMale!A:F, 3,FALSE)</f>
        <v>1.5047013511398499</v>
      </c>
      <c r="D4" s="1">
        <f>VLOOKUP($A4,[1]Int_C7_InjEarly_v_WtMale!$A:$F,4,FALSE)</f>
        <v>0.98299999999999998</v>
      </c>
      <c r="E4" s="1">
        <f>VLOOKUP($A4,[1]Int_C7_InjEarly_v_WtMale!$A:$F,5,FALSE)</f>
        <v>0.92100000000000004</v>
      </c>
      <c r="F4" s="14">
        <f>VLOOKUP($A4,[1]Int_C7_InjEarly_v_WtMale!$A:$F,6,FALSE)</f>
        <v>2.05346111602459E-46</v>
      </c>
      <c r="G4" s="1"/>
      <c r="H4" s="34" t="s">
        <v>10</v>
      </c>
      <c r="I4" s="1">
        <f>VLOOKUP($H4,[1]Int_C7_InjEarly_v_WtMale!$A:$F,2,FALSE)</f>
        <v>1.2681890605773801E-38</v>
      </c>
      <c r="J4" s="1">
        <f>VLOOKUP($H4,[1]Int_C7_InjEarly_v_WtMale!$A:$F,3,FALSE)</f>
        <v>-1.15452498883854</v>
      </c>
      <c r="K4" s="1">
        <f>VLOOKUP($H4,[1]Int_C7_InjEarly_v_WtMale!$A:$F,4,FALSE)</f>
        <v>0.91700000000000004</v>
      </c>
      <c r="L4" s="1">
        <f>VLOOKUP($H4,[1]Int_C7_InjEarly_v_WtMale!$A:$F,5,FALSE)</f>
        <v>0.996</v>
      </c>
      <c r="M4" s="14">
        <f>VLOOKUP($H4,[1]Int_C7_InjEarly_v_WtMale!$A:$F,6,FALSE)</f>
        <v>4.09434838207408E-34</v>
      </c>
      <c r="N4" s="1"/>
      <c r="P4" s="32" t="s">
        <v>11</v>
      </c>
      <c r="Q4" s="15">
        <f>VLOOKUP($P4,[1]Int_C7_AS5mth_v_WtMale!$A:$F,2,FALSE)</f>
        <v>4.1123831647216E-55</v>
      </c>
      <c r="R4" s="15">
        <f>VLOOKUP($P4,[1]Int_C7_AS5mth_v_WtMale!$A:$F,3,FALSE)</f>
        <v>1.25295493233918</v>
      </c>
      <c r="S4" s="15">
        <f>VLOOKUP($P4,[1]Int_C7_AS5mth_v_WtMale!$A:$F,4,FALSE)</f>
        <v>0.99399999999999999</v>
      </c>
      <c r="T4" s="15">
        <f>VLOOKUP($P4,[1]Int_C7_AS5mth_v_WtMale!$A:$F,5,FALSE)</f>
        <v>0.78600000000000003</v>
      </c>
      <c r="U4" s="16">
        <f>VLOOKUP($P4,[1]Int_C7_AS5mth_v_WtMale!$A:$F,6,FALSE)</f>
        <v>1.32768290473036E-50</v>
      </c>
      <c r="V4" s="15"/>
      <c r="W4" s="34" t="s">
        <v>12</v>
      </c>
      <c r="X4" s="15">
        <f>VLOOKUP($W4,[1]Int_C7_AS5mth_v_WtMale!$A:$F,2,FALSE)</f>
        <v>8.9482429193152298E-10</v>
      </c>
      <c r="Y4" s="15">
        <f>VLOOKUP($W4,[1]Int_C7_AS5mth_v_WtMale!$A:$F,3,FALSE)</f>
        <v>-1.0842691975032299</v>
      </c>
      <c r="Z4" s="15">
        <f>VLOOKUP($W4,[1]Int_C7_AS5mth_v_WtMale!$A:$F,4,FALSE)</f>
        <v>0.46300000000000002</v>
      </c>
      <c r="AA4" s="15">
        <f>VLOOKUP($W4,[1]Int_C7_AS5mth_v_WtMale!$A:$F,5,FALSE)</f>
        <v>0.72199999999999998</v>
      </c>
      <c r="AB4" s="16">
        <f>VLOOKUP($W4,[1]Int_C7_AS5mth_v_WtMale!$A:$F,6,FALSE)</f>
        <v>2.88894022650092E-5</v>
      </c>
    </row>
    <row r="5" spans="1:28" x14ac:dyDescent="0.2">
      <c r="A5" s="34" t="s">
        <v>13</v>
      </c>
      <c r="B5" s="1">
        <f>VLOOKUP($A5,[1]Int_C7_InjEarly_v_WtMale!A:F,2,FALSE)</f>
        <v>5.6276967865317801E-39</v>
      </c>
      <c r="C5" s="1">
        <f>VLOOKUP($A5,[1]Int_C7_InjEarly_v_WtMale!A:F, 3,FALSE)</f>
        <v>1.4816540857926599</v>
      </c>
      <c r="D5" s="1">
        <f>VLOOKUP($A5,[1]Int_C7_InjEarly_v_WtMale!$A:$F,4,FALSE)</f>
        <v>0.95</v>
      </c>
      <c r="E5" s="1">
        <f>VLOOKUP($A5,[1]Int_C7_InjEarly_v_WtMale!$A:$F,5,FALSE)</f>
        <v>0.85299999999999998</v>
      </c>
      <c r="F5" s="14">
        <f>VLOOKUP($A5,[1]Int_C7_InjEarly_v_WtMale!$A:$F,6,FALSE)</f>
        <v>1.81690190753178E-34</v>
      </c>
      <c r="H5" s="34" t="s">
        <v>14</v>
      </c>
      <c r="I5" s="1">
        <f>VLOOKUP($H5,[1]Int_C7_InjEarly_v_WtMale!$A:$F,2,FALSE)</f>
        <v>1.0262358542539399E-41</v>
      </c>
      <c r="J5" s="1">
        <f>VLOOKUP($H5,[1]Int_C7_InjEarly_v_WtMale!$A:$F,3,FALSE)</f>
        <v>-1.0822512981811601</v>
      </c>
      <c r="K5" s="1">
        <f>VLOOKUP($H5,[1]Int_C7_InjEarly_v_WtMale!$A:$F,4,FALSE)</f>
        <v>0.54100000000000004</v>
      </c>
      <c r="L5" s="1">
        <f>VLOOKUP($H5,[1]Int_C7_InjEarly_v_WtMale!$A:$F,5,FALSE)</f>
        <v>0.92500000000000004</v>
      </c>
      <c r="M5" s="14">
        <f>VLOOKUP($H5,[1]Int_C7_InjEarly_v_WtMale!$A:$F,6,FALSE)</f>
        <v>3.3132024554588702E-37</v>
      </c>
      <c r="P5" s="32" t="s">
        <v>15</v>
      </c>
      <c r="Q5" s="15">
        <f>VLOOKUP($P5,[1]Int_C7_AS5mth_v_WtMale!$A:$F,2,FALSE)</f>
        <v>2.5431687529850101E-27</v>
      </c>
      <c r="R5" s="15">
        <f>VLOOKUP($P5,[1]Int_C7_AS5mth_v_WtMale!$A:$F,3,FALSE)</f>
        <v>1.22278648307134</v>
      </c>
      <c r="S5" s="15">
        <f>VLOOKUP($P5,[1]Int_C7_AS5mth_v_WtMale!$A:$F,4,FALSE)</f>
        <v>0.64</v>
      </c>
      <c r="T5" s="15">
        <f>VLOOKUP($P5,[1]Int_C7_AS5mth_v_WtMale!$A:$F,5,FALSE)</f>
        <v>0.14699999999999999</v>
      </c>
      <c r="U5" s="16">
        <f>VLOOKUP($P5,[1]Int_C7_AS5mth_v_WtMale!$A:$F,6,FALSE)</f>
        <v>8.2106203190121299E-23</v>
      </c>
      <c r="V5" s="15"/>
      <c r="W5" s="34" t="s">
        <v>16</v>
      </c>
      <c r="X5" s="15">
        <f>VLOOKUP($W5,[1]Int_C7_AS5mth_v_WtMale!$A:$F,2,FALSE)</f>
        <v>3.7449038535301498E-37</v>
      </c>
      <c r="Y5" s="15">
        <f>VLOOKUP($W5,[1]Int_C7_AS5mth_v_WtMale!$A:$F,3,FALSE)</f>
        <v>-0.90160047359964302</v>
      </c>
      <c r="Z5" s="15">
        <f>VLOOKUP($W5,[1]Int_C7_AS5mth_v_WtMale!$A:$F,4,FALSE)</f>
        <v>0.97099999999999997</v>
      </c>
      <c r="AA5" s="15">
        <f>VLOOKUP($W5,[1]Int_C7_AS5mth_v_WtMale!$A:$F,5,FALSE)</f>
        <v>1</v>
      </c>
      <c r="AB5" s="16">
        <f>VLOOKUP($W5,[1]Int_C7_AS5mth_v_WtMale!$A:$F,6,FALSE)</f>
        <v>1.20904220911221E-32</v>
      </c>
    </row>
    <row r="6" spans="1:28" x14ac:dyDescent="0.2">
      <c r="A6" s="34" t="s">
        <v>17</v>
      </c>
      <c r="B6" s="1">
        <f>VLOOKUP($A6,[1]Int_C7_InjEarly_v_WtMale!A:F,2,FALSE)</f>
        <v>7.8746204746521496E-41</v>
      </c>
      <c r="C6" s="1">
        <f>VLOOKUP($A6,[1]Int_C7_InjEarly_v_WtMale!A:F, 3,FALSE)</f>
        <v>1.4419481298802701</v>
      </c>
      <c r="D6" s="1">
        <f>VLOOKUP($A6,[1]Int_C7_InjEarly_v_WtMale!$A:$F,4,FALSE)</f>
        <v>1</v>
      </c>
      <c r="E6" s="1">
        <f>VLOOKUP($A6,[1]Int_C7_InjEarly_v_WtMale!$A:$F,5,FALSE)</f>
        <v>0.996</v>
      </c>
      <c r="F6" s="14">
        <f>VLOOKUP($A6,[1]Int_C7_InjEarly_v_WtMale!$A:$F,6,FALSE)</f>
        <v>2.5423212202414398E-36</v>
      </c>
      <c r="H6" s="34" t="s">
        <v>18</v>
      </c>
      <c r="I6" s="1">
        <f>VLOOKUP($H6,[1]Int_C7_InjEarly_v_WtMale!$A:$F,2,FALSE)</f>
        <v>1.8558748737249599E-67</v>
      </c>
      <c r="J6" s="1">
        <f>VLOOKUP($H6,[1]Int_C7_InjEarly_v_WtMale!$A:$F,3,FALSE)</f>
        <v>-1.0510483298547599</v>
      </c>
      <c r="K6" s="1">
        <f>VLOOKUP($H6,[1]Int_C7_InjEarly_v_WtMale!$A:$F,4,FALSE)</f>
        <v>1</v>
      </c>
      <c r="L6" s="1">
        <f>VLOOKUP($H6,[1]Int_C7_InjEarly_v_WtMale!$A:$F,5,FALSE)</f>
        <v>1</v>
      </c>
      <c r="M6" s="14">
        <f>VLOOKUP($H6,[1]Int_C7_InjEarly_v_WtMale!$A:$F,6,FALSE)</f>
        <v>5.9916920298210296E-63</v>
      </c>
      <c r="P6" s="32" t="s">
        <v>19</v>
      </c>
      <c r="Q6" s="15">
        <f>VLOOKUP($P6,[1]Int_C7_AS5mth_v_WtMale!$A:$F,2,FALSE)</f>
        <v>3.6638416042247803E-52</v>
      </c>
      <c r="R6" s="15">
        <f>VLOOKUP($P6,[1]Int_C7_AS5mth_v_WtMale!$A:$F,3,FALSE)</f>
        <v>1.1074972869497599</v>
      </c>
      <c r="S6" s="15">
        <f>VLOOKUP($P6,[1]Int_C7_AS5mth_v_WtMale!$A:$F,4,FALSE)</f>
        <v>0.78300000000000003</v>
      </c>
      <c r="T6" s="15">
        <f>VLOOKUP($P6,[1]Int_C7_AS5mth_v_WtMale!$A:$F,5,FALSE)</f>
        <v>7.4999999999999997E-2</v>
      </c>
      <c r="U6" s="16">
        <f>VLOOKUP($P6,[1]Int_C7_AS5mth_v_WtMale!$A:$F,6,FALSE)</f>
        <v>1.1828712619239701E-47</v>
      </c>
      <c r="V6" s="15"/>
      <c r="W6" s="34" t="s">
        <v>20</v>
      </c>
      <c r="X6" s="15">
        <f>VLOOKUP($W6,[1]Int_C7_AS5mth_v_WtMale!$A:$F,2,FALSE)</f>
        <v>4.1855114673791503E-27</v>
      </c>
      <c r="Y6" s="15">
        <f>VLOOKUP($W6,[1]Int_C7_AS5mth_v_WtMale!$A:$F,3,FALSE)</f>
        <v>-0.77471544054751496</v>
      </c>
      <c r="Z6" s="15">
        <f>VLOOKUP($W6,[1]Int_C7_AS5mth_v_WtMale!$A:$F,4,FALSE)</f>
        <v>0.73699999999999999</v>
      </c>
      <c r="AA6" s="15">
        <f>VLOOKUP($W6,[1]Int_C7_AS5mth_v_WtMale!$A:$F,5,FALSE)</f>
        <v>0.90500000000000003</v>
      </c>
      <c r="AB6" s="16">
        <f>VLOOKUP($W6,[1]Int_C7_AS5mth_v_WtMale!$A:$F,6,FALSE)</f>
        <v>1.35129237724336E-22</v>
      </c>
    </row>
    <row r="7" spans="1:28" x14ac:dyDescent="0.2">
      <c r="A7" s="34" t="s">
        <v>21</v>
      </c>
      <c r="B7" s="1">
        <f>VLOOKUP($A7,[1]Int_C7_InjEarly_v_WtMale!A:F,2,FALSE)</f>
        <v>3.4837410857836401E-47</v>
      </c>
      <c r="C7" s="1">
        <f>VLOOKUP($A7,[1]Int_C7_InjEarly_v_WtMale!A:F, 3,FALSE)</f>
        <v>1.3595269243182599</v>
      </c>
      <c r="D7" s="1">
        <f>VLOOKUP($A7,[1]Int_C7_InjEarly_v_WtMale!$A:$F,4,FALSE)</f>
        <v>0.96699999999999997</v>
      </c>
      <c r="E7" s="1">
        <f>VLOOKUP($A7,[1]Int_C7_InjEarly_v_WtMale!$A:$F,5,FALSE)</f>
        <v>0.71799999999999997</v>
      </c>
      <c r="F7" s="14">
        <f>VLOOKUP($A7,[1]Int_C7_InjEarly_v_WtMale!$A:$F,6,FALSE)</f>
        <v>1.12472580954525E-42</v>
      </c>
      <c r="H7" s="34" t="s">
        <v>22</v>
      </c>
      <c r="I7" s="1">
        <f>VLOOKUP($H7,[1]Int_C7_InjEarly_v_WtMale!$A:$F,2,FALSE)</f>
        <v>3.7559866837234902E-47</v>
      </c>
      <c r="J7" s="1">
        <f>VLOOKUP($H7,[1]Int_C7_InjEarly_v_WtMale!$A:$F,3,FALSE)</f>
        <v>-1.0247235556663601</v>
      </c>
      <c r="K7" s="1">
        <f>VLOOKUP($H7,[1]Int_C7_InjEarly_v_WtMale!$A:$F,4,FALSE)</f>
        <v>1</v>
      </c>
      <c r="L7" s="1">
        <f>VLOOKUP($H7,[1]Int_C7_InjEarly_v_WtMale!$A:$F,5,FALSE)</f>
        <v>1</v>
      </c>
      <c r="M7" s="14">
        <f>VLOOKUP($H7,[1]Int_C7_InjEarly_v_WtMale!$A:$F,6,FALSE)</f>
        <v>1.21262030084013E-42</v>
      </c>
      <c r="P7" s="32" t="s">
        <v>23</v>
      </c>
      <c r="Q7" s="15">
        <f>VLOOKUP($P7,[1]Int_C7_AS5mth_v_WtMale!$A:$F,2,FALSE)</f>
        <v>1.7519600300957598E-58</v>
      </c>
      <c r="R7" s="15">
        <f>VLOOKUP($P7,[1]Int_C7_AS5mth_v_WtMale!$A:$F,3,FALSE)</f>
        <v>1.0745277191440199</v>
      </c>
      <c r="S7" s="15">
        <f>VLOOKUP($P7,[1]Int_C7_AS5mth_v_WtMale!$A:$F,4,FALSE)</f>
        <v>1</v>
      </c>
      <c r="T7" s="15">
        <f>VLOOKUP($P7,[1]Int_C7_AS5mth_v_WtMale!$A:$F,5,FALSE)</f>
        <v>0.98799999999999999</v>
      </c>
      <c r="U7" s="16">
        <f>VLOOKUP($P7,[1]Int_C7_AS5mth_v_WtMale!$A:$F,6,FALSE)</f>
        <v>5.6562029571641801E-54</v>
      </c>
      <c r="V7" s="15"/>
      <c r="W7" s="34" t="s">
        <v>24</v>
      </c>
      <c r="X7" s="15">
        <f>VLOOKUP($W7,[1]Int_C7_AS5mth_v_WtMale!$A:$F,2,FALSE)</f>
        <v>1.8448849911071998E-43</v>
      </c>
      <c r="Y7" s="15">
        <f>VLOOKUP($W7,[1]Int_C7_AS5mth_v_WtMale!$A:$F,3,FALSE)</f>
        <v>-0.76090827147311402</v>
      </c>
      <c r="Z7" s="15">
        <f>VLOOKUP($W7,[1]Int_C7_AS5mth_v_WtMale!$A:$F,4,FALSE)</f>
        <v>0.99399999999999999</v>
      </c>
      <c r="AA7" s="15">
        <f>VLOOKUP($W7,[1]Int_C7_AS5mth_v_WtMale!$A:$F,5,FALSE)</f>
        <v>1</v>
      </c>
      <c r="AB7" s="16">
        <f>VLOOKUP($W7,[1]Int_C7_AS5mth_v_WtMale!$A:$F,6,FALSE)</f>
        <v>5.9562111937895996E-39</v>
      </c>
    </row>
    <row r="8" spans="1:28" x14ac:dyDescent="0.2">
      <c r="A8" s="34" t="s">
        <v>25</v>
      </c>
      <c r="B8" s="1">
        <f>VLOOKUP($A8,[1]Int_C7_InjEarly_v_WtMale!A:F,2,FALSE)</f>
        <v>6.4207230053080597E-29</v>
      </c>
      <c r="C8" s="1">
        <f>VLOOKUP($A8,[1]Int_C7_InjEarly_v_WtMale!A:F, 3,FALSE)</f>
        <v>1.21854303109204</v>
      </c>
      <c r="D8" s="1">
        <f>VLOOKUP($A8,[1]Int_C7_InjEarly_v_WtMale!$A:$F,4,FALSE)</f>
        <v>0.91700000000000004</v>
      </c>
      <c r="E8" s="1">
        <f>VLOOKUP($A8,[1]Int_C7_InjEarly_v_WtMale!$A:$F,5,FALSE)</f>
        <v>0.78200000000000003</v>
      </c>
      <c r="F8" s="14">
        <f>VLOOKUP($A8,[1]Int_C7_InjEarly_v_WtMale!$A:$F,6,FALSE)</f>
        <v>2.0729304222636999E-24</v>
      </c>
      <c r="H8" s="34" t="s">
        <v>26</v>
      </c>
      <c r="I8" s="1">
        <f>VLOOKUP($H8,[1]Int_C7_InjEarly_v_WtMale!$A:$F,2,FALSE)</f>
        <v>9.8075603934720502E-68</v>
      </c>
      <c r="J8" s="1">
        <f>VLOOKUP($H8,[1]Int_C7_InjEarly_v_WtMale!$A:$F,3,FALSE)</f>
        <v>-0.96231222208713896</v>
      </c>
      <c r="K8" s="1">
        <f>VLOOKUP($H8,[1]Int_C7_InjEarly_v_WtMale!$A:$F,4,FALSE)</f>
        <v>1</v>
      </c>
      <c r="L8" s="1">
        <f>VLOOKUP($H8,[1]Int_C7_InjEarly_v_WtMale!$A:$F,5,FALSE)</f>
        <v>1</v>
      </c>
      <c r="M8" s="14">
        <f>VLOOKUP($H8,[1]Int_C7_InjEarly_v_WtMale!$A:$F,6,FALSE)</f>
        <v>3.1663708730324501E-63</v>
      </c>
      <c r="P8" s="32" t="s">
        <v>27</v>
      </c>
      <c r="Q8" s="15">
        <f>VLOOKUP($P8,[1]Int_C7_AS5mth_v_WtMale!$A:$F,2,FALSE)</f>
        <v>9.6398279391175195E-42</v>
      </c>
      <c r="R8" s="15">
        <f>VLOOKUP($P8,[1]Int_C7_AS5mth_v_WtMale!$A:$F,3,FALSE)</f>
        <v>1.0163792410363199</v>
      </c>
      <c r="S8" s="15">
        <f>VLOOKUP($P8,[1]Int_C7_AS5mth_v_WtMale!$A:$F,4,FALSE)</f>
        <v>0.88600000000000001</v>
      </c>
      <c r="T8" s="15">
        <f>VLOOKUP($P8,[1]Int_C7_AS5mth_v_WtMale!$A:$F,5,FALSE)</f>
        <v>0.32900000000000001</v>
      </c>
      <c r="U8" s="16">
        <f>VLOOKUP($P8,[1]Int_C7_AS5mth_v_WtMale!$A:$F,6,FALSE)</f>
        <v>3.1122184501440899E-37</v>
      </c>
      <c r="V8" s="15"/>
      <c r="W8" s="34" t="s">
        <v>28</v>
      </c>
      <c r="X8" s="15">
        <f>VLOOKUP($W8,[1]Int_C7_AS5mth_v_WtMale!$A:$F,2,FALSE)</f>
        <v>1.1833265406150099E-36</v>
      </c>
      <c r="Y8" s="15">
        <f>VLOOKUP($W8,[1]Int_C7_AS5mth_v_WtMale!$A:$F,3,FALSE)</f>
        <v>-0.73227719352174903</v>
      </c>
      <c r="Z8" s="15">
        <f>VLOOKUP($W8,[1]Int_C7_AS5mth_v_WtMale!$A:$F,4,FALSE)</f>
        <v>0.98899999999999999</v>
      </c>
      <c r="AA8" s="15">
        <f>VLOOKUP($W8,[1]Int_C7_AS5mth_v_WtMale!$A:$F,5,FALSE)</f>
        <v>0.99199999999999999</v>
      </c>
      <c r="AB8" s="16">
        <f>VLOOKUP($W8,[1]Int_C7_AS5mth_v_WtMale!$A:$F,6,FALSE)</f>
        <v>3.8203697363755602E-32</v>
      </c>
    </row>
    <row r="9" spans="1:28" x14ac:dyDescent="0.2">
      <c r="A9" s="34" t="s">
        <v>29</v>
      </c>
      <c r="B9" s="1">
        <f>VLOOKUP($A9,[1]Int_C7_InjEarly_v_WtMale!A:F,2,FALSE)</f>
        <v>1.42155474414217E-42</v>
      </c>
      <c r="C9" s="1">
        <f>VLOOKUP($A9,[1]Int_C7_InjEarly_v_WtMale!A:F, 3,FALSE)</f>
        <v>1.2123455805394101</v>
      </c>
      <c r="D9" s="1">
        <f>VLOOKUP($A9,[1]Int_C7_InjEarly_v_WtMale!$A:$F,4,FALSE)</f>
        <v>0.90600000000000003</v>
      </c>
      <c r="E9" s="1">
        <f>VLOOKUP($A9,[1]Int_C7_InjEarly_v_WtMale!$A:$F,5,FALSE)</f>
        <v>0.44800000000000001</v>
      </c>
      <c r="F9" s="14">
        <f>VLOOKUP($A9,[1]Int_C7_InjEarly_v_WtMale!$A:$F,6,FALSE)</f>
        <v>4.58948949146299E-38</v>
      </c>
      <c r="H9" s="34" t="s">
        <v>30</v>
      </c>
      <c r="I9" s="1">
        <f>VLOOKUP($H9,[1]Int_C7_InjEarly_v_WtMale!$A:$F,2,FALSE)</f>
        <v>4.15515878543434E-54</v>
      </c>
      <c r="J9" s="1">
        <f>VLOOKUP($H9,[1]Int_C7_InjEarly_v_WtMale!$A:$F,3,FALSE)</f>
        <v>-0.93753350837989902</v>
      </c>
      <c r="K9" s="1">
        <f>VLOOKUP($H9,[1]Int_C7_InjEarly_v_WtMale!$A:$F,4,FALSE)</f>
        <v>1</v>
      </c>
      <c r="L9" s="1">
        <f>VLOOKUP($H9,[1]Int_C7_InjEarly_v_WtMale!$A:$F,5,FALSE)</f>
        <v>1</v>
      </c>
      <c r="M9" s="14">
        <f>VLOOKUP($H9,[1]Int_C7_InjEarly_v_WtMale!$A:$F,6,FALSE)</f>
        <v>1.3414930138774701E-49</v>
      </c>
      <c r="P9" s="32" t="s">
        <v>31</v>
      </c>
      <c r="Q9" s="15">
        <f>VLOOKUP($P9,[1]Int_C7_AS5mth_v_WtMale!$A:$F,2,FALSE)</f>
        <v>2.2761554131911298E-53</v>
      </c>
      <c r="R9" s="15">
        <f>VLOOKUP($P9,[1]Int_C7_AS5mth_v_WtMale!$A:$F,3,FALSE)</f>
        <v>0.99504949888320704</v>
      </c>
      <c r="S9" s="15">
        <f>VLOOKUP($P9,[1]Int_C7_AS5mth_v_WtMale!$A:$F,4,FALSE)</f>
        <v>0.70899999999999996</v>
      </c>
      <c r="T9" s="15">
        <f>VLOOKUP($P9,[1]Int_C7_AS5mth_v_WtMale!$A:$F,5,FALSE)</f>
        <v>8.0000000000000002E-3</v>
      </c>
      <c r="U9" s="16">
        <f>VLOOKUP($P9,[1]Int_C7_AS5mth_v_WtMale!$A:$F,6,FALSE)</f>
        <v>7.3485677514875598E-49</v>
      </c>
      <c r="V9" s="15"/>
      <c r="W9" s="34" t="s">
        <v>32</v>
      </c>
      <c r="X9" s="15">
        <f>VLOOKUP($W9,[1]Int_C7_AS5mth_v_WtMale!$A:$F,2,FALSE)</f>
        <v>1.13822410428549E-31</v>
      </c>
      <c r="Y9" s="15">
        <f>VLOOKUP($W9,[1]Int_C7_AS5mth_v_WtMale!$A:$F,3,FALSE)</f>
        <v>-0.71567607416601797</v>
      </c>
      <c r="Z9" s="15">
        <f>VLOOKUP($W9,[1]Int_C7_AS5mth_v_WtMale!$A:$F,4,FALSE)</f>
        <v>0.95399999999999996</v>
      </c>
      <c r="AA9" s="15">
        <f>VLOOKUP($W9,[1]Int_C7_AS5mth_v_WtMale!$A:$F,5,FALSE)</f>
        <v>0.98799999999999999</v>
      </c>
      <c r="AB9" s="16">
        <f>VLOOKUP($W9,[1]Int_C7_AS5mth_v_WtMale!$A:$F,6,FALSE)</f>
        <v>3.6747565206857099E-27</v>
      </c>
    </row>
    <row r="10" spans="1:28" x14ac:dyDescent="0.2">
      <c r="A10" s="34" t="s">
        <v>33</v>
      </c>
      <c r="B10" s="1">
        <f>VLOOKUP($A10,[1]Int_C7_InjEarly_v_WtMale!A:F,2,FALSE)</f>
        <v>1.01481252753406E-41</v>
      </c>
      <c r="C10" s="1">
        <f>VLOOKUP($A10,[1]Int_C7_InjEarly_v_WtMale!A:F, 3,FALSE)</f>
        <v>1.10968981402948</v>
      </c>
      <c r="D10" s="1">
        <f>VLOOKUP($A10,[1]Int_C7_InjEarly_v_WtMale!$A:$F,4,FALSE)</f>
        <v>0.98899999999999999</v>
      </c>
      <c r="E10" s="1">
        <f>VLOOKUP($A10,[1]Int_C7_InjEarly_v_WtMale!$A:$F,5,FALSE)</f>
        <v>0.83699999999999997</v>
      </c>
      <c r="F10" s="14">
        <f>VLOOKUP($A10,[1]Int_C7_InjEarly_v_WtMale!$A:$F,6,FALSE)</f>
        <v>3.27632224514373E-37</v>
      </c>
      <c r="H10" s="34" t="s">
        <v>34</v>
      </c>
      <c r="I10" s="1">
        <f>VLOOKUP($H10,[1]Int_C7_InjEarly_v_WtMale!$A:$F,2,FALSE)</f>
        <v>2.5696171890253601E-62</v>
      </c>
      <c r="J10" s="1">
        <f>VLOOKUP($H10,[1]Int_C7_InjEarly_v_WtMale!$A:$F,3,FALSE)</f>
        <v>-0.91166725470103904</v>
      </c>
      <c r="K10" s="1">
        <f>VLOOKUP($H10,[1]Int_C7_InjEarly_v_WtMale!$A:$F,4,FALSE)</f>
        <v>0.98899999999999999</v>
      </c>
      <c r="L10" s="1">
        <f>VLOOKUP($H10,[1]Int_C7_InjEarly_v_WtMale!$A:$F,5,FALSE)</f>
        <v>1</v>
      </c>
      <c r="M10" s="14">
        <f>VLOOKUP($H10,[1]Int_C7_InjEarly_v_WtMale!$A:$F,6,FALSE)</f>
        <v>8.2960090947683696E-58</v>
      </c>
      <c r="P10" s="32" t="s">
        <v>35</v>
      </c>
      <c r="Q10" s="15">
        <f>VLOOKUP($P10,[1]Int_C7_AS5mth_v_WtMale!$A:$F,2,FALSE)</f>
        <v>5.4638501315361298E-38</v>
      </c>
      <c r="R10" s="15">
        <f>VLOOKUP($P10,[1]Int_C7_AS5mth_v_WtMale!$A:$F,3,FALSE)</f>
        <v>0.99466077127713803</v>
      </c>
      <c r="S10" s="15">
        <f>VLOOKUP($P10,[1]Int_C7_AS5mth_v_WtMale!$A:$F,4,FALSE)</f>
        <v>0.99399999999999999</v>
      </c>
      <c r="T10" s="15">
        <f>VLOOKUP($P10,[1]Int_C7_AS5mth_v_WtMale!$A:$F,5,FALSE)</f>
        <v>0.92500000000000004</v>
      </c>
      <c r="U10" s="16">
        <f>VLOOKUP($P10,[1]Int_C7_AS5mth_v_WtMale!$A:$F,6,FALSE)</f>
        <v>1.7640040149664399E-33</v>
      </c>
      <c r="V10" s="15"/>
      <c r="W10" s="34" t="s">
        <v>36</v>
      </c>
      <c r="X10" s="15">
        <f>VLOOKUP($W10,[1]Int_C7_AS5mth_v_WtMale!$A:$F,2,FALSE)</f>
        <v>2.75196691252999E-21</v>
      </c>
      <c r="Y10" s="15">
        <f>VLOOKUP($W10,[1]Int_C7_AS5mth_v_WtMale!$A:$F,3,FALSE)</f>
        <v>-0.68414643784044604</v>
      </c>
      <c r="Z10" s="15">
        <f>VLOOKUP($W10,[1]Int_C7_AS5mth_v_WtMale!$A:$F,4,FALSE)</f>
        <v>0.82899999999999996</v>
      </c>
      <c r="AA10" s="15">
        <f>VLOOKUP($W10,[1]Int_C7_AS5mth_v_WtMale!$A:$F,5,FALSE)</f>
        <v>0.96399999999999997</v>
      </c>
      <c r="AB10" s="16">
        <f>VLOOKUP($W10,[1]Int_C7_AS5mth_v_WtMale!$A:$F,6,FALSE)</f>
        <v>8.8847251771030702E-17</v>
      </c>
    </row>
    <row r="11" spans="1:28" x14ac:dyDescent="0.2">
      <c r="A11" s="34" t="s">
        <v>37</v>
      </c>
      <c r="B11" s="1">
        <f>VLOOKUP($A11,[1]Int_C7_InjEarly_v_WtMale!A:F,2,FALSE)</f>
        <v>9.1409667558060909E-50</v>
      </c>
      <c r="C11" s="1">
        <f>VLOOKUP($A11,[1]Int_C7_InjEarly_v_WtMale!A:F, 3,FALSE)</f>
        <v>1.1067381976624699</v>
      </c>
      <c r="D11" s="1">
        <f>VLOOKUP($A11,[1]Int_C7_InjEarly_v_WtMale!$A:$F,4,FALSE)</f>
        <v>0.97199999999999998</v>
      </c>
      <c r="E11" s="1">
        <f>VLOOKUP($A11,[1]Int_C7_InjEarly_v_WtMale!$A:$F,5,FALSE)</f>
        <v>0.73799999999999999</v>
      </c>
      <c r="F11" s="14">
        <f>VLOOKUP($A11,[1]Int_C7_InjEarly_v_WtMale!$A:$F,6,FALSE)</f>
        <v>2.9511611171119899E-45</v>
      </c>
      <c r="H11" s="34" t="s">
        <v>38</v>
      </c>
      <c r="I11" s="1">
        <f>VLOOKUP($H11,[1]Int_C7_InjEarly_v_WtMale!$A:$F,2,FALSE)</f>
        <v>1.3067611760268699E-50</v>
      </c>
      <c r="J11" s="1">
        <f>VLOOKUP($H11,[1]Int_C7_InjEarly_v_WtMale!$A:$F,3,FALSE)</f>
        <v>-0.90809803333792405</v>
      </c>
      <c r="K11" s="1">
        <f>VLOOKUP($H11,[1]Int_C7_InjEarly_v_WtMale!$A:$F,4,FALSE)</f>
        <v>0.99399999999999999</v>
      </c>
      <c r="L11" s="1">
        <f>VLOOKUP($H11,[1]Int_C7_InjEarly_v_WtMale!$A:$F,5,FALSE)</f>
        <v>1</v>
      </c>
      <c r="M11" s="14">
        <f>VLOOKUP($H11,[1]Int_C7_InjEarly_v_WtMale!$A:$F,6,FALSE)</f>
        <v>4.2188784568027598E-46</v>
      </c>
      <c r="P11" s="32" t="s">
        <v>39</v>
      </c>
      <c r="Q11" s="15">
        <f>VLOOKUP($P11,[1]Int_C7_AS5mth_v_WtMale!$A:$F,2,FALSE)</f>
        <v>1.3188960968801199E-35</v>
      </c>
      <c r="R11" s="15">
        <f>VLOOKUP($P11,[1]Int_C7_AS5mth_v_WtMale!$A:$F,3,FALSE)</f>
        <v>0.99386138691529302</v>
      </c>
      <c r="S11" s="15">
        <f>VLOOKUP($P11,[1]Int_C7_AS5mth_v_WtMale!$A:$F,4,FALSE)</f>
        <v>0.98299999999999998</v>
      </c>
      <c r="T11" s="15">
        <f>VLOOKUP($P11,[1]Int_C7_AS5mth_v_WtMale!$A:$F,5,FALSE)</f>
        <v>0.754</v>
      </c>
      <c r="U11" s="16">
        <f>VLOOKUP($P11,[1]Int_C7_AS5mth_v_WtMale!$A:$F,6,FALSE)</f>
        <v>4.2580560487774698E-31</v>
      </c>
      <c r="V11" s="15"/>
      <c r="W11" s="34" t="s">
        <v>40</v>
      </c>
      <c r="X11" s="15">
        <f>VLOOKUP($W11,[1]Int_C7_AS5mth_v_WtMale!$A:$F,2,FALSE)</f>
        <v>6.91075401689622E-26</v>
      </c>
      <c r="Y11" s="15">
        <f>VLOOKUP($W11,[1]Int_C7_AS5mth_v_WtMale!$A:$F,3,FALSE)</f>
        <v>-0.660065375294557</v>
      </c>
      <c r="Z11" s="15">
        <f>VLOOKUP($W11,[1]Int_C7_AS5mth_v_WtMale!$A:$F,4,FALSE)</f>
        <v>0.92</v>
      </c>
      <c r="AA11" s="15">
        <f>VLOOKUP($W11,[1]Int_C7_AS5mth_v_WtMale!$A:$F,5,FALSE)</f>
        <v>0.98399999999999999</v>
      </c>
      <c r="AB11" s="16">
        <f>VLOOKUP($W11,[1]Int_C7_AS5mth_v_WtMale!$A:$F,6,FALSE)</f>
        <v>2.2311369343549401E-21</v>
      </c>
    </row>
    <row r="12" spans="1:28" x14ac:dyDescent="0.2">
      <c r="A12" s="34" t="s">
        <v>41</v>
      </c>
      <c r="B12" s="1">
        <f>VLOOKUP($A12,[1]Int_C7_InjEarly_v_WtMale!A:F,2,FALSE)</f>
        <v>1.8521809221099099E-35</v>
      </c>
      <c r="C12" s="1">
        <f>VLOOKUP($A12,[1]Int_C7_InjEarly_v_WtMale!A:F, 3,FALSE)</f>
        <v>1.0994844680085301</v>
      </c>
      <c r="D12" s="1">
        <f>VLOOKUP($A12,[1]Int_C7_InjEarly_v_WtMale!$A:$F,4,FALSE)</f>
        <v>0.91700000000000004</v>
      </c>
      <c r="E12" s="1">
        <f>VLOOKUP($A12,[1]Int_C7_InjEarly_v_WtMale!$A:$F,5,FALSE)</f>
        <v>0.60299999999999998</v>
      </c>
      <c r="F12" s="14">
        <f>VLOOKUP($A12,[1]Int_C7_InjEarly_v_WtMale!$A:$F,6,FALSE)</f>
        <v>5.9797661070318603E-31</v>
      </c>
      <c r="H12" s="34" t="s">
        <v>42</v>
      </c>
      <c r="I12" s="1">
        <f>VLOOKUP($H12,[1]Int_C7_InjEarly_v_WtMale!$A:$F,2,FALSE)</f>
        <v>1.6972187330252901E-42</v>
      </c>
      <c r="J12" s="1">
        <f>VLOOKUP($H12,[1]Int_C7_InjEarly_v_WtMale!$A:$F,3,FALSE)</f>
        <v>-0.89353680462764196</v>
      </c>
      <c r="K12" s="1">
        <f>VLOOKUP($H12,[1]Int_C7_InjEarly_v_WtMale!$A:$F,4,FALSE)</f>
        <v>0.91700000000000004</v>
      </c>
      <c r="L12" s="1">
        <f>VLOOKUP($H12,[1]Int_C7_InjEarly_v_WtMale!$A:$F,5,FALSE)</f>
        <v>0.99199999999999999</v>
      </c>
      <c r="M12" s="14">
        <f>VLOOKUP($H12,[1]Int_C7_InjEarly_v_WtMale!$A:$F,6,FALSE)</f>
        <v>5.4794706795721599E-38</v>
      </c>
      <c r="P12" s="32" t="s">
        <v>43</v>
      </c>
      <c r="Q12" s="15">
        <f>VLOOKUP($P12,[1]Int_C7_AS5mth_v_WtMale!$A:$F,2,FALSE)</f>
        <v>3.2723706619051302E-25</v>
      </c>
      <c r="R12" s="15">
        <f>VLOOKUP($P12,[1]Int_C7_AS5mth_v_WtMale!$A:$F,3,FALSE)</f>
        <v>0.96890859268262797</v>
      </c>
      <c r="S12" s="15">
        <f>VLOOKUP($P12,[1]Int_C7_AS5mth_v_WtMale!$A:$F,4,FALSE)</f>
        <v>0.79400000000000004</v>
      </c>
      <c r="T12" s="15">
        <f>VLOOKUP($P12,[1]Int_C7_AS5mth_v_WtMale!$A:$F,5,FALSE)</f>
        <v>0.32100000000000001</v>
      </c>
      <c r="U12" s="16">
        <f>VLOOKUP($P12,[1]Int_C7_AS5mth_v_WtMale!$A:$F,6,FALSE)</f>
        <v>1.05648486819607E-20</v>
      </c>
      <c r="V12" s="15"/>
      <c r="W12" s="34" t="s">
        <v>44</v>
      </c>
      <c r="X12" s="15">
        <f>VLOOKUP($W12,[1]Int_C7_AS5mth_v_WtMale!$A:$F,2,FALSE)</f>
        <v>2.7448345073160599E-14</v>
      </c>
      <c r="Y12" s="15">
        <f>VLOOKUP($W12,[1]Int_C7_AS5mth_v_WtMale!$A:$F,3,FALSE)</f>
        <v>-0.61543149256936303</v>
      </c>
      <c r="Z12" s="15">
        <f>VLOOKUP($W12,[1]Int_C7_AS5mth_v_WtMale!$A:$F,4,FALSE)</f>
        <v>0.28599999999999998</v>
      </c>
      <c r="AA12" s="15">
        <f>VLOOKUP($W12,[1]Int_C7_AS5mth_v_WtMale!$A:$F,5,FALSE)</f>
        <v>0.59899999999999998</v>
      </c>
      <c r="AB12" s="16">
        <f>VLOOKUP($W12,[1]Int_C7_AS5mth_v_WtMale!$A:$F,6,FALSE)</f>
        <v>8.8616982068699002E-10</v>
      </c>
    </row>
    <row r="13" spans="1:28" x14ac:dyDescent="0.2">
      <c r="A13" s="34" t="s">
        <v>45</v>
      </c>
      <c r="B13" s="1">
        <f>VLOOKUP($A13,[1]Int_C7_InjEarly_v_WtMale!A:F,2,FALSE)</f>
        <v>1.50512131365848E-33</v>
      </c>
      <c r="C13" s="1">
        <f>VLOOKUP($A13,[1]Int_C7_InjEarly_v_WtMale!A:F, 3,FALSE)</f>
        <v>1.05529345439763</v>
      </c>
      <c r="D13" s="1">
        <f>VLOOKUP($A13,[1]Int_C7_InjEarly_v_WtMale!$A:$F,4,FALSE)</f>
        <v>0.95599999999999996</v>
      </c>
      <c r="E13" s="1">
        <f>VLOOKUP($A13,[1]Int_C7_InjEarly_v_WtMale!$A:$F,5,FALSE)</f>
        <v>0.873</v>
      </c>
      <c r="F13" s="14">
        <f>VLOOKUP($A13,[1]Int_C7_InjEarly_v_WtMale!$A:$F,6,FALSE)</f>
        <v>4.8592841611464202E-29</v>
      </c>
      <c r="H13" s="34" t="s">
        <v>46</v>
      </c>
      <c r="I13" s="1">
        <f>VLOOKUP($H13,[1]Int_C7_InjEarly_v_WtMale!$A:$F,2,FALSE)</f>
        <v>8.5974819666634396E-43</v>
      </c>
      <c r="J13" s="1">
        <f>VLOOKUP($H13,[1]Int_C7_InjEarly_v_WtMale!$A:$F,3,FALSE)</f>
        <v>-0.89018035618392199</v>
      </c>
      <c r="K13" s="1">
        <f>VLOOKUP($H13,[1]Int_C7_InjEarly_v_WtMale!$A:$F,4,FALSE)</f>
        <v>0.97799999999999998</v>
      </c>
      <c r="L13" s="1">
        <f>VLOOKUP($H13,[1]Int_C7_InjEarly_v_WtMale!$A:$F,5,FALSE)</f>
        <v>0.996</v>
      </c>
      <c r="M13" s="14">
        <f>VLOOKUP($H13,[1]Int_C7_InjEarly_v_WtMale!$A:$F,6,FALSE)</f>
        <v>2.7756970529372898E-38</v>
      </c>
      <c r="P13" s="32" t="s">
        <v>47</v>
      </c>
      <c r="Q13" s="15">
        <f>VLOOKUP($P13,[1]Int_C7_AS5mth_v_WtMale!$A:$F,2,FALSE)</f>
        <v>4.9582566788423097E-40</v>
      </c>
      <c r="R13" s="15">
        <f>VLOOKUP($P13,[1]Int_C7_AS5mth_v_WtMale!$A:$F,3,FALSE)</f>
        <v>0.95800681744997396</v>
      </c>
      <c r="S13" s="15">
        <f>VLOOKUP($P13,[1]Int_C7_AS5mth_v_WtMale!$A:$F,4,FALSE)</f>
        <v>0.98899999999999999</v>
      </c>
      <c r="T13" s="15">
        <f>VLOOKUP($P13,[1]Int_C7_AS5mth_v_WtMale!$A:$F,5,FALSE)</f>
        <v>0.80600000000000005</v>
      </c>
      <c r="U13" s="16">
        <f>VLOOKUP($P13,[1]Int_C7_AS5mth_v_WtMale!$A:$F,6,FALSE)</f>
        <v>1.6007731687642399E-35</v>
      </c>
      <c r="V13" s="15"/>
      <c r="W13" s="34" t="s">
        <v>48</v>
      </c>
      <c r="X13" s="15">
        <f>VLOOKUP($W13,[1]Int_C7_AS5mth_v_WtMale!$A:$F,2,FALSE)</f>
        <v>2.2201022145018899E-42</v>
      </c>
      <c r="Y13" s="15">
        <f>VLOOKUP($W13,[1]Int_C7_AS5mth_v_WtMale!$A:$F,3,FALSE)</f>
        <v>-0.61257888480831002</v>
      </c>
      <c r="Z13" s="15">
        <f>VLOOKUP($W13,[1]Int_C7_AS5mth_v_WtMale!$A:$F,4,FALSE)</f>
        <v>1</v>
      </c>
      <c r="AA13" s="15">
        <f>VLOOKUP($W13,[1]Int_C7_AS5mth_v_WtMale!$A:$F,5,FALSE)</f>
        <v>1</v>
      </c>
      <c r="AB13" s="16">
        <f>VLOOKUP($W13,[1]Int_C7_AS5mth_v_WtMale!$A:$F,6,FALSE)</f>
        <v>7.16759999951936E-38</v>
      </c>
    </row>
    <row r="14" spans="1:28" x14ac:dyDescent="0.2">
      <c r="A14" s="34" t="s">
        <v>49</v>
      </c>
      <c r="B14" s="1">
        <f>VLOOKUP($A14,[1]Int_C7_InjEarly_v_WtMale!A:F,2,FALSE)</f>
        <v>5.5703470267403301E-36</v>
      </c>
      <c r="C14" s="1">
        <f>VLOOKUP($A14,[1]Int_C7_InjEarly_v_WtMale!A:F, 3,FALSE)</f>
        <v>1.0513736949103101</v>
      </c>
      <c r="D14" s="1">
        <f>VLOOKUP($A14,[1]Int_C7_InjEarly_v_WtMale!$A:$F,4,FALSE)</f>
        <v>0.90600000000000003</v>
      </c>
      <c r="E14" s="1">
        <f>VLOOKUP($A14,[1]Int_C7_InjEarly_v_WtMale!$A:$F,5,FALSE)</f>
        <v>0.50800000000000001</v>
      </c>
      <c r="F14" s="14">
        <f>VLOOKUP($A14,[1]Int_C7_InjEarly_v_WtMale!$A:$F,6,FALSE)</f>
        <v>1.79838653758311E-31</v>
      </c>
      <c r="H14" s="34" t="s">
        <v>47</v>
      </c>
      <c r="I14" s="1">
        <f>VLOOKUP($H14,[1]Int_C7_InjEarly_v_WtMale!$A:$F,2,FALSE)</f>
        <v>5.3403555642667202E-38</v>
      </c>
      <c r="J14" s="1">
        <f>VLOOKUP($H14,[1]Int_C7_InjEarly_v_WtMale!$A:$F,3,FALSE)</f>
        <v>-0.88578456149660301</v>
      </c>
      <c r="K14" s="1">
        <f>VLOOKUP($H14,[1]Int_C7_InjEarly_v_WtMale!$A:$F,4,FALSE)</f>
        <v>0.27600000000000002</v>
      </c>
      <c r="L14" s="1">
        <f>VLOOKUP($H14,[1]Int_C7_InjEarly_v_WtMale!$A:$F,5,FALSE)</f>
        <v>0.80600000000000005</v>
      </c>
      <c r="M14" s="14">
        <f>VLOOKUP($H14,[1]Int_C7_InjEarly_v_WtMale!$A:$F,6,FALSE)</f>
        <v>1.7241337939235101E-33</v>
      </c>
      <c r="P14" s="32" t="s">
        <v>50</v>
      </c>
      <c r="Q14" s="15">
        <f>VLOOKUP($P14,[1]Int_C7_AS5mth_v_WtMale!$A:$F,2,FALSE)</f>
        <v>9.8359699106807496E-27</v>
      </c>
      <c r="R14" s="15">
        <f>VLOOKUP($P14,[1]Int_C7_AS5mth_v_WtMale!$A:$F,3,FALSE)</f>
        <v>0.93515765487743296</v>
      </c>
      <c r="S14" s="15">
        <f>VLOOKUP($P14,[1]Int_C7_AS5mth_v_WtMale!$A:$F,4,FALSE)</f>
        <v>0.61699999999999999</v>
      </c>
      <c r="T14" s="15">
        <f>VLOOKUP($P14,[1]Int_C7_AS5mth_v_WtMale!$A:$F,5,FALSE)</f>
        <v>0.13100000000000001</v>
      </c>
      <c r="U14" s="16">
        <f>VLOOKUP($P14,[1]Int_C7_AS5mth_v_WtMale!$A:$F,6,FALSE)</f>
        <v>3.17554288566328E-22</v>
      </c>
      <c r="V14" s="15"/>
      <c r="W14" s="34" t="s">
        <v>51</v>
      </c>
      <c r="X14" s="15">
        <f>VLOOKUP($W14,[1]Int_C7_AS5mth_v_WtMale!$A:$F,2,FALSE)</f>
        <v>4.0021268041623798E-24</v>
      </c>
      <c r="Y14" s="15">
        <f>VLOOKUP($W14,[1]Int_C7_AS5mth_v_WtMale!$A:$F,3,FALSE)</f>
        <v>-0.60301459289049297</v>
      </c>
      <c r="Z14" s="15">
        <f>VLOOKUP($W14,[1]Int_C7_AS5mth_v_WtMale!$A:$F,4,FALSE)</f>
        <v>0.96599999999999997</v>
      </c>
      <c r="AA14" s="15">
        <f>VLOOKUP($W14,[1]Int_C7_AS5mth_v_WtMale!$A:$F,5,FALSE)</f>
        <v>0.996</v>
      </c>
      <c r="AB14" s="16">
        <f>VLOOKUP($W14,[1]Int_C7_AS5mth_v_WtMale!$A:$F,6,FALSE)</f>
        <v>1.2920866387238199E-19</v>
      </c>
    </row>
    <row r="15" spans="1:28" x14ac:dyDescent="0.2">
      <c r="A15" s="34" t="s">
        <v>52</v>
      </c>
      <c r="B15" s="1">
        <f>VLOOKUP($A15,[1]Int_C7_InjEarly_v_WtMale!A:F,2,FALSE)</f>
        <v>9.4186148600489695E-33</v>
      </c>
      <c r="C15" s="1">
        <f>VLOOKUP($A15,[1]Int_C7_InjEarly_v_WtMale!A:F, 3,FALSE)</f>
        <v>0.99995569941200502</v>
      </c>
      <c r="D15" s="1">
        <f>VLOOKUP($A15,[1]Int_C7_InjEarly_v_WtMale!$A:$F,4,FALSE)</f>
        <v>0.93899999999999995</v>
      </c>
      <c r="E15" s="1">
        <f>VLOOKUP($A15,[1]Int_C7_InjEarly_v_WtMale!$A:$F,5,FALSE)</f>
        <v>0.67900000000000005</v>
      </c>
      <c r="F15" s="14">
        <f>VLOOKUP($A15,[1]Int_C7_InjEarly_v_WtMale!$A:$F,6,FALSE)</f>
        <v>3.04079980756681E-28</v>
      </c>
      <c r="H15" s="34" t="s">
        <v>53</v>
      </c>
      <c r="I15" s="1">
        <f>VLOOKUP($H15,[1]Int_C7_InjEarly_v_WtMale!$A:$F,2,FALSE)</f>
        <v>2.47202123923607E-16</v>
      </c>
      <c r="J15" s="1">
        <f>VLOOKUP($H15,[1]Int_C7_InjEarly_v_WtMale!$A:$F,3,FALSE)</f>
        <v>-0.86406044381901603</v>
      </c>
      <c r="K15" s="1">
        <f>VLOOKUP($H15,[1]Int_C7_InjEarly_v_WtMale!$A:$F,4,FALSE)</f>
        <v>0.83399999999999996</v>
      </c>
      <c r="L15" s="1">
        <f>VLOOKUP($H15,[1]Int_C7_InjEarly_v_WtMale!$A:$F,5,FALSE)</f>
        <v>0.92100000000000004</v>
      </c>
      <c r="M15" s="14">
        <f>VLOOKUP($H15,[1]Int_C7_InjEarly_v_WtMale!$A:$F,6,FALSE)</f>
        <v>7.9809205708736598E-12</v>
      </c>
      <c r="P15" s="32" t="s">
        <v>54</v>
      </c>
      <c r="Q15" s="15">
        <f>VLOOKUP($P15,[1]Int_C7_AS5mth_v_WtMale!$A:$F,2,FALSE)</f>
        <v>1.0282846201530099E-32</v>
      </c>
      <c r="R15" s="15">
        <f>VLOOKUP($P15,[1]Int_C7_AS5mth_v_WtMale!$A:$F,3,FALSE)</f>
        <v>0.92754102497936797</v>
      </c>
      <c r="S15" s="15">
        <f>VLOOKUP($P15,[1]Int_C7_AS5mth_v_WtMale!$A:$F,4,FALSE)</f>
        <v>0.94899999999999995</v>
      </c>
      <c r="T15" s="15">
        <f>VLOOKUP($P15,[1]Int_C7_AS5mth_v_WtMale!$A:$F,5,FALSE)</f>
        <v>0.57899999999999996</v>
      </c>
      <c r="U15" s="16">
        <f>VLOOKUP($P15,[1]Int_C7_AS5mth_v_WtMale!$A:$F,6,FALSE)</f>
        <v>3.3198168961640202E-28</v>
      </c>
      <c r="V15" s="15"/>
      <c r="W15" s="34" t="s">
        <v>55</v>
      </c>
      <c r="X15" s="15">
        <f>VLOOKUP($W15,[1]Int_C7_AS5mth_v_WtMale!$A:$F,2,FALSE)</f>
        <v>1.1780587712022399E-30</v>
      </c>
      <c r="Y15" s="15">
        <f>VLOOKUP($W15,[1]Int_C7_AS5mth_v_WtMale!$A:$F,3,FALSE)</f>
        <v>-0.60247204885841898</v>
      </c>
      <c r="Z15" s="15">
        <f>VLOOKUP($W15,[1]Int_C7_AS5mth_v_WtMale!$A:$F,4,FALSE)</f>
        <v>1</v>
      </c>
      <c r="AA15" s="15">
        <f>VLOOKUP($W15,[1]Int_C7_AS5mth_v_WtMale!$A:$F,5,FALSE)</f>
        <v>1</v>
      </c>
      <c r="AB15" s="16">
        <f>VLOOKUP($W15,[1]Int_C7_AS5mth_v_WtMale!$A:$F,6,FALSE)</f>
        <v>3.80336274282646E-26</v>
      </c>
    </row>
    <row r="16" spans="1:28" x14ac:dyDescent="0.2">
      <c r="A16" s="34" t="s">
        <v>56</v>
      </c>
      <c r="B16" s="1">
        <f>VLOOKUP($A16,[1]Int_C7_InjEarly_v_WtMale!A:F,2,FALSE)</f>
        <v>2.0148140246748601E-36</v>
      </c>
      <c r="C16" s="1">
        <f>VLOOKUP($A16,[1]Int_C7_InjEarly_v_WtMale!A:F, 3,FALSE)</f>
        <v>0.99434404490289796</v>
      </c>
      <c r="D16" s="1">
        <f>VLOOKUP($A16,[1]Int_C7_InjEarly_v_WtMale!$A:$F,4,FALSE)</f>
        <v>0.79600000000000004</v>
      </c>
      <c r="E16" s="1">
        <f>VLOOKUP($A16,[1]Int_C7_InjEarly_v_WtMale!$A:$F,5,FALSE)</f>
        <v>0.27800000000000002</v>
      </c>
      <c r="F16" s="14">
        <f>VLOOKUP($A16,[1]Int_C7_InjEarly_v_WtMale!$A:$F,6,FALSE)</f>
        <v>6.5048270786628102E-32</v>
      </c>
      <c r="H16" s="34" t="s">
        <v>11</v>
      </c>
      <c r="I16" s="1">
        <f>VLOOKUP($H16,[1]Int_C7_InjEarly_v_WtMale!$A:$F,2,FALSE)</f>
        <v>4.6770511029793597E-36</v>
      </c>
      <c r="J16" s="1">
        <f>VLOOKUP($H16,[1]Int_C7_InjEarly_v_WtMale!$A:$F,3,FALSE)</f>
        <v>-0.853133333736115</v>
      </c>
      <c r="K16" s="1">
        <f>VLOOKUP($H16,[1]Int_C7_InjEarly_v_WtMale!$A:$F,4,FALSE)</f>
        <v>0.23799999999999999</v>
      </c>
      <c r="L16" s="1">
        <f>VLOOKUP($H16,[1]Int_C7_InjEarly_v_WtMale!$A:$F,5,FALSE)</f>
        <v>0.78600000000000003</v>
      </c>
      <c r="M16" s="14">
        <f>VLOOKUP($H16,[1]Int_C7_InjEarly_v_WtMale!$A:$F,6,FALSE)</f>
        <v>1.50998594859688E-31</v>
      </c>
      <c r="P16" s="32" t="s">
        <v>57</v>
      </c>
      <c r="Q16" s="15">
        <f>VLOOKUP($P16,[1]Int_C7_AS5mth_v_WtMale!$A:$F,2,FALSE)</f>
        <v>7.2034573525623001E-36</v>
      </c>
      <c r="R16" s="15">
        <f>VLOOKUP($P16,[1]Int_C7_AS5mth_v_WtMale!$A:$F,3,FALSE)</f>
        <v>0.88739031593747997</v>
      </c>
      <c r="S16" s="15">
        <f>VLOOKUP($P16,[1]Int_C7_AS5mth_v_WtMale!$A:$F,4,FALSE)</f>
        <v>0.98899999999999999</v>
      </c>
      <c r="T16" s="15">
        <f>VLOOKUP($P16,[1]Int_C7_AS5mth_v_WtMale!$A:$F,5,FALSE)</f>
        <v>0.85299999999999998</v>
      </c>
      <c r="U16" s="16">
        <f>VLOOKUP($P16,[1]Int_C7_AS5mth_v_WtMale!$A:$F,6,FALSE)</f>
        <v>2.32563620627474E-31</v>
      </c>
      <c r="V16" s="15"/>
      <c r="W16" s="34" t="s">
        <v>58</v>
      </c>
      <c r="X16" s="15">
        <f>VLOOKUP($W16,[1]Int_C7_AS5mth_v_WtMale!$A:$F,2,FALSE)</f>
        <v>2.12727065109628E-23</v>
      </c>
      <c r="Y16" s="15">
        <f>VLOOKUP($W16,[1]Int_C7_AS5mth_v_WtMale!$A:$F,3,FALSE)</f>
        <v>-0.59484790205795102</v>
      </c>
      <c r="Z16" s="15">
        <f>VLOOKUP($W16,[1]Int_C7_AS5mth_v_WtMale!$A:$F,4,FALSE)</f>
        <v>0.96</v>
      </c>
      <c r="AA16" s="15">
        <f>VLOOKUP($W16,[1]Int_C7_AS5mth_v_WtMale!$A:$F,5,FALSE)</f>
        <v>0.996</v>
      </c>
      <c r="AB16" s="16">
        <f>VLOOKUP($W16,[1]Int_C7_AS5mth_v_WtMale!$A:$F,6,FALSE)</f>
        <v>6.8678932970643396E-19</v>
      </c>
    </row>
    <row r="17" spans="1:28" x14ac:dyDescent="0.2">
      <c r="A17" s="34" t="s">
        <v>59</v>
      </c>
      <c r="B17" s="1">
        <f>VLOOKUP($A17,[1]Int_C7_InjEarly_v_WtMale!A:F,2,FALSE)</f>
        <v>1.26396225356452E-35</v>
      </c>
      <c r="C17" s="1">
        <f>VLOOKUP($A17,[1]Int_C7_InjEarly_v_WtMale!A:F, 3,FALSE)</f>
        <v>0.98610579079189198</v>
      </c>
      <c r="D17" s="1">
        <f>VLOOKUP($A17,[1]Int_C7_InjEarly_v_WtMale!$A:$F,4,FALSE)</f>
        <v>0.98899999999999999</v>
      </c>
      <c r="E17" s="1">
        <f>VLOOKUP($A17,[1]Int_C7_InjEarly_v_WtMale!$A:$F,5,FALSE)</f>
        <v>0.94399999999999995</v>
      </c>
      <c r="F17" s="14">
        <f>VLOOKUP($A17,[1]Int_C7_InjEarly_v_WtMale!$A:$F,6,FALSE)</f>
        <v>4.0807021356330598E-31</v>
      </c>
      <c r="H17" s="34" t="s">
        <v>60</v>
      </c>
      <c r="I17" s="1">
        <f>VLOOKUP($H17,[1]Int_C7_InjEarly_v_WtMale!$A:$F,2,FALSE)</f>
        <v>2.4211776502987199E-45</v>
      </c>
      <c r="J17" s="1">
        <f>VLOOKUP($H17,[1]Int_C7_InjEarly_v_WtMale!$A:$F,3,FALSE)</f>
        <v>-0.83892195683280801</v>
      </c>
      <c r="K17" s="1">
        <f>VLOOKUP($H17,[1]Int_C7_InjEarly_v_WtMale!$A:$F,4,FALSE)</f>
        <v>0.97799999999999998</v>
      </c>
      <c r="L17" s="1">
        <f>VLOOKUP($H17,[1]Int_C7_InjEarly_v_WtMale!$A:$F,5,FALSE)</f>
        <v>0.99199999999999999</v>
      </c>
      <c r="M17" s="14">
        <f>VLOOKUP($H17,[1]Int_C7_InjEarly_v_WtMale!$A:$F,6,FALSE)</f>
        <v>7.8167720439894297E-41</v>
      </c>
      <c r="P17" s="32" t="s">
        <v>61</v>
      </c>
      <c r="Q17" s="15">
        <f>VLOOKUP($P17,[1]Int_C7_AS5mth_v_WtMale!$A:$F,2,FALSE)</f>
        <v>1.09557550269703E-42</v>
      </c>
      <c r="R17" s="15">
        <f>VLOOKUP($P17,[1]Int_C7_AS5mth_v_WtMale!$A:$F,3,FALSE)</f>
        <v>0.88722037032921997</v>
      </c>
      <c r="S17" s="15">
        <f>VLOOKUP($P17,[1]Int_C7_AS5mth_v_WtMale!$A:$F,4,FALSE)</f>
        <v>0.99399999999999999</v>
      </c>
      <c r="T17" s="15">
        <f>VLOOKUP($P17,[1]Int_C7_AS5mth_v_WtMale!$A:$F,5,FALSE)</f>
        <v>0.873</v>
      </c>
      <c r="U17" s="16">
        <f>VLOOKUP($P17,[1]Int_C7_AS5mth_v_WtMale!$A:$F,6,FALSE)</f>
        <v>3.5370655104573702E-38</v>
      </c>
      <c r="V17" s="15"/>
      <c r="W17" s="34" t="s">
        <v>62</v>
      </c>
      <c r="X17" s="15">
        <f>VLOOKUP($W17,[1]Int_C7_AS5mth_v_WtMale!$A:$F,2,FALSE)</f>
        <v>7.3538101097261098E-18</v>
      </c>
      <c r="Y17" s="15">
        <f>VLOOKUP($W17,[1]Int_C7_AS5mth_v_WtMale!$A:$F,3,FALSE)</f>
        <v>-0.58933891765302004</v>
      </c>
      <c r="Z17" s="15">
        <f>VLOOKUP($W17,[1]Int_C7_AS5mth_v_WtMale!$A:$F,4,FALSE)</f>
        <v>0.754</v>
      </c>
      <c r="AA17" s="15">
        <f>VLOOKUP($W17,[1]Int_C7_AS5mth_v_WtMale!$A:$F,5,FALSE)</f>
        <v>0.90100000000000002</v>
      </c>
      <c r="AB17" s="16">
        <f>VLOOKUP($W17,[1]Int_C7_AS5mth_v_WtMale!$A:$F,6,FALSE)</f>
        <v>2.3741775939250699E-13</v>
      </c>
    </row>
    <row r="18" spans="1:28" x14ac:dyDescent="0.2">
      <c r="A18" s="34" t="s">
        <v>63</v>
      </c>
      <c r="B18" s="1">
        <f>VLOOKUP($A18,[1]Int_C7_InjEarly_v_WtMale!A:F,2,FALSE)</f>
        <v>8.5729907810739699E-42</v>
      </c>
      <c r="C18" s="1">
        <f>VLOOKUP($A18,[1]Int_C7_InjEarly_v_WtMale!A:F, 3,FALSE)</f>
        <v>0.96850209796034403</v>
      </c>
      <c r="D18" s="1">
        <f>VLOOKUP($A18,[1]Int_C7_InjEarly_v_WtMale!$A:$F,4,FALSE)</f>
        <v>0.98899999999999999</v>
      </c>
      <c r="E18" s="1">
        <f>VLOOKUP($A18,[1]Int_C7_InjEarly_v_WtMale!$A:$F,5,FALSE)</f>
        <v>0.86099999999999999</v>
      </c>
      <c r="F18" s="14">
        <f>VLOOKUP($A18,[1]Int_C7_InjEarly_v_WtMale!$A:$F,6,FALSE)</f>
        <v>2.76779007366973E-37</v>
      </c>
      <c r="H18" s="34" t="s">
        <v>64</v>
      </c>
      <c r="I18" s="1">
        <f>VLOOKUP($H18,[1]Int_C7_InjEarly_v_WtMale!$A:$F,2,FALSE)</f>
        <v>8.9364744929611102E-47</v>
      </c>
      <c r="J18" s="1">
        <f>VLOOKUP($H18,[1]Int_C7_InjEarly_v_WtMale!$A:$F,3,FALSE)</f>
        <v>-0.83108918075916505</v>
      </c>
      <c r="K18" s="1">
        <f>VLOOKUP($H18,[1]Int_C7_InjEarly_v_WtMale!$A:$F,4,FALSE)</f>
        <v>0.97199999999999998</v>
      </c>
      <c r="L18" s="1">
        <f>VLOOKUP($H18,[1]Int_C7_InjEarly_v_WtMale!$A:$F,5,FALSE)</f>
        <v>1</v>
      </c>
      <c r="M18" s="14">
        <f>VLOOKUP($H18,[1]Int_C7_InjEarly_v_WtMale!$A:$F,6,FALSE)</f>
        <v>2.88514079005249E-42</v>
      </c>
      <c r="P18" s="32" t="s">
        <v>65</v>
      </c>
      <c r="Q18" s="15">
        <f>VLOOKUP($P18,[1]Int_C7_AS5mth_v_WtMale!$A:$F,2,FALSE)</f>
        <v>3.6543868489920801E-31</v>
      </c>
      <c r="R18" s="15">
        <f>VLOOKUP($P18,[1]Int_C7_AS5mth_v_WtMale!$A:$F,3,FALSE)</f>
        <v>0.87194182157510103</v>
      </c>
      <c r="S18" s="15">
        <f>VLOOKUP($P18,[1]Int_C7_AS5mth_v_WtMale!$A:$F,4,FALSE)</f>
        <v>0.98299999999999998</v>
      </c>
      <c r="T18" s="15">
        <f>VLOOKUP($P18,[1]Int_C7_AS5mth_v_WtMale!$A:$F,5,FALSE)</f>
        <v>0.79400000000000004</v>
      </c>
      <c r="U18" s="16">
        <f>VLOOKUP($P18,[1]Int_C7_AS5mth_v_WtMale!$A:$F,6,FALSE)</f>
        <v>1.17981879419709E-26</v>
      </c>
      <c r="V18" s="15"/>
      <c r="W18" s="34" t="s">
        <v>66</v>
      </c>
      <c r="X18" s="15">
        <f>VLOOKUP($W18,[1]Int_C7_AS5mth_v_WtMale!$A:$F,2,FALSE)</f>
        <v>6.4772408475166502E-23</v>
      </c>
      <c r="Y18" s="15">
        <f>VLOOKUP($W18,[1]Int_C7_AS5mth_v_WtMale!$A:$F,3,FALSE)</f>
        <v>-0.584343622185444</v>
      </c>
      <c r="Z18" s="15">
        <f>VLOOKUP($W18,[1]Int_C7_AS5mth_v_WtMale!$A:$F,4,FALSE)</f>
        <v>0.96599999999999997</v>
      </c>
      <c r="AA18" s="15">
        <f>VLOOKUP($W18,[1]Int_C7_AS5mth_v_WtMale!$A:$F,5,FALSE)</f>
        <v>0.99199999999999999</v>
      </c>
      <c r="AB18" s="16">
        <f>VLOOKUP($W18,[1]Int_C7_AS5mth_v_WtMale!$A:$F,6,FALSE)</f>
        <v>2.0911772076207501E-18</v>
      </c>
    </row>
    <row r="19" spans="1:28" x14ac:dyDescent="0.2">
      <c r="A19" s="34" t="s">
        <v>67</v>
      </c>
      <c r="B19" s="1">
        <f>VLOOKUP($A19,[1]Int_C7_InjEarly_v_WtMale!A:F,2,FALSE)</f>
        <v>1.1325405241941401E-35</v>
      </c>
      <c r="C19" s="1">
        <f>VLOOKUP($A19,[1]Int_C7_InjEarly_v_WtMale!A:F, 3,FALSE)</f>
        <v>0.96275738124033305</v>
      </c>
      <c r="D19" s="1">
        <f>VLOOKUP($A19,[1]Int_C7_InjEarly_v_WtMale!$A:$F,4,FALSE)</f>
        <v>0.95</v>
      </c>
      <c r="E19" s="1">
        <f>VLOOKUP($A19,[1]Int_C7_InjEarly_v_WtMale!$A:$F,5,FALSE)</f>
        <v>0.59099999999999997</v>
      </c>
      <c r="F19" s="14">
        <f>VLOOKUP($A19,[1]Int_C7_InjEarly_v_WtMale!$A:$F,6,FALSE)</f>
        <v>3.6564070823608001E-31</v>
      </c>
      <c r="H19" s="34" t="s">
        <v>68</v>
      </c>
      <c r="I19" s="1">
        <f>VLOOKUP($H19,[1]Int_C7_InjEarly_v_WtMale!$A:$F,2,FALSE)</f>
        <v>3.2537309216129299E-31</v>
      </c>
      <c r="J19" s="1">
        <f>VLOOKUP($H19,[1]Int_C7_InjEarly_v_WtMale!$A:$F,3,FALSE)</f>
        <v>-0.82101866896212805</v>
      </c>
      <c r="K19" s="1">
        <f>VLOOKUP($H19,[1]Int_C7_InjEarly_v_WtMale!$A:$F,4,FALSE)</f>
        <v>0.70699999999999996</v>
      </c>
      <c r="L19" s="1">
        <f>VLOOKUP($H19,[1]Int_C7_InjEarly_v_WtMale!$A:$F,5,FALSE)</f>
        <v>0.88500000000000001</v>
      </c>
      <c r="M19" s="14">
        <f>VLOOKUP($H19,[1]Int_C7_InjEarly_v_WtMale!$A:$F,6,FALSE)</f>
        <v>1.0504670280427299E-26</v>
      </c>
      <c r="P19" s="32" t="s">
        <v>69</v>
      </c>
      <c r="Q19" s="15">
        <f>VLOOKUP($P19,[1]Int_C7_AS5mth_v_WtMale!$A:$F,2,FALSE)</f>
        <v>6.26882186090792E-50</v>
      </c>
      <c r="R19" s="15">
        <f>VLOOKUP($P19,[1]Int_C7_AS5mth_v_WtMale!$A:$F,3,FALSE)</f>
        <v>0.80871223614765897</v>
      </c>
      <c r="S19" s="15">
        <f>VLOOKUP($P19,[1]Int_C7_AS5mth_v_WtMale!$A:$F,4,FALSE)</f>
        <v>0.72599999999999998</v>
      </c>
      <c r="T19" s="15">
        <f>VLOOKUP($P19,[1]Int_C7_AS5mth_v_WtMale!$A:$F,5,FALSE)</f>
        <v>3.2000000000000001E-2</v>
      </c>
      <c r="U19" s="16">
        <f>VLOOKUP($P19,[1]Int_C7_AS5mth_v_WtMale!$A:$F,6,FALSE)</f>
        <v>2.0238891377941201E-45</v>
      </c>
      <c r="V19" s="15"/>
      <c r="W19" s="34" t="s">
        <v>70</v>
      </c>
      <c r="X19" s="15">
        <f>VLOOKUP($W19,[1]Int_C7_AS5mth_v_WtMale!$A:$F,2,FALSE)</f>
        <v>3.8918521790501898E-18</v>
      </c>
      <c r="Y19" s="15">
        <f>VLOOKUP($W19,[1]Int_C7_AS5mth_v_WtMale!$A:$F,3,FALSE)</f>
        <v>-0.57759921642192702</v>
      </c>
      <c r="Z19" s="15">
        <f>VLOOKUP($W19,[1]Int_C7_AS5mth_v_WtMale!$A:$F,4,FALSE)</f>
        <v>0.64</v>
      </c>
      <c r="AA19" s="15">
        <f>VLOOKUP($W19,[1]Int_C7_AS5mth_v_WtMale!$A:$F,5,FALSE)</f>
        <v>0.82099999999999995</v>
      </c>
      <c r="AB19" s="16">
        <f>VLOOKUP($W19,[1]Int_C7_AS5mth_v_WtMale!$A:$F,6,FALSE)</f>
        <v>1.2564844760063499E-13</v>
      </c>
    </row>
    <row r="20" spans="1:28" x14ac:dyDescent="0.2">
      <c r="A20" s="34" t="s">
        <v>71</v>
      </c>
      <c r="B20" s="1">
        <f>VLOOKUP($A20,[1]Int_C7_InjEarly_v_WtMale!A:F,2,FALSE)</f>
        <v>1.25518034377015E-29</v>
      </c>
      <c r="C20" s="1">
        <f>VLOOKUP($A20,[1]Int_C7_InjEarly_v_WtMale!A:F, 3,FALSE)</f>
        <v>0.95882564004183801</v>
      </c>
      <c r="D20" s="1">
        <f>VLOOKUP($A20,[1]Int_C7_InjEarly_v_WtMale!$A:$F,4,FALSE)</f>
        <v>0.92800000000000005</v>
      </c>
      <c r="E20" s="1">
        <f>VLOOKUP($A20,[1]Int_C7_InjEarly_v_WtMale!$A:$F,5,FALSE)</f>
        <v>0.71399999999999997</v>
      </c>
      <c r="F20" s="14">
        <f>VLOOKUP($A20,[1]Int_C7_InjEarly_v_WtMale!$A:$F,6,FALSE)</f>
        <v>4.05234973986195E-25</v>
      </c>
      <c r="H20" s="34" t="s">
        <v>72</v>
      </c>
      <c r="I20" s="1">
        <f>VLOOKUP($H20,[1]Int_C7_InjEarly_v_WtMale!$A:$F,2,FALSE)</f>
        <v>1.2883868058657901E-31</v>
      </c>
      <c r="J20" s="1">
        <f>VLOOKUP($H20,[1]Int_C7_InjEarly_v_WtMale!$A:$F,3,FALSE)</f>
        <v>-0.811288252402105</v>
      </c>
      <c r="K20" s="1">
        <f>VLOOKUP($H20,[1]Int_C7_InjEarly_v_WtMale!$A:$F,4,FALSE)</f>
        <v>0.52500000000000002</v>
      </c>
      <c r="L20" s="1">
        <f>VLOOKUP($H20,[1]Int_C7_InjEarly_v_WtMale!$A:$F,5,FALSE)</f>
        <v>0.89700000000000002</v>
      </c>
      <c r="M20" s="14">
        <f>VLOOKUP($H20,[1]Int_C7_InjEarly_v_WtMale!$A:$F,6,FALSE)</f>
        <v>4.1595568027377003E-27</v>
      </c>
      <c r="P20" s="32" t="s">
        <v>73</v>
      </c>
      <c r="Q20" s="15">
        <f>VLOOKUP($P20,[1]Int_C7_AS5mth_v_WtMale!$A:$F,2,FALSE)</f>
        <v>2.4919735676430999E-37</v>
      </c>
      <c r="R20" s="15">
        <f>VLOOKUP($P20,[1]Int_C7_AS5mth_v_WtMale!$A:$F,3,FALSE)</f>
        <v>0.80078466284703398</v>
      </c>
      <c r="S20" s="15">
        <f>VLOOKUP($P20,[1]Int_C7_AS5mth_v_WtMale!$A:$F,4,FALSE)</f>
        <v>0.56000000000000005</v>
      </c>
      <c r="T20" s="15">
        <f>VLOOKUP($P20,[1]Int_C7_AS5mth_v_WtMale!$A:$F,5,FALSE)</f>
        <v>0.02</v>
      </c>
      <c r="U20" s="16">
        <f>VLOOKUP($P20,[1]Int_C7_AS5mth_v_WtMale!$A:$F,6,FALSE)</f>
        <v>8.0453366631357599E-33</v>
      </c>
      <c r="V20" s="15"/>
      <c r="W20" s="34" t="s">
        <v>74</v>
      </c>
      <c r="X20" s="15">
        <f>VLOOKUP($W20,[1]Int_C7_AS5mth_v_WtMale!$A:$F,2,FALSE)</f>
        <v>8.1205936978673904E-13</v>
      </c>
      <c r="Y20" s="15">
        <f>VLOOKUP($W20,[1]Int_C7_AS5mth_v_WtMale!$A:$F,3,FALSE)</f>
        <v>-0.57628437468592997</v>
      </c>
      <c r="Z20" s="15">
        <f>VLOOKUP($W20,[1]Int_C7_AS5mth_v_WtMale!$A:$F,4,FALSE)</f>
        <v>0.91400000000000003</v>
      </c>
      <c r="AA20" s="15">
        <f>VLOOKUP($W20,[1]Int_C7_AS5mth_v_WtMale!$A:$F,5,FALSE)</f>
        <v>0.97199999999999998</v>
      </c>
      <c r="AB20" s="16">
        <f>VLOOKUP($W20,[1]Int_C7_AS5mth_v_WtMale!$A:$F,6,FALSE)</f>
        <v>2.6217336753564801E-8</v>
      </c>
    </row>
    <row r="21" spans="1:28" x14ac:dyDescent="0.2">
      <c r="A21" s="34" t="s">
        <v>75</v>
      </c>
      <c r="B21" s="1">
        <f>VLOOKUP($A21,[1]Int_C7_InjEarly_v_WtMale!A:F,2,FALSE)</f>
        <v>8.4873716006103598E-42</v>
      </c>
      <c r="C21" s="1">
        <f>VLOOKUP($A21,[1]Int_C7_InjEarly_v_WtMale!A:F, 3,FALSE)</f>
        <v>0.953213877640816</v>
      </c>
      <c r="D21" s="1">
        <f>VLOOKUP($A21,[1]Int_C7_InjEarly_v_WtMale!$A:$F,4,FALSE)</f>
        <v>0.624</v>
      </c>
      <c r="E21" s="1">
        <f>VLOOKUP($A21,[1]Int_C7_InjEarly_v_WtMale!$A:$F,5,FALSE)</f>
        <v>2.8000000000000001E-2</v>
      </c>
      <c r="F21" s="14">
        <f>VLOOKUP($A21,[1]Int_C7_InjEarly_v_WtMale!$A:$F,6,FALSE)</f>
        <v>2.74014792125705E-37</v>
      </c>
      <c r="H21" s="34" t="s">
        <v>76</v>
      </c>
      <c r="I21" s="1">
        <f>VLOOKUP($H21,[1]Int_C7_InjEarly_v_WtMale!$A:$F,2,FALSE)</f>
        <v>3.2262414904461598E-49</v>
      </c>
      <c r="J21" s="1">
        <f>VLOOKUP($H21,[1]Int_C7_InjEarly_v_WtMale!$A:$F,3,FALSE)</f>
        <v>-0.80598485610676196</v>
      </c>
      <c r="K21" s="1">
        <f>VLOOKUP($H21,[1]Int_C7_InjEarly_v_WtMale!$A:$F,4,FALSE)</f>
        <v>1</v>
      </c>
      <c r="L21" s="1">
        <f>VLOOKUP($H21,[1]Int_C7_InjEarly_v_WtMale!$A:$F,5,FALSE)</f>
        <v>1</v>
      </c>
      <c r="M21" s="14">
        <f>VLOOKUP($H21,[1]Int_C7_InjEarly_v_WtMale!$A:$F,6,FALSE)</f>
        <v>1.04159206519054E-44</v>
      </c>
      <c r="P21" s="32" t="s">
        <v>77</v>
      </c>
      <c r="Q21" s="15">
        <f>VLOOKUP($P21,[1]Int_C7_AS5mth_v_WtMale!$A:$F,2,FALSE)</f>
        <v>4.2738833911049302E-29</v>
      </c>
      <c r="R21" s="15">
        <f>VLOOKUP($P21,[1]Int_C7_AS5mth_v_WtMale!$A:$F,3,FALSE)</f>
        <v>0.79702796382510499</v>
      </c>
      <c r="S21" s="15">
        <f>VLOOKUP($P21,[1]Int_C7_AS5mth_v_WtMale!$A:$F,4,FALSE)</f>
        <v>0.92600000000000005</v>
      </c>
      <c r="T21" s="15">
        <f>VLOOKUP($P21,[1]Int_C7_AS5mth_v_WtMale!$A:$F,5,FALSE)</f>
        <v>0.57899999999999996</v>
      </c>
      <c r="U21" s="16">
        <f>VLOOKUP($P21,[1]Int_C7_AS5mth_v_WtMale!$A:$F,6,FALSE)</f>
        <v>1.37982325281822E-24</v>
      </c>
      <c r="V21" s="15"/>
      <c r="W21" s="34" t="s">
        <v>78</v>
      </c>
      <c r="X21" s="15">
        <f>VLOOKUP($W21,[1]Int_C7_AS5mth_v_WtMale!$A:$F,2,FALSE)</f>
        <v>4.2303394474051902E-16</v>
      </c>
      <c r="Y21" s="15">
        <f>VLOOKUP($W21,[1]Int_C7_AS5mth_v_WtMale!$A:$F,3,FALSE)</f>
        <v>-0.56455816854816498</v>
      </c>
      <c r="Z21" s="15">
        <f>VLOOKUP($W21,[1]Int_C7_AS5mth_v_WtMale!$A:$F,4,FALSE)</f>
        <v>0.65100000000000002</v>
      </c>
      <c r="AA21" s="15">
        <f>VLOOKUP($W21,[1]Int_C7_AS5mth_v_WtMale!$A:$F,5,FALSE)</f>
        <v>0.79</v>
      </c>
      <c r="AB21" s="16">
        <f>VLOOKUP($W21,[1]Int_C7_AS5mth_v_WtMale!$A:$F,6,FALSE)</f>
        <v>1.36576509059476E-11</v>
      </c>
    </row>
    <row r="22" spans="1:28" x14ac:dyDescent="0.2">
      <c r="A22" s="34" t="s">
        <v>79</v>
      </c>
      <c r="B22" s="1">
        <f>VLOOKUP($A22,[1]Int_C7_InjEarly_v_WtMale!A:F,2,FALSE)</f>
        <v>7.5589686939606694E-43</v>
      </c>
      <c r="C22" s="1">
        <f>VLOOKUP($A22,[1]Int_C7_InjEarly_v_WtMale!A:F, 3,FALSE)</f>
        <v>0.95117395064202503</v>
      </c>
      <c r="D22" s="1">
        <f>VLOOKUP($A22,[1]Int_C7_InjEarly_v_WtMale!$A:$F,4,FALSE)</f>
        <v>0.97799999999999998</v>
      </c>
      <c r="E22" s="1">
        <f>VLOOKUP($A22,[1]Int_C7_InjEarly_v_WtMale!$A:$F,5,FALSE)</f>
        <v>0.82499999999999996</v>
      </c>
      <c r="F22" s="14">
        <f>VLOOKUP($A22,[1]Int_C7_InjEarly_v_WtMale!$A:$F,6,FALSE)</f>
        <v>2.4404130428451998E-38</v>
      </c>
      <c r="H22" s="34" t="s">
        <v>80</v>
      </c>
      <c r="I22" s="1">
        <f>VLOOKUP($H22,[1]Int_C7_InjEarly_v_WtMale!$A:$F,2,FALSE)</f>
        <v>2.5959669136948599E-37</v>
      </c>
      <c r="J22" s="1">
        <f>VLOOKUP($H22,[1]Int_C7_InjEarly_v_WtMale!$A:$F,3,FALSE)</f>
        <v>-0.78299125034557004</v>
      </c>
      <c r="K22" s="1">
        <f>VLOOKUP($H22,[1]Int_C7_InjEarly_v_WtMale!$A:$F,4,FALSE)</f>
        <v>0.95</v>
      </c>
      <c r="L22" s="1">
        <f>VLOOKUP($H22,[1]Int_C7_InjEarly_v_WtMale!$A:$F,5,FALSE)</f>
        <v>0.98799999999999999</v>
      </c>
      <c r="M22" s="14">
        <f>VLOOKUP($H22,[1]Int_C7_InjEarly_v_WtMale!$A:$F,6,FALSE)</f>
        <v>8.3810791808638805E-33</v>
      </c>
      <c r="P22" s="32" t="s">
        <v>81</v>
      </c>
      <c r="Q22" s="15">
        <f>VLOOKUP($P22,[1]Int_C7_AS5mth_v_WtMale!$A:$F,2,FALSE)</f>
        <v>1.3724702278586E-33</v>
      </c>
      <c r="R22" s="15">
        <f>VLOOKUP($P22,[1]Int_C7_AS5mth_v_WtMale!$A:$F,3,FALSE)</f>
        <v>0.79220312394034997</v>
      </c>
      <c r="S22" s="15">
        <f>VLOOKUP($P22,[1]Int_C7_AS5mth_v_WtMale!$A:$F,4,FALSE)</f>
        <v>0.82899999999999996</v>
      </c>
      <c r="T22" s="15">
        <f>VLOOKUP($P22,[1]Int_C7_AS5mth_v_WtMale!$A:$F,5,FALSE)</f>
        <v>0.30199999999999999</v>
      </c>
      <c r="U22" s="16">
        <f>VLOOKUP($P22,[1]Int_C7_AS5mth_v_WtMale!$A:$F,6,FALSE)</f>
        <v>4.4310201306414898E-29</v>
      </c>
      <c r="V22" s="15"/>
      <c r="W22" s="34" t="s">
        <v>82</v>
      </c>
      <c r="X22" s="15">
        <f>VLOOKUP($W22,[1]Int_C7_AS5mth_v_WtMale!$A:$F,2,FALSE)</f>
        <v>2.2953962247950401E-16</v>
      </c>
      <c r="Y22" s="15">
        <f>VLOOKUP($W22,[1]Int_C7_AS5mth_v_WtMale!$A:$F,3,FALSE)</f>
        <v>-0.56439369910687198</v>
      </c>
      <c r="Z22" s="15">
        <f>VLOOKUP($W22,[1]Int_C7_AS5mth_v_WtMale!$A:$F,4,FALSE)</f>
        <v>0.98299999999999998</v>
      </c>
      <c r="AA22" s="15">
        <f>VLOOKUP($W22,[1]Int_C7_AS5mth_v_WtMale!$A:$F,5,FALSE)</f>
        <v>0.98799999999999999</v>
      </c>
      <c r="AB22" s="16">
        <f>VLOOKUP($W22,[1]Int_C7_AS5mth_v_WtMale!$A:$F,6,FALSE)</f>
        <v>7.4106867117508106E-12</v>
      </c>
    </row>
    <row r="23" spans="1:28" x14ac:dyDescent="0.2">
      <c r="A23" s="34" t="s">
        <v>83</v>
      </c>
      <c r="B23" s="1">
        <f>VLOOKUP($A23,[1]Int_C7_InjEarly_v_WtMale!A:F,2,FALSE)</f>
        <v>2.0036992118008299E-33</v>
      </c>
      <c r="C23" s="1">
        <f>VLOOKUP($A23,[1]Int_C7_InjEarly_v_WtMale!A:F, 3,FALSE)</f>
        <v>0.94332481826564096</v>
      </c>
      <c r="D23" s="1">
        <f>VLOOKUP($A23,[1]Int_C7_InjEarly_v_WtMale!$A:$F,4,FALSE)</f>
        <v>0.81799999999999995</v>
      </c>
      <c r="E23" s="1">
        <f>VLOOKUP($A23,[1]Int_C7_InjEarly_v_WtMale!$A:$F,5,FALSE)</f>
        <v>0.28999999999999998</v>
      </c>
      <c r="F23" s="14">
        <f>VLOOKUP($A23,[1]Int_C7_InjEarly_v_WtMale!$A:$F,6,FALSE)</f>
        <v>6.4689429052989803E-29</v>
      </c>
      <c r="H23" s="34" t="s">
        <v>84</v>
      </c>
      <c r="I23" s="1">
        <f>VLOOKUP($H23,[1]Int_C7_InjEarly_v_WtMale!$A:$F,2,FALSE)</f>
        <v>3.5560532922621802E-28</v>
      </c>
      <c r="J23" s="1">
        <f>VLOOKUP($H23,[1]Int_C7_InjEarly_v_WtMale!$A:$F,3,FALSE)</f>
        <v>-0.77729718253602798</v>
      </c>
      <c r="K23" s="1">
        <f>VLOOKUP($H23,[1]Int_C7_InjEarly_v_WtMale!$A:$F,4,FALSE)</f>
        <v>0.97799999999999998</v>
      </c>
      <c r="L23" s="1">
        <f>VLOOKUP($H23,[1]Int_C7_InjEarly_v_WtMale!$A:$F,5,FALSE)</f>
        <v>0.99199999999999999</v>
      </c>
      <c r="M23" s="14">
        <f>VLOOKUP($H23,[1]Int_C7_InjEarly_v_WtMale!$A:$F,6,FALSE)</f>
        <v>1.14807180540684E-23</v>
      </c>
      <c r="P23" s="32" t="s">
        <v>85</v>
      </c>
      <c r="Q23" s="15">
        <f>VLOOKUP($P23,[1]Int_C7_AS5mth_v_WtMale!$A:$F,2,FALSE)</f>
        <v>2.22361956215539E-33</v>
      </c>
      <c r="R23" s="15">
        <f>VLOOKUP($P23,[1]Int_C7_AS5mth_v_WtMale!$A:$F,3,FALSE)</f>
        <v>0.79032270448888098</v>
      </c>
      <c r="S23" s="15">
        <f>VLOOKUP($P23,[1]Int_C7_AS5mth_v_WtMale!$A:$F,4,FALSE)</f>
        <v>0.99399999999999999</v>
      </c>
      <c r="T23" s="15">
        <f>VLOOKUP($P23,[1]Int_C7_AS5mth_v_WtMale!$A:$F,5,FALSE)</f>
        <v>0.89700000000000002</v>
      </c>
      <c r="U23" s="16">
        <f>VLOOKUP($P23,[1]Int_C7_AS5mth_v_WtMale!$A:$F,6,FALSE)</f>
        <v>7.1789557564186898E-29</v>
      </c>
      <c r="V23" s="15"/>
      <c r="W23" s="34" t="s">
        <v>86</v>
      </c>
      <c r="X23" s="15">
        <f>VLOOKUP($W23,[1]Int_C7_AS5mth_v_WtMale!$A:$F,2,FALSE)</f>
        <v>1.7226236175782501E-9</v>
      </c>
      <c r="Y23" s="15">
        <f>VLOOKUP($W23,[1]Int_C7_AS5mth_v_WtMale!$A:$F,3,FALSE)</f>
        <v>-0.55410808876269602</v>
      </c>
      <c r="Z23" s="15">
        <f>VLOOKUP($W23,[1]Int_C7_AS5mth_v_WtMale!$A:$F,4,FALSE)</f>
        <v>0.96599999999999997</v>
      </c>
      <c r="AA23" s="15">
        <f>VLOOKUP($W23,[1]Int_C7_AS5mth_v_WtMale!$A:$F,5,FALSE)</f>
        <v>0.99199999999999999</v>
      </c>
      <c r="AB23" s="16">
        <f>VLOOKUP($W23,[1]Int_C7_AS5mth_v_WtMale!$A:$F,6,FALSE)</f>
        <v>5.5614903493513999E-5</v>
      </c>
    </row>
    <row r="24" spans="1:28" x14ac:dyDescent="0.2">
      <c r="A24" s="34" t="s">
        <v>87</v>
      </c>
      <c r="B24" s="1">
        <f>VLOOKUP($A24,[1]Int_C7_InjEarly_v_WtMale!A:F,2,FALSE)</f>
        <v>1.07058807588215E-35</v>
      </c>
      <c r="C24" s="1">
        <f>VLOOKUP($A24,[1]Int_C7_InjEarly_v_WtMale!A:F, 3,FALSE)</f>
        <v>0.93449769094662705</v>
      </c>
      <c r="D24" s="1">
        <f>VLOOKUP($A24,[1]Int_C7_InjEarly_v_WtMale!$A:$F,4,FALSE)</f>
        <v>0.97799999999999998</v>
      </c>
      <c r="E24" s="1">
        <f>VLOOKUP($A24,[1]Int_C7_InjEarly_v_WtMale!$A:$F,5,FALSE)</f>
        <v>0.90100000000000002</v>
      </c>
      <c r="F24" s="14">
        <f>VLOOKUP($A24,[1]Int_C7_InjEarly_v_WtMale!$A:$F,6,FALSE)</f>
        <v>3.4563936029855302E-31</v>
      </c>
      <c r="H24" s="34" t="s">
        <v>88</v>
      </c>
      <c r="I24" s="1">
        <f>VLOOKUP($H24,[1]Int_C7_InjEarly_v_WtMale!$A:$F,2,FALSE)</f>
        <v>2.0122275349097201E-55</v>
      </c>
      <c r="J24" s="1">
        <f>VLOOKUP($H24,[1]Int_C7_InjEarly_v_WtMale!$A:$F,3,FALSE)</f>
        <v>-0.77608865582876196</v>
      </c>
      <c r="K24" s="1">
        <f>VLOOKUP($H24,[1]Int_C7_InjEarly_v_WtMale!$A:$F,4,FALSE)</f>
        <v>1</v>
      </c>
      <c r="L24" s="1">
        <f>VLOOKUP($H24,[1]Int_C7_InjEarly_v_WtMale!$A:$F,5,FALSE)</f>
        <v>1</v>
      </c>
      <c r="M24" s="14">
        <f>VLOOKUP($H24,[1]Int_C7_InjEarly_v_WtMale!$A:$F,6,FALSE)</f>
        <v>6.4964765964560396E-51</v>
      </c>
      <c r="P24" s="32" t="s">
        <v>89</v>
      </c>
      <c r="Q24" s="15">
        <f>VLOOKUP($P24,[1]Int_C7_AS5mth_v_WtMale!$A:$F,2,FALSE)</f>
        <v>9.44346878787477E-28</v>
      </c>
      <c r="R24" s="15">
        <f>VLOOKUP($P24,[1]Int_C7_AS5mth_v_WtMale!$A:$F,3,FALSE)</f>
        <v>0.78877452535744097</v>
      </c>
      <c r="S24" s="15">
        <f>VLOOKUP($P24,[1]Int_C7_AS5mth_v_WtMale!$A:$F,4,FALSE)</f>
        <v>0.95399999999999996</v>
      </c>
      <c r="T24" s="15">
        <f>VLOOKUP($P24,[1]Int_C7_AS5mth_v_WtMale!$A:$F,5,FALSE)</f>
        <v>0.64700000000000002</v>
      </c>
      <c r="U24" s="16">
        <f>VLOOKUP($P24,[1]Int_C7_AS5mth_v_WtMale!$A:$F,6,FALSE)</f>
        <v>3.0488238981653601E-23</v>
      </c>
      <c r="V24" s="15"/>
      <c r="W24" s="34" t="s">
        <v>90</v>
      </c>
      <c r="X24" s="15">
        <f>VLOOKUP($W24,[1]Int_C7_AS5mth_v_WtMale!$A:$F,2,FALSE)</f>
        <v>7.7054914847981298E-20</v>
      </c>
      <c r="Y24" s="15">
        <f>VLOOKUP($W24,[1]Int_C7_AS5mth_v_WtMale!$A:$F,3,FALSE)</f>
        <v>-0.55181638866424199</v>
      </c>
      <c r="Z24" s="15">
        <f>VLOOKUP($W24,[1]Int_C7_AS5mth_v_WtMale!$A:$F,4,FALSE)</f>
        <v>0.93700000000000006</v>
      </c>
      <c r="AA24" s="15">
        <f>VLOOKUP($W24,[1]Int_C7_AS5mth_v_WtMale!$A:$F,5,FALSE)</f>
        <v>0.97199999999999998</v>
      </c>
      <c r="AB24" s="16">
        <f>VLOOKUP($W24,[1]Int_C7_AS5mth_v_WtMale!$A:$F,6,FALSE)</f>
        <v>2.4877179258670699E-15</v>
      </c>
    </row>
    <row r="25" spans="1:28" x14ac:dyDescent="0.2">
      <c r="A25" s="34" t="s">
        <v>91</v>
      </c>
      <c r="B25" s="1">
        <f>VLOOKUP($A25,[1]Int_C7_InjEarly_v_WtMale!A:F,2,FALSE)</f>
        <v>2.5460196985602799E-30</v>
      </c>
      <c r="C25" s="1">
        <f>VLOOKUP($A25,[1]Int_C7_InjEarly_v_WtMale!A:F, 3,FALSE)</f>
        <v>0.93301979216668696</v>
      </c>
      <c r="D25" s="1">
        <f>VLOOKUP($A25,[1]Int_C7_InjEarly_v_WtMale!$A:$F,4,FALSE)</f>
        <v>0.86199999999999999</v>
      </c>
      <c r="E25" s="1">
        <f>VLOOKUP($A25,[1]Int_C7_InjEarly_v_WtMale!$A:$F,5,FALSE)</f>
        <v>0.437</v>
      </c>
      <c r="F25" s="14">
        <f>VLOOKUP($A25,[1]Int_C7_InjEarly_v_WtMale!$A:$F,6,FALSE)</f>
        <v>8.2198245968018805E-26</v>
      </c>
      <c r="H25" s="34" t="s">
        <v>92</v>
      </c>
      <c r="I25" s="1">
        <f>VLOOKUP($H25,[1]Int_C7_InjEarly_v_WtMale!$A:$F,2,FALSE)</f>
        <v>7.4860654768520304E-44</v>
      </c>
      <c r="J25" s="1">
        <f>VLOOKUP($H25,[1]Int_C7_InjEarly_v_WtMale!$A:$F,3,FALSE)</f>
        <v>-0.77584303668104104</v>
      </c>
      <c r="K25" s="1">
        <f>VLOOKUP($H25,[1]Int_C7_InjEarly_v_WtMale!$A:$F,4,FALSE)</f>
        <v>0.96699999999999997</v>
      </c>
      <c r="L25" s="1">
        <f>VLOOKUP($H25,[1]Int_C7_InjEarly_v_WtMale!$A:$F,5,FALSE)</f>
        <v>1</v>
      </c>
      <c r="M25" s="14">
        <f>VLOOKUP($H25,[1]Int_C7_InjEarly_v_WtMale!$A:$F,6,FALSE)</f>
        <v>2.41687623920168E-39</v>
      </c>
      <c r="P25" s="32" t="s">
        <v>53</v>
      </c>
      <c r="Q25" s="15">
        <f>VLOOKUP($P25,[1]Int_C7_AS5mth_v_WtMale!$A:$F,2,FALSE)</f>
        <v>3.2464843077864501E-16</v>
      </c>
      <c r="R25" s="15">
        <f>VLOOKUP($P25,[1]Int_C7_AS5mth_v_WtMale!$A:$F,3,FALSE)</f>
        <v>0.77894019344699295</v>
      </c>
      <c r="S25" s="15">
        <f>VLOOKUP($P25,[1]Int_C7_AS5mth_v_WtMale!$A:$F,4,FALSE)</f>
        <v>0.96599999999999997</v>
      </c>
      <c r="T25" s="15">
        <f>VLOOKUP($P25,[1]Int_C7_AS5mth_v_WtMale!$A:$F,5,FALSE)</f>
        <v>0.92100000000000004</v>
      </c>
      <c r="U25" s="16">
        <f>VLOOKUP($P25,[1]Int_C7_AS5mth_v_WtMale!$A:$F,6,FALSE)</f>
        <v>1.04812745876885E-11</v>
      </c>
      <c r="V25" s="15"/>
      <c r="W25" s="34" t="s">
        <v>93</v>
      </c>
      <c r="X25" s="15">
        <f>VLOOKUP($W25,[1]Int_C7_AS5mth_v_WtMale!$A:$F,2,FALSE)</f>
        <v>2.1942830146567399E-16</v>
      </c>
      <c r="Y25" s="15">
        <f>VLOOKUP($W25,[1]Int_C7_AS5mth_v_WtMale!$A:$F,3,FALSE)</f>
        <v>-0.54970464560732801</v>
      </c>
      <c r="Z25" s="15">
        <f>VLOOKUP($W25,[1]Int_C7_AS5mth_v_WtMale!$A:$F,4,FALSE)</f>
        <v>0.92600000000000005</v>
      </c>
      <c r="AA25" s="15">
        <f>VLOOKUP($W25,[1]Int_C7_AS5mth_v_WtMale!$A:$F,5,FALSE)</f>
        <v>0.94399999999999995</v>
      </c>
      <c r="AB25" s="16">
        <f>VLOOKUP($W25,[1]Int_C7_AS5mth_v_WtMale!$A:$F,6,FALSE)</f>
        <v>7.0842427128192902E-12</v>
      </c>
    </row>
    <row r="26" spans="1:28" x14ac:dyDescent="0.2">
      <c r="A26" s="34" t="s">
        <v>94</v>
      </c>
      <c r="B26" s="1">
        <f>VLOOKUP($A26,[1]Int_C7_InjEarly_v_WtMale!A:F,2,FALSE)</f>
        <v>2.14572264265716E-47</v>
      </c>
      <c r="C26" s="1">
        <f>VLOOKUP($A26,[1]Int_C7_InjEarly_v_WtMale!A:F, 3,FALSE)</f>
        <v>0.92763039398567604</v>
      </c>
      <c r="D26" s="1">
        <f>VLOOKUP($A26,[1]Int_C7_InjEarly_v_WtMale!$A:$F,4,FALSE)</f>
        <v>0.99399999999999999</v>
      </c>
      <c r="E26" s="1">
        <f>VLOOKUP($A26,[1]Int_C7_InjEarly_v_WtMale!$A:$F,5,FALSE)</f>
        <v>0.97199999999999998</v>
      </c>
      <c r="F26" s="14">
        <f>VLOOKUP($A26,[1]Int_C7_InjEarly_v_WtMale!$A:$F,6,FALSE)</f>
        <v>6.9274655518186599E-43</v>
      </c>
      <c r="H26" s="34" t="s">
        <v>95</v>
      </c>
      <c r="I26" s="1">
        <f>VLOOKUP($H26,[1]Int_C7_InjEarly_v_WtMale!$A:$F,2,FALSE)</f>
        <v>1.14408151071955E-33</v>
      </c>
      <c r="J26" s="1">
        <f>VLOOKUP($H26,[1]Int_C7_InjEarly_v_WtMale!$A:$F,3,FALSE)</f>
        <v>-0.76461909234996095</v>
      </c>
      <c r="K26" s="1">
        <f>VLOOKUP($H26,[1]Int_C7_InjEarly_v_WtMale!$A:$F,4,FALSE)</f>
        <v>0.96699999999999997</v>
      </c>
      <c r="L26" s="1">
        <f>VLOOKUP($H26,[1]Int_C7_InjEarly_v_WtMale!$A:$F,5,FALSE)</f>
        <v>0.98799999999999999</v>
      </c>
      <c r="M26" s="14">
        <f>VLOOKUP($H26,[1]Int_C7_InjEarly_v_WtMale!$A:$F,6,FALSE)</f>
        <v>3.6936671573580897E-29</v>
      </c>
      <c r="P26" s="32" t="s">
        <v>96</v>
      </c>
      <c r="Q26" s="15">
        <f>VLOOKUP($P26,[1]Int_C7_AS5mth_v_WtMale!$A:$F,2,FALSE)</f>
        <v>7.4105646260090703E-48</v>
      </c>
      <c r="R26" s="15">
        <f>VLOOKUP($P26,[1]Int_C7_AS5mth_v_WtMale!$A:$F,3,FALSE)</f>
        <v>0.76704939019186003</v>
      </c>
      <c r="S26" s="15">
        <f>VLOOKUP($P26,[1]Int_C7_AS5mth_v_WtMale!$A:$F,4,FALSE)</f>
        <v>0.65100000000000002</v>
      </c>
      <c r="T26" s="15">
        <f>VLOOKUP($P26,[1]Int_C7_AS5mth_v_WtMale!$A:$F,5,FALSE)</f>
        <v>8.0000000000000002E-3</v>
      </c>
      <c r="U26" s="16">
        <f>VLOOKUP($P26,[1]Int_C7_AS5mth_v_WtMale!$A:$F,6,FALSE)</f>
        <v>2.3925007895070201E-43</v>
      </c>
      <c r="V26" s="15"/>
      <c r="W26" s="34" t="s">
        <v>97</v>
      </c>
      <c r="X26" s="15">
        <f>VLOOKUP($W26,[1]Int_C7_AS5mth_v_WtMale!$A:$F,2,FALSE)</f>
        <v>2.99567027900142E-15</v>
      </c>
      <c r="Y26" s="15">
        <f>VLOOKUP($W26,[1]Int_C7_AS5mth_v_WtMale!$A:$F,3,FALSE)</f>
        <v>-0.54000747657190196</v>
      </c>
      <c r="Z26" s="15">
        <f>VLOOKUP($W26,[1]Int_C7_AS5mth_v_WtMale!$A:$F,4,FALSE)</f>
        <v>0.64</v>
      </c>
      <c r="AA26" s="15">
        <f>VLOOKUP($W26,[1]Int_C7_AS5mth_v_WtMale!$A:$F,5,FALSE)</f>
        <v>0.80200000000000005</v>
      </c>
      <c r="AB26" s="16">
        <f>VLOOKUP($W26,[1]Int_C7_AS5mth_v_WtMale!$A:$F,6,FALSE)</f>
        <v>9.6715214957560801E-11</v>
      </c>
    </row>
    <row r="27" spans="1:28" x14ac:dyDescent="0.2">
      <c r="A27" s="34" t="s">
        <v>98</v>
      </c>
      <c r="B27" s="1">
        <f>VLOOKUP($A27,[1]Int_C7_InjEarly_v_WtMale!A:F,2,FALSE)</f>
        <v>7.4009367801429498E-35</v>
      </c>
      <c r="C27" s="1">
        <f>VLOOKUP($A27,[1]Int_C7_InjEarly_v_WtMale!A:F, 3,FALSE)</f>
        <v>0.90480941947441096</v>
      </c>
      <c r="D27" s="1">
        <f>VLOOKUP($A27,[1]Int_C7_InjEarly_v_WtMale!$A:$F,4,FALSE)</f>
        <v>0.96099999999999997</v>
      </c>
      <c r="E27" s="1">
        <f>VLOOKUP($A27,[1]Int_C7_InjEarly_v_WtMale!$A:$F,5,FALSE)</f>
        <v>0.76200000000000001</v>
      </c>
      <c r="F27" s="14">
        <f>VLOOKUP($A27,[1]Int_C7_InjEarly_v_WtMale!$A:$F,6,FALSE)</f>
        <v>2.3893924394691498E-30</v>
      </c>
      <c r="H27" s="34" t="s">
        <v>99</v>
      </c>
      <c r="I27" s="1">
        <f>VLOOKUP($H27,[1]Int_C7_InjEarly_v_WtMale!$A:$F,2,FALSE)</f>
        <v>4.50674117582884E-48</v>
      </c>
      <c r="J27" s="1">
        <f>VLOOKUP($H27,[1]Int_C7_InjEarly_v_WtMale!$A:$F,3,FALSE)</f>
        <v>-0.75789936701014604</v>
      </c>
      <c r="K27" s="1">
        <f>VLOOKUP($H27,[1]Int_C7_InjEarly_v_WtMale!$A:$F,4,FALSE)</f>
        <v>0.99399999999999999</v>
      </c>
      <c r="L27" s="1">
        <f>VLOOKUP($H27,[1]Int_C7_InjEarly_v_WtMale!$A:$F,5,FALSE)</f>
        <v>1</v>
      </c>
      <c r="M27" s="14">
        <f>VLOOKUP($H27,[1]Int_C7_InjEarly_v_WtMale!$A:$F,6,FALSE)</f>
        <v>1.4550013886163399E-43</v>
      </c>
      <c r="P27" s="32" t="s">
        <v>100</v>
      </c>
      <c r="Q27" s="15">
        <f>VLOOKUP($P27,[1]Int_C7_AS5mth_v_WtMale!$A:$F,2,FALSE)</f>
        <v>8.3786045256134698E-27</v>
      </c>
      <c r="R27" s="15">
        <f>VLOOKUP($P27,[1]Int_C7_AS5mth_v_WtMale!$A:$F,3,FALSE)</f>
        <v>0.76092936238130304</v>
      </c>
      <c r="S27" s="15">
        <f>VLOOKUP($P27,[1]Int_C7_AS5mth_v_WtMale!$A:$F,4,FALSE)</f>
        <v>0.82899999999999996</v>
      </c>
      <c r="T27" s="15">
        <f>VLOOKUP($P27,[1]Int_C7_AS5mth_v_WtMale!$A:$F,5,FALSE)</f>
        <v>0.40100000000000002</v>
      </c>
      <c r="U27" s="16">
        <f>VLOOKUP($P27,[1]Int_C7_AS5mth_v_WtMale!$A:$F,6,FALSE)</f>
        <v>2.7050324710943002E-22</v>
      </c>
      <c r="V27" s="15"/>
      <c r="W27" s="34" t="s">
        <v>101</v>
      </c>
      <c r="X27" s="15">
        <f>VLOOKUP($W27,[1]Int_C7_AS5mth_v_WtMale!$A:$F,2,FALSE)</f>
        <v>5.1450520368796502E-11</v>
      </c>
      <c r="Y27" s="15">
        <f>VLOOKUP($W27,[1]Int_C7_AS5mth_v_WtMale!$A:$F,3,FALSE)</f>
        <v>-0.52731980998849504</v>
      </c>
      <c r="Z27" s="15">
        <f>VLOOKUP($W27,[1]Int_C7_AS5mth_v_WtMale!$A:$F,4,FALSE)</f>
        <v>0.53100000000000003</v>
      </c>
      <c r="AA27" s="15">
        <f>VLOOKUP($W27,[1]Int_C7_AS5mth_v_WtMale!$A:$F,5,FALSE)</f>
        <v>0.76600000000000001</v>
      </c>
      <c r="AB27" s="16">
        <f>VLOOKUP($W27,[1]Int_C7_AS5mth_v_WtMale!$A:$F,6,FALSE)</f>
        <v>1.6610800501065899E-6</v>
      </c>
    </row>
    <row r="28" spans="1:28" x14ac:dyDescent="0.2">
      <c r="A28" s="34" t="s">
        <v>102</v>
      </c>
      <c r="B28" s="1">
        <f>VLOOKUP($A28,[1]Int_C7_InjEarly_v_WtMale!A:F,2,FALSE)</f>
        <v>4.8025064871279001E-31</v>
      </c>
      <c r="C28" s="1">
        <f>VLOOKUP($A28,[1]Int_C7_InjEarly_v_WtMale!A:F, 3,FALSE)</f>
        <v>0.90421335979710604</v>
      </c>
      <c r="D28" s="1">
        <f>VLOOKUP($A28,[1]Int_C7_InjEarly_v_WtMale!$A:$F,4,FALSE)</f>
        <v>0.95</v>
      </c>
      <c r="E28" s="1">
        <f>VLOOKUP($A28,[1]Int_C7_InjEarly_v_WtMale!$A:$F,5,FALSE)</f>
        <v>0.81</v>
      </c>
      <c r="F28" s="14">
        <f>VLOOKUP($A28,[1]Int_C7_InjEarly_v_WtMale!$A:$F,6,FALSE)</f>
        <v>1.55048921936924E-26</v>
      </c>
      <c r="H28" s="34" t="s">
        <v>103</v>
      </c>
      <c r="I28" s="1">
        <f>VLOOKUP($H28,[1]Int_C7_InjEarly_v_WtMale!$A:$F,2,FALSE)</f>
        <v>3.0408622653412501E-19</v>
      </c>
      <c r="J28" s="1">
        <f>VLOOKUP($H28,[1]Int_C7_InjEarly_v_WtMale!$A:$F,3,FALSE)</f>
        <v>-0.75759527754074196</v>
      </c>
      <c r="K28" s="1">
        <f>VLOOKUP($H28,[1]Int_C7_InjEarly_v_WtMale!$A:$F,4,FALSE)</f>
        <v>0.78500000000000003</v>
      </c>
      <c r="L28" s="1">
        <f>VLOOKUP($H28,[1]Int_C7_InjEarly_v_WtMale!$A:$F,5,FALSE)</f>
        <v>0.91700000000000004</v>
      </c>
      <c r="M28" s="14">
        <f>VLOOKUP($H28,[1]Int_C7_InjEarly_v_WtMale!$A:$F,6,FALSE)</f>
        <v>9.8174238236542492E-15</v>
      </c>
      <c r="P28" s="32" t="s">
        <v>104</v>
      </c>
      <c r="Q28" s="15">
        <f>VLOOKUP($P28,[1]Int_C7_AS5mth_v_WtMale!$A:$F,2,FALSE)</f>
        <v>3.2186613872224801E-29</v>
      </c>
      <c r="R28" s="15">
        <f>VLOOKUP($P28,[1]Int_C7_AS5mth_v_WtMale!$A:$F,3,FALSE)</f>
        <v>0.75716006334562902</v>
      </c>
      <c r="S28" s="15">
        <f>VLOOKUP($P28,[1]Int_C7_AS5mth_v_WtMale!$A:$F,4,FALSE)</f>
        <v>0.629</v>
      </c>
      <c r="T28" s="15">
        <f>VLOOKUP($P28,[1]Int_C7_AS5mth_v_WtMale!$A:$F,5,FALSE)</f>
        <v>0.127</v>
      </c>
      <c r="U28" s="16">
        <f>VLOOKUP($P28,[1]Int_C7_AS5mth_v_WtMale!$A:$F,6,FALSE)</f>
        <v>1.0391448288647701E-24</v>
      </c>
      <c r="V28" s="15"/>
      <c r="W28" s="34" t="s">
        <v>105</v>
      </c>
      <c r="X28" s="15">
        <f>VLOOKUP($W28,[1]Int_C7_AS5mth_v_WtMale!$A:$F,2,FALSE)</f>
        <v>4.5866706789778503E-20</v>
      </c>
      <c r="Y28" s="15">
        <f>VLOOKUP($W28,[1]Int_C7_AS5mth_v_WtMale!$A:$F,3,FALSE)</f>
        <v>-0.52706960672403302</v>
      </c>
      <c r="Z28" s="15">
        <f>VLOOKUP($W28,[1]Int_C7_AS5mth_v_WtMale!$A:$F,4,FALSE)</f>
        <v>0.96</v>
      </c>
      <c r="AA28" s="15">
        <f>VLOOKUP($W28,[1]Int_C7_AS5mth_v_WtMale!$A:$F,5,FALSE)</f>
        <v>0.96799999999999997</v>
      </c>
      <c r="AB28" s="16">
        <f>VLOOKUP($W28,[1]Int_C7_AS5mth_v_WtMale!$A:$F,6,FALSE)</f>
        <v>1.480806628708E-15</v>
      </c>
    </row>
    <row r="29" spans="1:28" x14ac:dyDescent="0.2">
      <c r="A29" s="34" t="s">
        <v>106</v>
      </c>
      <c r="B29" s="1">
        <f>VLOOKUP($A29,[1]Int_C7_InjEarly_v_WtMale!A:F,2,FALSE)</f>
        <v>6.3156841099357297E-25</v>
      </c>
      <c r="C29" s="1">
        <f>VLOOKUP($A29,[1]Int_C7_InjEarly_v_WtMale!A:F, 3,FALSE)</f>
        <v>0.89081036782170098</v>
      </c>
      <c r="D29" s="1">
        <f>VLOOKUP($A29,[1]Int_C7_InjEarly_v_WtMale!$A:$F,4,FALSE)</f>
        <v>0.90100000000000002</v>
      </c>
      <c r="E29" s="1">
        <f>VLOOKUP($A29,[1]Int_C7_InjEarly_v_WtMale!$A:$F,5,FALSE)</f>
        <v>0.64300000000000002</v>
      </c>
      <c r="F29" s="14">
        <f>VLOOKUP($A29,[1]Int_C7_InjEarly_v_WtMale!$A:$F,6,FALSE)</f>
        <v>2.0390186148927499E-20</v>
      </c>
      <c r="H29" s="34" t="s">
        <v>107</v>
      </c>
      <c r="I29" s="1">
        <f>VLOOKUP($H29,[1]Int_C7_InjEarly_v_WtMale!$A:$F,2,FALSE)</f>
        <v>6.4847546321235198E-52</v>
      </c>
      <c r="J29" s="1">
        <f>VLOOKUP($H29,[1]Int_C7_InjEarly_v_WtMale!$A:$F,3,FALSE)</f>
        <v>-0.75740476791311595</v>
      </c>
      <c r="K29" s="1">
        <f>VLOOKUP($H29,[1]Int_C7_InjEarly_v_WtMale!$A:$F,4,FALSE)</f>
        <v>0.99399999999999999</v>
      </c>
      <c r="L29" s="1">
        <f>VLOOKUP($H29,[1]Int_C7_InjEarly_v_WtMale!$A:$F,5,FALSE)</f>
        <v>1</v>
      </c>
      <c r="M29" s="14">
        <f>VLOOKUP($H29,[1]Int_C7_InjEarly_v_WtMale!$A:$F,6,FALSE)</f>
        <v>2.09360303298108E-47</v>
      </c>
      <c r="P29" s="32" t="s">
        <v>108</v>
      </c>
      <c r="Q29" s="15">
        <f>VLOOKUP($P29,[1]Int_C7_AS5mth_v_WtMale!$A:$F,2,FALSE)</f>
        <v>2.8827113005336803E-26</v>
      </c>
      <c r="R29" s="15">
        <f>VLOOKUP($P29,[1]Int_C7_AS5mth_v_WtMale!$A:$F,3,FALSE)</f>
        <v>0.75050453288295105</v>
      </c>
      <c r="S29" s="15">
        <f>VLOOKUP($P29,[1]Int_C7_AS5mth_v_WtMale!$A:$F,4,FALSE)</f>
        <v>0.95399999999999996</v>
      </c>
      <c r="T29" s="15">
        <f>VLOOKUP($P29,[1]Int_C7_AS5mth_v_WtMale!$A:$F,5,FALSE)</f>
        <v>0.61899999999999999</v>
      </c>
      <c r="U29" s="16">
        <f>VLOOKUP($P29,[1]Int_C7_AS5mth_v_WtMale!$A:$F,6,FALSE)</f>
        <v>9.3068334337730009E-22</v>
      </c>
      <c r="V29" s="15"/>
      <c r="W29" s="34" t="s">
        <v>109</v>
      </c>
      <c r="X29" s="15">
        <f>VLOOKUP($W29,[1]Int_C7_AS5mth_v_WtMale!$A:$F,2,FALSE)</f>
        <v>4.8166136012149003E-9</v>
      </c>
      <c r="Y29" s="15">
        <f>VLOOKUP($W29,[1]Int_C7_AS5mth_v_WtMale!$A:$F,3,FALSE)</f>
        <v>-0.52615126419645697</v>
      </c>
      <c r="Z29" s="15">
        <f>VLOOKUP($W29,[1]Int_C7_AS5mth_v_WtMale!$A:$F,4,FALSE)</f>
        <v>0.86299999999999999</v>
      </c>
      <c r="AA29" s="15">
        <f>VLOOKUP($W29,[1]Int_C7_AS5mth_v_WtMale!$A:$F,5,FALSE)</f>
        <v>0.96799999999999997</v>
      </c>
      <c r="AB29" s="16">
        <f>VLOOKUP($W29,[1]Int_C7_AS5mth_v_WtMale!$A:$F,6,FALSE)</f>
        <v>1.55504370115223E-4</v>
      </c>
    </row>
    <row r="30" spans="1:28" x14ac:dyDescent="0.2">
      <c r="A30" s="34" t="s">
        <v>110</v>
      </c>
      <c r="B30" s="1">
        <f>VLOOKUP($A30,[1]Int_C7_InjEarly_v_WtMale!A:F,2,FALSE)</f>
        <v>1.2194205685505699E-28</v>
      </c>
      <c r="C30" s="1">
        <f>VLOOKUP($A30,[1]Int_C7_InjEarly_v_WtMale!A:F, 3,FALSE)</f>
        <v>0.88710215444355101</v>
      </c>
      <c r="D30" s="1">
        <f>VLOOKUP($A30,[1]Int_C7_InjEarly_v_WtMale!$A:$F,4,FALSE)</f>
        <v>0.97799999999999998</v>
      </c>
      <c r="E30" s="1">
        <f>VLOOKUP($A30,[1]Int_C7_InjEarly_v_WtMale!$A:$F,5,FALSE)</f>
        <v>0.88900000000000001</v>
      </c>
      <c r="F30" s="14">
        <f>VLOOKUP($A30,[1]Int_C7_InjEarly_v_WtMale!$A:$F,6,FALSE)</f>
        <v>3.9368993055655197E-24</v>
      </c>
      <c r="H30" s="34" t="s">
        <v>111</v>
      </c>
      <c r="I30" s="1">
        <f>VLOOKUP($H30,[1]Int_C7_InjEarly_v_WtMale!$A:$F,2,FALSE)</f>
        <v>3.1780424253119098E-43</v>
      </c>
      <c r="J30" s="1">
        <f>VLOOKUP($H30,[1]Int_C7_InjEarly_v_WtMale!$A:$F,3,FALSE)</f>
        <v>-0.75558558904352002</v>
      </c>
      <c r="K30" s="1">
        <f>VLOOKUP($H30,[1]Int_C7_InjEarly_v_WtMale!$A:$F,4,FALSE)</f>
        <v>0.98899999999999999</v>
      </c>
      <c r="L30" s="1">
        <f>VLOOKUP($H30,[1]Int_C7_InjEarly_v_WtMale!$A:$F,5,FALSE)</f>
        <v>0.996</v>
      </c>
      <c r="M30" s="14">
        <f>VLOOKUP($H30,[1]Int_C7_InjEarly_v_WtMale!$A:$F,6,FALSE)</f>
        <v>1.0260309970119501E-38</v>
      </c>
      <c r="P30" s="32" t="s">
        <v>112</v>
      </c>
      <c r="Q30" s="15">
        <f>VLOOKUP($P30,[1]Int_C7_AS5mth_v_WtMale!$A:$F,2,FALSE)</f>
        <v>8.1988748668254504E-17</v>
      </c>
      <c r="R30" s="15">
        <f>VLOOKUP($P30,[1]Int_C7_AS5mth_v_WtMale!$A:$F,3,FALSE)</f>
        <v>0.742233448679121</v>
      </c>
      <c r="S30" s="15">
        <f>VLOOKUP($P30,[1]Int_C7_AS5mth_v_WtMale!$A:$F,4,FALSE)</f>
        <v>1</v>
      </c>
      <c r="T30" s="15">
        <f>VLOOKUP($P30,[1]Int_C7_AS5mth_v_WtMale!$A:$F,5,FALSE)</f>
        <v>0.98399999999999999</v>
      </c>
      <c r="U30" s="16">
        <f>VLOOKUP($P30,[1]Int_C7_AS5mth_v_WtMale!$A:$F,6,FALSE)</f>
        <v>2.64700675075459E-12</v>
      </c>
      <c r="V30" s="15"/>
      <c r="W30" s="34" t="s">
        <v>113</v>
      </c>
      <c r="X30" s="15">
        <f>VLOOKUP($W30,[1]Int_C7_AS5mth_v_WtMale!$A:$F,2,FALSE)</f>
        <v>5.8329127991804803E-14</v>
      </c>
      <c r="Y30" s="15">
        <f>VLOOKUP($W30,[1]Int_C7_AS5mth_v_WtMale!$A:$F,3,FALSE)</f>
        <v>-0.52054269744151704</v>
      </c>
      <c r="Z30" s="15">
        <f>VLOOKUP($W30,[1]Int_C7_AS5mth_v_WtMale!$A:$F,4,FALSE)</f>
        <v>0.63400000000000001</v>
      </c>
      <c r="AA30" s="15">
        <f>VLOOKUP($W30,[1]Int_C7_AS5mth_v_WtMale!$A:$F,5,FALSE)</f>
        <v>0.84899999999999998</v>
      </c>
      <c r="AB30" s="16">
        <f>VLOOKUP($W30,[1]Int_C7_AS5mth_v_WtMale!$A:$F,6,FALSE)</f>
        <v>1.8831558972154101E-9</v>
      </c>
    </row>
    <row r="31" spans="1:28" x14ac:dyDescent="0.2">
      <c r="A31" s="34" t="s">
        <v>114</v>
      </c>
      <c r="B31" s="1">
        <f>VLOOKUP($A31,[1]Int_C7_InjEarly_v_WtMale!A:F,2,FALSE)</f>
        <v>1.9278528566924899E-34</v>
      </c>
      <c r="C31" s="1">
        <f>VLOOKUP($A31,[1]Int_C7_InjEarly_v_WtMale!A:F, 3,FALSE)</f>
        <v>0.88054383532699199</v>
      </c>
      <c r="D31" s="1">
        <f>VLOOKUP($A31,[1]Int_C7_InjEarly_v_WtMale!$A:$F,4,FALSE)</f>
        <v>0.96699999999999997</v>
      </c>
      <c r="E31" s="1">
        <f>VLOOKUP($A31,[1]Int_C7_InjEarly_v_WtMale!$A:$F,5,FALSE)</f>
        <v>0.84499999999999997</v>
      </c>
      <c r="F31" s="14">
        <f>VLOOKUP($A31,[1]Int_C7_InjEarly_v_WtMale!$A:$F,6,FALSE)</f>
        <v>6.2240729478317301E-30</v>
      </c>
      <c r="H31" s="34" t="s">
        <v>115</v>
      </c>
      <c r="I31" s="1">
        <f>VLOOKUP($H31,[1]Int_C7_InjEarly_v_WtMale!$A:$F,2,FALSE)</f>
        <v>1.0306510360976301E-30</v>
      </c>
      <c r="J31" s="1">
        <f>VLOOKUP($H31,[1]Int_C7_InjEarly_v_WtMale!$A:$F,3,FALSE)</f>
        <v>-0.74783285743924899</v>
      </c>
      <c r="K31" s="1">
        <f>VLOOKUP($H31,[1]Int_C7_InjEarly_v_WtMale!$A:$F,4,FALSE)</f>
        <v>0.88400000000000001</v>
      </c>
      <c r="L31" s="1">
        <f>VLOOKUP($H31,[1]Int_C7_InjEarly_v_WtMale!$A:$F,5,FALSE)</f>
        <v>0.96</v>
      </c>
      <c r="M31" s="14">
        <f>VLOOKUP($H31,[1]Int_C7_InjEarly_v_WtMale!$A:$F,6,FALSE)</f>
        <v>3.32745687004122E-26</v>
      </c>
      <c r="P31" s="32" t="s">
        <v>116</v>
      </c>
      <c r="Q31" s="15">
        <f>VLOOKUP($P31,[1]Int_C7_AS5mth_v_WtMale!$A:$F,2,FALSE)</f>
        <v>6.8861386445873502E-39</v>
      </c>
      <c r="R31" s="15">
        <f>VLOOKUP($P31,[1]Int_C7_AS5mth_v_WtMale!$A:$F,3,FALSE)</f>
        <v>0.73291307067168798</v>
      </c>
      <c r="S31" s="15">
        <f>VLOOKUP($P31,[1]Int_C7_AS5mth_v_WtMale!$A:$F,4,FALSE)</f>
        <v>1</v>
      </c>
      <c r="T31" s="15">
        <f>VLOOKUP($P31,[1]Int_C7_AS5mth_v_WtMale!$A:$F,5,FALSE)</f>
        <v>0.97599999999999998</v>
      </c>
      <c r="U31" s="16">
        <f>VLOOKUP($P31,[1]Int_C7_AS5mth_v_WtMale!$A:$F,6,FALSE)</f>
        <v>2.2231898614050201E-34</v>
      </c>
      <c r="V31" s="15"/>
      <c r="W31" s="34" t="s">
        <v>117</v>
      </c>
      <c r="X31" s="15">
        <f>VLOOKUP($W31,[1]Int_C7_AS5mth_v_WtMale!$A:$F,2,FALSE)</f>
        <v>4.5758998015567698E-15</v>
      </c>
      <c r="Y31" s="15">
        <f>VLOOKUP($W31,[1]Int_C7_AS5mth_v_WtMale!$A:$F,3,FALSE)</f>
        <v>-0.51626027513849004</v>
      </c>
      <c r="Z31" s="15">
        <f>VLOOKUP($W31,[1]Int_C7_AS5mth_v_WtMale!$A:$F,4,FALSE)</f>
        <v>0.77100000000000002</v>
      </c>
      <c r="AA31" s="15">
        <f>VLOOKUP($W31,[1]Int_C7_AS5mth_v_WtMale!$A:$F,5,FALSE)</f>
        <v>0.877</v>
      </c>
      <c r="AB31" s="16">
        <f>VLOOKUP($W31,[1]Int_C7_AS5mth_v_WtMale!$A:$F,6,FALSE)</f>
        <v>1.4773292509326E-10</v>
      </c>
    </row>
    <row r="32" spans="1:28" x14ac:dyDescent="0.2">
      <c r="A32" s="34" t="s">
        <v>118</v>
      </c>
      <c r="B32" s="1">
        <f>VLOOKUP($A32,[1]Int_C7_InjEarly_v_WtMale!A:F,2,FALSE)</f>
        <v>8.7665786073276896E-34</v>
      </c>
      <c r="C32" s="1">
        <f>VLOOKUP($A32,[1]Int_C7_InjEarly_v_WtMale!A:F, 3,FALSE)</f>
        <v>0.87111401749232897</v>
      </c>
      <c r="D32" s="1">
        <f>VLOOKUP($A32,[1]Int_C7_InjEarly_v_WtMale!$A:$F,4,FALSE)</f>
        <v>0.96699999999999997</v>
      </c>
      <c r="E32" s="1">
        <f>VLOOKUP($A32,[1]Int_C7_InjEarly_v_WtMale!$A:$F,5,FALSE)</f>
        <v>0.86499999999999999</v>
      </c>
      <c r="F32" s="14">
        <f>VLOOKUP($A32,[1]Int_C7_InjEarly_v_WtMale!$A:$F,6,FALSE)</f>
        <v>2.8302899033757401E-29</v>
      </c>
      <c r="H32" s="34" t="s">
        <v>119</v>
      </c>
      <c r="I32" s="1">
        <f>VLOOKUP($H32,[1]Int_C7_InjEarly_v_WtMale!$A:$F,2,FALSE)</f>
        <v>1.8926438907209001E-23</v>
      </c>
      <c r="J32" s="1">
        <f>VLOOKUP($H32,[1]Int_C7_InjEarly_v_WtMale!$A:$F,3,FALSE)</f>
        <v>-0.74572791502968705</v>
      </c>
      <c r="K32" s="1">
        <f>VLOOKUP($H32,[1]Int_C7_InjEarly_v_WtMale!$A:$F,4,FALSE)</f>
        <v>0.83399999999999996</v>
      </c>
      <c r="L32" s="1">
        <f>VLOOKUP($H32,[1]Int_C7_InjEarly_v_WtMale!$A:$F,5,FALSE)</f>
        <v>0.94399999999999995</v>
      </c>
      <c r="M32" s="14">
        <f>VLOOKUP($H32,[1]Int_C7_InjEarly_v_WtMale!$A:$F,6,FALSE)</f>
        <v>6.1104008011924304E-19</v>
      </c>
      <c r="P32" s="32" t="s">
        <v>120</v>
      </c>
      <c r="Q32" s="15">
        <f>VLOOKUP($P32,[1]Int_C7_AS5mth_v_WtMale!$A:$F,2,FALSE)</f>
        <v>3.1971336988578302E-32</v>
      </c>
      <c r="R32" s="15">
        <f>VLOOKUP($P32,[1]Int_C7_AS5mth_v_WtMale!$A:$F,3,FALSE)</f>
        <v>0.73266842520488995</v>
      </c>
      <c r="S32" s="15">
        <f>VLOOKUP($P32,[1]Int_C7_AS5mth_v_WtMale!$A:$F,4,FALSE)</f>
        <v>0.99399999999999999</v>
      </c>
      <c r="T32" s="15">
        <f>VLOOKUP($P32,[1]Int_C7_AS5mth_v_WtMale!$A:$F,5,FALSE)</f>
        <v>0.97199999999999998</v>
      </c>
      <c r="U32" s="16">
        <f>VLOOKUP($P32,[1]Int_C7_AS5mth_v_WtMale!$A:$F,6,FALSE)</f>
        <v>1.03219461467625E-27</v>
      </c>
      <c r="V32" s="15"/>
      <c r="W32" s="34" t="s">
        <v>121</v>
      </c>
      <c r="X32" s="15">
        <f>VLOOKUP($W32,[1]Int_C7_AS5mth_v_WtMale!$A:$F,2,FALSE)</f>
        <v>2.3607750250544099E-15</v>
      </c>
      <c r="Y32" s="15">
        <f>VLOOKUP($W32,[1]Int_C7_AS5mth_v_WtMale!$A:$F,3,FALSE)</f>
        <v>-0.51456692259238601</v>
      </c>
      <c r="Z32" s="15">
        <f>VLOOKUP($W32,[1]Int_C7_AS5mth_v_WtMale!$A:$F,4,FALSE)</f>
        <v>0.47399999999999998</v>
      </c>
      <c r="AA32" s="15">
        <f>VLOOKUP($W32,[1]Int_C7_AS5mth_v_WtMale!$A:$F,5,FALSE)</f>
        <v>0.73</v>
      </c>
      <c r="AB32" s="16">
        <f>VLOOKUP($W32,[1]Int_C7_AS5mth_v_WtMale!$A:$F,6,FALSE)</f>
        <v>7.6217621683881704E-11</v>
      </c>
    </row>
    <row r="33" spans="1:28" x14ac:dyDescent="0.2">
      <c r="A33" s="34" t="s">
        <v>122</v>
      </c>
      <c r="B33" s="1">
        <f>VLOOKUP($A33,[1]Int_C7_InjEarly_v_WtMale!A:F,2,FALSE)</f>
        <v>2.2765293836224701E-17</v>
      </c>
      <c r="C33" s="1">
        <f>VLOOKUP($A33,[1]Int_C7_InjEarly_v_WtMale!A:F, 3,FALSE)</f>
        <v>0.86039540665317205</v>
      </c>
      <c r="D33" s="1">
        <f>VLOOKUP($A33,[1]Int_C7_InjEarly_v_WtMale!$A:$F,4,FALSE)</f>
        <v>0.95599999999999996</v>
      </c>
      <c r="E33" s="1">
        <f>VLOOKUP($A33,[1]Int_C7_InjEarly_v_WtMale!$A:$F,5,FALSE)</f>
        <v>0.93700000000000006</v>
      </c>
      <c r="F33" s="14">
        <f>VLOOKUP($A33,[1]Int_C7_InjEarly_v_WtMale!$A:$F,6,FALSE)</f>
        <v>7.3497751150251504E-13</v>
      </c>
      <c r="H33" s="34" t="s">
        <v>123</v>
      </c>
      <c r="I33" s="1">
        <f>VLOOKUP($H33,[1]Int_C7_InjEarly_v_WtMale!$A:$F,2,FALSE)</f>
        <v>3.2033150512518598E-37</v>
      </c>
      <c r="J33" s="1">
        <f>VLOOKUP($H33,[1]Int_C7_InjEarly_v_WtMale!$A:$F,3,FALSE)</f>
        <v>-0.73200706565675799</v>
      </c>
      <c r="K33" s="1">
        <f>VLOOKUP($H33,[1]Int_C7_InjEarly_v_WtMale!$A:$F,4,FALSE)</f>
        <v>0.94499999999999995</v>
      </c>
      <c r="L33" s="1">
        <f>VLOOKUP($H33,[1]Int_C7_InjEarly_v_WtMale!$A:$F,5,FALSE)</f>
        <v>0.996</v>
      </c>
      <c r="M33" s="14">
        <f>VLOOKUP($H33,[1]Int_C7_InjEarly_v_WtMale!$A:$F,6,FALSE)</f>
        <v>1.03419026429666E-32</v>
      </c>
      <c r="P33" s="32" t="s">
        <v>124</v>
      </c>
      <c r="Q33" s="15">
        <f>VLOOKUP($P33,[1]Int_C7_AS5mth_v_WtMale!$A:$F,2,FALSE)</f>
        <v>7.3952239630559305E-23</v>
      </c>
      <c r="R33" s="15">
        <f>VLOOKUP($P33,[1]Int_C7_AS5mth_v_WtMale!$A:$F,3,FALSE)</f>
        <v>0.71718096797754305</v>
      </c>
      <c r="S33" s="15">
        <f>VLOOKUP($P33,[1]Int_C7_AS5mth_v_WtMale!$A:$F,4,FALSE)</f>
        <v>0.94299999999999995</v>
      </c>
      <c r="T33" s="15">
        <f>VLOOKUP($P33,[1]Int_C7_AS5mth_v_WtMale!$A:$F,5,FALSE)</f>
        <v>0.65900000000000003</v>
      </c>
      <c r="U33" s="16">
        <f>VLOOKUP($P33,[1]Int_C7_AS5mth_v_WtMale!$A:$F,6,FALSE)</f>
        <v>2.3875480564726E-18</v>
      </c>
      <c r="V33" s="15"/>
      <c r="W33" s="34" t="s">
        <v>125</v>
      </c>
      <c r="X33" s="15">
        <f>VLOOKUP($W33,[1]Int_C7_AS5mth_v_WtMale!$A:$F,2,FALSE)</f>
        <v>1.7418924642583601E-19</v>
      </c>
      <c r="Y33" s="15">
        <f>VLOOKUP($W33,[1]Int_C7_AS5mth_v_WtMale!$A:$F,3,FALSE)</f>
        <v>-0.51185407814988704</v>
      </c>
      <c r="Z33" s="15">
        <f>VLOOKUP($W33,[1]Int_C7_AS5mth_v_WtMale!$A:$F,4,FALSE)</f>
        <v>0.98299999999999998</v>
      </c>
      <c r="AA33" s="15">
        <f>VLOOKUP($W33,[1]Int_C7_AS5mth_v_WtMale!$A:$F,5,FALSE)</f>
        <v>0.996</v>
      </c>
      <c r="AB33" s="16">
        <f>VLOOKUP($W33,[1]Int_C7_AS5mth_v_WtMale!$A:$F,6,FALSE)</f>
        <v>5.6236998208581397E-15</v>
      </c>
    </row>
    <row r="34" spans="1:28" x14ac:dyDescent="0.2">
      <c r="A34" s="34" t="s">
        <v>126</v>
      </c>
      <c r="B34" s="1">
        <f>VLOOKUP($A34,[1]Int_C7_InjEarly_v_WtMale!A:F,2,FALSE)</f>
        <v>3.1449957343261003E-33</v>
      </c>
      <c r="C34" s="1">
        <f>VLOOKUP($A34,[1]Int_C7_InjEarly_v_WtMale!A:F, 3,FALSE)</f>
        <v>0.856463681671773</v>
      </c>
      <c r="D34" s="1">
        <f>VLOOKUP($A34,[1]Int_C7_InjEarly_v_WtMale!$A:$F,4,FALSE)</f>
        <v>0.80100000000000005</v>
      </c>
      <c r="E34" s="1">
        <f>VLOOKUP($A34,[1]Int_C7_InjEarly_v_WtMale!$A:$F,5,FALSE)</f>
        <v>0.317</v>
      </c>
      <c r="F34" s="14">
        <f>VLOOKUP($A34,[1]Int_C7_InjEarly_v_WtMale!$A:$F,6,FALSE)</f>
        <v>1.01536187282718E-28</v>
      </c>
      <c r="H34" s="34" t="s">
        <v>127</v>
      </c>
      <c r="I34" s="1">
        <f>VLOOKUP($H34,[1]Int_C7_InjEarly_v_WtMale!$A:$F,2,FALSE)</f>
        <v>5.6892710683971099E-37</v>
      </c>
      <c r="J34" s="1">
        <f>VLOOKUP($H34,[1]Int_C7_InjEarly_v_WtMale!$A:$F,3,FALSE)</f>
        <v>-0.731516586960552</v>
      </c>
      <c r="K34" s="1">
        <f>VLOOKUP($H34,[1]Int_C7_InjEarly_v_WtMale!$A:$F,4,FALSE)</f>
        <v>0.97799999999999998</v>
      </c>
      <c r="L34" s="1">
        <f>VLOOKUP($H34,[1]Int_C7_InjEarly_v_WtMale!$A:$F,5,FALSE)</f>
        <v>0.996</v>
      </c>
      <c r="M34" s="14">
        <f>VLOOKUP($H34,[1]Int_C7_InjEarly_v_WtMale!$A:$F,6,FALSE)</f>
        <v>1.836781164432E-32</v>
      </c>
      <c r="P34" s="32" t="s">
        <v>128</v>
      </c>
      <c r="Q34" s="15">
        <f>VLOOKUP($P34,[1]Int_C7_AS5mth_v_WtMale!$A:$F,2,FALSE)</f>
        <v>8.1630173124538003E-44</v>
      </c>
      <c r="R34" s="15">
        <f>VLOOKUP($P34,[1]Int_C7_AS5mth_v_WtMale!$A:$F,3,FALSE)</f>
        <v>0.71058610015920798</v>
      </c>
      <c r="S34" s="15">
        <f>VLOOKUP($P34,[1]Int_C7_AS5mth_v_WtMale!$A:$F,4,FALSE)</f>
        <v>0.61699999999999999</v>
      </c>
      <c r="T34" s="15">
        <f>VLOOKUP($P34,[1]Int_C7_AS5mth_v_WtMale!$A:$F,5,FALSE)</f>
        <v>1.2E-2</v>
      </c>
      <c r="U34" s="16">
        <f>VLOOKUP($P34,[1]Int_C7_AS5mth_v_WtMale!$A:$F,6,FALSE)</f>
        <v>2.6354301393257101E-39</v>
      </c>
      <c r="V34" s="15"/>
      <c r="W34" s="34" t="s">
        <v>129</v>
      </c>
      <c r="X34" s="15">
        <f>VLOOKUP($W34,[1]Int_C7_AS5mth_v_WtMale!$A:$F,2,FALSE)</f>
        <v>9.0509952782854197E-16</v>
      </c>
      <c r="Y34" s="15">
        <f>VLOOKUP($W34,[1]Int_C7_AS5mth_v_WtMale!$A:$F,3,FALSE)</f>
        <v>-0.51044671656699403</v>
      </c>
      <c r="Z34" s="15">
        <f>VLOOKUP($W34,[1]Int_C7_AS5mth_v_WtMale!$A:$F,4,FALSE)</f>
        <v>0.90900000000000003</v>
      </c>
      <c r="AA34" s="15">
        <f>VLOOKUP($W34,[1]Int_C7_AS5mth_v_WtMale!$A:$F,5,FALSE)</f>
        <v>0.94399999999999995</v>
      </c>
      <c r="AB34" s="16">
        <f>VLOOKUP($W34,[1]Int_C7_AS5mth_v_WtMale!$A:$F,6,FALSE)</f>
        <v>2.9221138255944398E-11</v>
      </c>
    </row>
    <row r="35" spans="1:28" x14ac:dyDescent="0.2">
      <c r="A35" s="34" t="s">
        <v>130</v>
      </c>
      <c r="B35" s="1">
        <f>VLOOKUP($A35,[1]Int_C7_InjEarly_v_WtMale!A:F,2,FALSE)</f>
        <v>2.4343865834568401E-20</v>
      </c>
      <c r="C35" s="1">
        <f>VLOOKUP($A35,[1]Int_C7_InjEarly_v_WtMale!A:F, 3,FALSE)</f>
        <v>0.85623040312157295</v>
      </c>
      <c r="D35" s="1">
        <f>VLOOKUP($A35,[1]Int_C7_InjEarly_v_WtMale!$A:$F,4,FALSE)</f>
        <v>0.97799999999999998</v>
      </c>
      <c r="E35" s="1">
        <f>VLOOKUP($A35,[1]Int_C7_InjEarly_v_WtMale!$A:$F,5,FALSE)</f>
        <v>0.88900000000000001</v>
      </c>
      <c r="F35" s="14">
        <f>VLOOKUP($A35,[1]Int_C7_InjEarly_v_WtMale!$A:$F,6,FALSE)</f>
        <v>7.8594170846904097E-16</v>
      </c>
      <c r="H35" s="34" t="s">
        <v>131</v>
      </c>
      <c r="I35" s="1">
        <f>VLOOKUP($H35,[1]Int_C7_InjEarly_v_WtMale!$A:$F,2,FALSE)</f>
        <v>4.1579430400385097E-62</v>
      </c>
      <c r="J35" s="1">
        <f>VLOOKUP($H35,[1]Int_C7_InjEarly_v_WtMale!$A:$F,3,FALSE)</f>
        <v>-0.73060445833607501</v>
      </c>
      <c r="K35" s="1">
        <f>VLOOKUP($H35,[1]Int_C7_InjEarly_v_WtMale!$A:$F,4,FALSE)</f>
        <v>1</v>
      </c>
      <c r="L35" s="1">
        <f>VLOOKUP($H35,[1]Int_C7_InjEarly_v_WtMale!$A:$F,5,FALSE)</f>
        <v>1</v>
      </c>
      <c r="M35" s="14">
        <f>VLOOKUP($H35,[1]Int_C7_InjEarly_v_WtMale!$A:$F,6,FALSE)</f>
        <v>1.34239191047643E-57</v>
      </c>
      <c r="P35" s="32" t="s">
        <v>132</v>
      </c>
      <c r="Q35" s="15">
        <f>VLOOKUP($P35,[1]Int_C7_AS5mth_v_WtMale!$A:$F,2,FALSE)</f>
        <v>1.04625841690518E-55</v>
      </c>
      <c r="R35" s="15">
        <f>VLOOKUP($P35,[1]Int_C7_AS5mth_v_WtMale!$A:$F,3,FALSE)</f>
        <v>0.70825008523372901</v>
      </c>
      <c r="S35" s="15">
        <f>VLOOKUP($P35,[1]Int_C7_AS5mth_v_WtMale!$A:$F,4,FALSE)</f>
        <v>1</v>
      </c>
      <c r="T35" s="15">
        <f>VLOOKUP($P35,[1]Int_C7_AS5mth_v_WtMale!$A:$F,5,FALSE)</f>
        <v>1</v>
      </c>
      <c r="U35" s="16">
        <f>VLOOKUP($P35,[1]Int_C7_AS5mth_v_WtMale!$A:$F,6,FALSE)</f>
        <v>3.3778452989783702E-51</v>
      </c>
      <c r="V35" s="15"/>
      <c r="W35" s="34" t="s">
        <v>133</v>
      </c>
      <c r="X35" s="15">
        <f>VLOOKUP($W35,[1]Int_C7_AS5mth_v_WtMale!$A:$F,2,FALSE)</f>
        <v>8.1713741239976906E-30</v>
      </c>
      <c r="Y35" s="15">
        <f>VLOOKUP($W35,[1]Int_C7_AS5mth_v_WtMale!$A:$F,3,FALSE)</f>
        <v>-0.50836888623023002</v>
      </c>
      <c r="Z35" s="15">
        <f>VLOOKUP($W35,[1]Int_C7_AS5mth_v_WtMale!$A:$F,4,FALSE)</f>
        <v>0.98899999999999999</v>
      </c>
      <c r="AA35" s="15">
        <f>VLOOKUP($W35,[1]Int_C7_AS5mth_v_WtMale!$A:$F,5,FALSE)</f>
        <v>1</v>
      </c>
      <c r="AB35" s="16">
        <f>VLOOKUP($W35,[1]Int_C7_AS5mth_v_WtMale!$A:$F,6,FALSE)</f>
        <v>2.6381281359326501E-25</v>
      </c>
    </row>
    <row r="36" spans="1:28" ht="16" thickBot="1" x14ac:dyDescent="0.25">
      <c r="A36" s="34" t="s">
        <v>134</v>
      </c>
      <c r="B36" s="1">
        <f>VLOOKUP($A36,[1]Int_C7_InjEarly_v_WtMale!A:F,2,FALSE)</f>
        <v>2.6929198554012098E-28</v>
      </c>
      <c r="C36" s="1">
        <f>VLOOKUP($A36,[1]Int_C7_InjEarly_v_WtMale!A:F, 3,FALSE)</f>
        <v>0.837603006355919</v>
      </c>
      <c r="D36" s="1">
        <f>VLOOKUP($A36,[1]Int_C7_InjEarly_v_WtMale!$A:$F,4,FALSE)</f>
        <v>0.95</v>
      </c>
      <c r="E36" s="1">
        <f>VLOOKUP($A36,[1]Int_C7_InjEarly_v_WtMale!$A:$F,5,FALSE)</f>
        <v>0.81</v>
      </c>
      <c r="F36" s="14">
        <f>VLOOKUP($A36,[1]Int_C7_InjEarly_v_WtMale!$A:$F,6,FALSE)</f>
        <v>8.6940917531628204E-24</v>
      </c>
      <c r="H36" s="34" t="s">
        <v>135</v>
      </c>
      <c r="I36" s="1">
        <f>VLOOKUP($H36,[1]Int_C7_InjEarly_v_WtMale!$A:$F,2,FALSE)</f>
        <v>2.1153356464693598E-21</v>
      </c>
      <c r="J36" s="1">
        <f>VLOOKUP($H36,[1]Int_C7_InjEarly_v_WtMale!$A:$F,3,FALSE)</f>
        <v>-0.72191519636981105</v>
      </c>
      <c r="K36" s="1">
        <f>VLOOKUP($H36,[1]Int_C7_InjEarly_v_WtMale!$A:$F,4,FALSE)</f>
        <v>0.54700000000000004</v>
      </c>
      <c r="L36" s="1">
        <f>VLOOKUP($H36,[1]Int_C7_InjEarly_v_WtMale!$A:$F,5,FALSE)</f>
        <v>0.79800000000000004</v>
      </c>
      <c r="M36" s="14">
        <f>VLOOKUP($H36,[1]Int_C7_InjEarly_v_WtMale!$A:$F,6,FALSE)</f>
        <v>6.82936113462635E-17</v>
      </c>
      <c r="P36" s="32" t="s">
        <v>136</v>
      </c>
      <c r="Q36" s="15">
        <f>VLOOKUP($P36,[1]Int_C7_AS5mth_v_WtMale!$A:$F,2,FALSE)</f>
        <v>3.04405844109332E-19</v>
      </c>
      <c r="R36" s="15">
        <f>VLOOKUP($P36,[1]Int_C7_AS5mth_v_WtMale!$A:$F,3,FALSE)</f>
        <v>0.69278968785575601</v>
      </c>
      <c r="S36" s="15">
        <f>VLOOKUP($P36,[1]Int_C7_AS5mth_v_WtMale!$A:$F,4,FALSE)</f>
        <v>0.99399999999999999</v>
      </c>
      <c r="T36" s="15">
        <f>VLOOKUP($P36,[1]Int_C7_AS5mth_v_WtMale!$A:$F,5,FALSE)</f>
        <v>0.95599999999999996</v>
      </c>
      <c r="U36" s="16">
        <f>VLOOKUP($P36,[1]Int_C7_AS5mth_v_WtMale!$A:$F,6,FALSE)</f>
        <v>9.8277426770698E-15</v>
      </c>
      <c r="V36" s="15"/>
      <c r="W36" s="35" t="s">
        <v>137</v>
      </c>
      <c r="X36" s="18">
        <f>VLOOKUP($W36,[1]Int_C7_AS5mth_v_WtMale!$A:$F,2,FALSE)</f>
        <v>1.2747062620971401E-18</v>
      </c>
      <c r="Y36" s="18">
        <f>VLOOKUP($W36,[1]Int_C7_AS5mth_v_WtMale!$A:$F,3,FALSE)</f>
        <v>-0.50658069366038705</v>
      </c>
      <c r="Z36" s="18">
        <f>VLOOKUP($W36,[1]Int_C7_AS5mth_v_WtMale!$A:$F,4,FALSE)</f>
        <v>0.99399999999999999</v>
      </c>
      <c r="AA36" s="18">
        <f>VLOOKUP($W36,[1]Int_C7_AS5mth_v_WtMale!$A:$F,5,FALSE)</f>
        <v>0.996</v>
      </c>
      <c r="AB36" s="19">
        <f>VLOOKUP($W36,[1]Int_C7_AS5mth_v_WtMale!$A:$F,6,FALSE)</f>
        <v>4.1153891671806398E-14</v>
      </c>
    </row>
    <row r="37" spans="1:28" x14ac:dyDescent="0.2">
      <c r="A37" s="34" t="s">
        <v>138</v>
      </c>
      <c r="B37" s="1">
        <f>VLOOKUP($A37,[1]Int_C7_InjEarly_v_WtMale!A:F,2,FALSE)</f>
        <v>1.10058007696876E-29</v>
      </c>
      <c r="C37" s="1">
        <f>VLOOKUP($A37,[1]Int_C7_InjEarly_v_WtMale!A:F, 3,FALSE)</f>
        <v>0.83480363735012197</v>
      </c>
      <c r="D37" s="1">
        <f>VLOOKUP($A37,[1]Int_C7_InjEarly_v_WtMale!$A:$F,4,FALSE)</f>
        <v>0.85099999999999998</v>
      </c>
      <c r="E37" s="1">
        <f>VLOOKUP($A37,[1]Int_C7_InjEarly_v_WtMale!$A:$F,5,FALSE)</f>
        <v>0.45600000000000002</v>
      </c>
      <c r="F37" s="14">
        <f>VLOOKUP($A37,[1]Int_C7_InjEarly_v_WtMale!$A:$F,6,FALSE)</f>
        <v>3.55322277849365E-25</v>
      </c>
      <c r="H37" s="34" t="s">
        <v>139</v>
      </c>
      <c r="I37" s="1">
        <f>VLOOKUP($H37,[1]Int_C7_InjEarly_v_WtMale!$A:$F,2,FALSE)</f>
        <v>1.23462944871159E-33</v>
      </c>
      <c r="J37" s="1">
        <f>VLOOKUP($H37,[1]Int_C7_InjEarly_v_WtMale!$A:$F,3,FALSE)</f>
        <v>-0.72159260935802405</v>
      </c>
      <c r="K37" s="1">
        <f>VLOOKUP($H37,[1]Int_C7_InjEarly_v_WtMale!$A:$F,4,FALSE)</f>
        <v>0.96099999999999997</v>
      </c>
      <c r="L37" s="1">
        <f>VLOOKUP($H37,[1]Int_C7_InjEarly_v_WtMale!$A:$F,5,FALSE)</f>
        <v>1</v>
      </c>
      <c r="M37" s="14">
        <f>VLOOKUP($H37,[1]Int_C7_InjEarly_v_WtMale!$A:$F,6,FALSE)</f>
        <v>3.9860011751653702E-29</v>
      </c>
      <c r="P37" s="32" t="s">
        <v>140</v>
      </c>
      <c r="Q37" s="15">
        <f>VLOOKUP($P37,[1]Int_C7_AS5mth_v_WtMale!$A:$F,2,FALSE)</f>
        <v>5.5942472578446898E-27</v>
      </c>
      <c r="R37" s="15">
        <f>VLOOKUP($P37,[1]Int_C7_AS5mth_v_WtMale!$A:$F,3,FALSE)</f>
        <v>0.69196580227561</v>
      </c>
      <c r="S37" s="15">
        <f>VLOOKUP($P37,[1]Int_C7_AS5mth_v_WtMale!$A:$F,4,FALSE)</f>
        <v>0.93700000000000006</v>
      </c>
      <c r="T37" s="15">
        <f>VLOOKUP($P37,[1]Int_C7_AS5mth_v_WtMale!$A:$F,5,FALSE)</f>
        <v>0.65100000000000002</v>
      </c>
      <c r="U37" s="16">
        <f>VLOOKUP($P37,[1]Int_C7_AS5mth_v_WtMale!$A:$F,6,FALSE)</f>
        <v>1.8061027271951501E-22</v>
      </c>
      <c r="V37" s="15"/>
    </row>
    <row r="38" spans="1:28" x14ac:dyDescent="0.2">
      <c r="A38" s="34" t="s">
        <v>141</v>
      </c>
      <c r="B38" s="1">
        <f>VLOOKUP($A38,[1]Int_C7_InjEarly_v_WtMale!A:F,2,FALSE)</f>
        <v>5.7752337852233698E-35</v>
      </c>
      <c r="C38" s="1">
        <f>VLOOKUP($A38,[1]Int_C7_InjEarly_v_WtMale!A:F, 3,FALSE)</f>
        <v>0.81234319633274199</v>
      </c>
      <c r="D38" s="1">
        <f>VLOOKUP($A38,[1]Int_C7_InjEarly_v_WtMale!$A:$F,4,FALSE)</f>
        <v>1</v>
      </c>
      <c r="E38" s="1">
        <f>VLOOKUP($A38,[1]Int_C7_InjEarly_v_WtMale!$A:$F,5,FALSE)</f>
        <v>0.99199999999999999</v>
      </c>
      <c r="F38" s="14">
        <f>VLOOKUP($A38,[1]Int_C7_InjEarly_v_WtMale!$A:$F,6,FALSE)</f>
        <v>1.8645342275593598E-30</v>
      </c>
      <c r="H38" s="34" t="s">
        <v>142</v>
      </c>
      <c r="I38" s="1">
        <f>VLOOKUP($H38,[1]Int_C7_InjEarly_v_WtMale!$A:$F,2,FALSE)</f>
        <v>3.1954481332004602E-51</v>
      </c>
      <c r="J38" s="1">
        <f>VLOOKUP($H38,[1]Int_C7_InjEarly_v_WtMale!$A:$F,3,FALSE)</f>
        <v>-0.70853520421240002</v>
      </c>
      <c r="K38" s="1">
        <f>VLOOKUP($H38,[1]Int_C7_InjEarly_v_WtMale!$A:$F,4,FALSE)</f>
        <v>1</v>
      </c>
      <c r="L38" s="1">
        <f>VLOOKUP($H38,[1]Int_C7_InjEarly_v_WtMale!$A:$F,5,FALSE)</f>
        <v>1</v>
      </c>
      <c r="M38" s="14">
        <f>VLOOKUP($H38,[1]Int_C7_InjEarly_v_WtMale!$A:$F,6,FALSE)</f>
        <v>1.0316504298037601E-46</v>
      </c>
      <c r="P38" s="32" t="s">
        <v>143</v>
      </c>
      <c r="Q38" s="15">
        <f>VLOOKUP($P38,[1]Int_C7_AS5mth_v_WtMale!$A:$F,2,FALSE)</f>
        <v>1.1317497507276099E-34</v>
      </c>
      <c r="R38" s="15">
        <f>VLOOKUP($P38,[1]Int_C7_AS5mth_v_WtMale!$A:$F,3,FALSE)</f>
        <v>0.68229810440922301</v>
      </c>
      <c r="S38" s="15">
        <f>VLOOKUP($P38,[1]Int_C7_AS5mth_v_WtMale!$A:$F,4,FALSE)</f>
        <v>1</v>
      </c>
      <c r="T38" s="15">
        <f>VLOOKUP($P38,[1]Int_C7_AS5mth_v_WtMale!$A:$F,5,FALSE)</f>
        <v>0.996</v>
      </c>
      <c r="U38" s="16">
        <f>VLOOKUP($P38,[1]Int_C7_AS5mth_v_WtMale!$A:$F,6,FALSE)</f>
        <v>3.6538540702240902E-30</v>
      </c>
      <c r="V38" s="15"/>
    </row>
    <row r="39" spans="1:28" x14ac:dyDescent="0.2">
      <c r="A39" s="34" t="s">
        <v>144</v>
      </c>
      <c r="B39" s="1">
        <f>VLOOKUP($A39,[1]Int_C7_InjEarly_v_WtMale!A:F,2,FALSE)</f>
        <v>3.08689012161748E-22</v>
      </c>
      <c r="C39" s="1">
        <f>VLOOKUP($A39,[1]Int_C7_InjEarly_v_WtMale!A:F, 3,FALSE)</f>
        <v>0.80742500689887597</v>
      </c>
      <c r="D39" s="1">
        <f>VLOOKUP($A39,[1]Int_C7_InjEarly_v_WtMale!$A:$F,4,FALSE)</f>
        <v>0.89500000000000002</v>
      </c>
      <c r="E39" s="1">
        <f>VLOOKUP($A39,[1]Int_C7_InjEarly_v_WtMale!$A:$F,5,FALSE)</f>
        <v>0.68700000000000006</v>
      </c>
      <c r="F39" s="14">
        <f>VLOOKUP($A39,[1]Int_C7_InjEarly_v_WtMale!$A:$F,6,FALSE)</f>
        <v>9.9660247576420506E-18</v>
      </c>
      <c r="H39" s="34" t="s">
        <v>145</v>
      </c>
      <c r="I39" s="1">
        <f>VLOOKUP($H39,[1]Int_C7_InjEarly_v_WtMale!$A:$F,2,FALSE)</f>
        <v>5.1511674460400097E-27</v>
      </c>
      <c r="J39" s="1">
        <f>VLOOKUP($H39,[1]Int_C7_InjEarly_v_WtMale!$A:$F,3,FALSE)</f>
        <v>-0.70629441639893098</v>
      </c>
      <c r="K39" s="1">
        <f>VLOOKUP($H39,[1]Int_C7_InjEarly_v_WtMale!$A:$F,4,FALSE)</f>
        <v>0.94499999999999995</v>
      </c>
      <c r="L39" s="1">
        <f>VLOOKUP($H39,[1]Int_C7_InjEarly_v_WtMale!$A:$F,5,FALSE)</f>
        <v>0.98799999999999999</v>
      </c>
      <c r="M39" s="14">
        <f>VLOOKUP($H39,[1]Int_C7_InjEarly_v_WtMale!$A:$F,6,FALSE)</f>
        <v>1.66305440995402E-22</v>
      </c>
      <c r="P39" s="32" t="s">
        <v>146</v>
      </c>
      <c r="Q39" s="15">
        <f>VLOOKUP($P39,[1]Int_C7_AS5mth_v_WtMale!$A:$F,2,FALSE)</f>
        <v>1.56159158427345E-23</v>
      </c>
      <c r="R39" s="15">
        <f>VLOOKUP($P39,[1]Int_C7_AS5mth_v_WtMale!$A:$F,3,FALSE)</f>
        <v>0.67694091890145902</v>
      </c>
      <c r="S39" s="15">
        <f>VLOOKUP($P39,[1]Int_C7_AS5mth_v_WtMale!$A:$F,4,FALSE)</f>
        <v>1</v>
      </c>
      <c r="T39" s="15">
        <f>VLOOKUP($P39,[1]Int_C7_AS5mth_v_WtMale!$A:$F,5,FALSE)</f>
        <v>0.98799999999999999</v>
      </c>
      <c r="U39" s="16">
        <f>VLOOKUP($P39,[1]Int_C7_AS5mth_v_WtMale!$A:$F,6,FALSE)</f>
        <v>5.0415984298268504E-19</v>
      </c>
      <c r="V39" s="15"/>
    </row>
    <row r="40" spans="1:28" x14ac:dyDescent="0.2">
      <c r="A40" s="34" t="s">
        <v>147</v>
      </c>
      <c r="B40" s="1">
        <f>VLOOKUP($A40,[1]Int_C7_InjEarly_v_WtMale!A:F,2,FALSE)</f>
        <v>1.5692101895861E-27</v>
      </c>
      <c r="C40" s="1">
        <f>VLOOKUP($A40,[1]Int_C7_InjEarly_v_WtMale!A:F, 3,FALSE)</f>
        <v>0.80313077029029101</v>
      </c>
      <c r="D40" s="1">
        <f>VLOOKUP($A40,[1]Int_C7_InjEarly_v_WtMale!$A:$F,4,FALSE)</f>
        <v>0.82899999999999996</v>
      </c>
      <c r="E40" s="1">
        <f>VLOOKUP($A40,[1]Int_C7_InjEarly_v_WtMale!$A:$F,5,FALSE)</f>
        <v>0.433</v>
      </c>
      <c r="F40" s="14">
        <f>VLOOKUP($A40,[1]Int_C7_InjEarly_v_WtMale!$A:$F,6,FALSE)</f>
        <v>5.0661950970787398E-23</v>
      </c>
      <c r="H40" s="34" t="s">
        <v>148</v>
      </c>
      <c r="I40" s="1">
        <f>VLOOKUP($H40,[1]Int_C7_InjEarly_v_WtMale!$A:$F,2,FALSE)</f>
        <v>9.2099007374567098E-31</v>
      </c>
      <c r="J40" s="1">
        <f>VLOOKUP($H40,[1]Int_C7_InjEarly_v_WtMale!$A:$F,3,FALSE)</f>
        <v>-0.70234794770299103</v>
      </c>
      <c r="K40" s="1">
        <f>VLOOKUP($H40,[1]Int_C7_InjEarly_v_WtMale!$A:$F,4,FALSE)</f>
        <v>0.95</v>
      </c>
      <c r="L40" s="1">
        <f>VLOOKUP($H40,[1]Int_C7_InjEarly_v_WtMale!$A:$F,5,FALSE)</f>
        <v>0.98799999999999999</v>
      </c>
      <c r="M40" s="14">
        <f>VLOOKUP($H40,[1]Int_C7_InjEarly_v_WtMale!$A:$F,6,FALSE)</f>
        <v>2.9734164530878997E-26</v>
      </c>
      <c r="P40" s="32" t="s">
        <v>149</v>
      </c>
      <c r="Q40" s="15">
        <f>VLOOKUP($P40,[1]Int_C7_AS5mth_v_WtMale!$A:$F,2,FALSE)</f>
        <v>1.21285789760031E-23</v>
      </c>
      <c r="R40" s="15">
        <f>VLOOKUP($P40,[1]Int_C7_AS5mth_v_WtMale!$A:$F,3,FALSE)</f>
        <v>0.67222640413023504</v>
      </c>
      <c r="S40" s="15">
        <f>VLOOKUP($P40,[1]Int_C7_AS5mth_v_WtMale!$A:$F,4,FALSE)</f>
        <v>0.89700000000000002</v>
      </c>
      <c r="T40" s="15">
        <f>VLOOKUP($P40,[1]Int_C7_AS5mth_v_WtMale!$A:$F,5,FALSE)</f>
        <v>0.51200000000000001</v>
      </c>
      <c r="U40" s="16">
        <f>VLOOKUP($P40,[1]Int_C7_AS5mth_v_WtMale!$A:$F,6,FALSE)</f>
        <v>3.9157117224026199E-19</v>
      </c>
      <c r="V40" s="15"/>
    </row>
    <row r="41" spans="1:28" x14ac:dyDescent="0.2">
      <c r="A41" s="34" t="s">
        <v>150</v>
      </c>
      <c r="B41" s="1">
        <f>VLOOKUP($A41,[1]Int_C7_InjEarly_v_WtMale!A:F,2,FALSE)</f>
        <v>1.6512122814656201E-27</v>
      </c>
      <c r="C41" s="1">
        <f>VLOOKUP($A41,[1]Int_C7_InjEarly_v_WtMale!A:F, 3,FALSE)</f>
        <v>0.79980468974728403</v>
      </c>
      <c r="D41" s="1">
        <f>VLOOKUP($A41,[1]Int_C7_InjEarly_v_WtMale!$A:$F,4,FALSE)</f>
        <v>0.72399999999999998</v>
      </c>
      <c r="E41" s="1">
        <f>VLOOKUP($A41,[1]Int_C7_InjEarly_v_WtMale!$A:$F,5,FALSE)</f>
        <v>0.26600000000000001</v>
      </c>
      <c r="F41" s="14">
        <f>VLOOKUP($A41,[1]Int_C7_InjEarly_v_WtMale!$A:$F,6,FALSE)</f>
        <v>5.3309388507117802E-23</v>
      </c>
      <c r="H41" s="34" t="s">
        <v>151</v>
      </c>
      <c r="I41" s="1">
        <f>VLOOKUP($H41,[1]Int_C7_InjEarly_v_WtMale!$A:$F,2,FALSE)</f>
        <v>1.2448115256352E-28</v>
      </c>
      <c r="J41" s="1">
        <f>VLOOKUP($H41,[1]Int_C7_InjEarly_v_WtMale!$A:$F,3,FALSE)</f>
        <v>-0.696258523379365</v>
      </c>
      <c r="K41" s="1">
        <f>VLOOKUP($H41,[1]Int_C7_InjEarly_v_WtMale!$A:$F,4,FALSE)</f>
        <v>0.91700000000000004</v>
      </c>
      <c r="L41" s="1">
        <f>VLOOKUP($H41,[1]Int_C7_InjEarly_v_WtMale!$A:$F,5,FALSE)</f>
        <v>0.98799999999999999</v>
      </c>
      <c r="M41" s="14">
        <f>VLOOKUP($H41,[1]Int_C7_InjEarly_v_WtMale!$A:$F,6,FALSE)</f>
        <v>4.0188740105132603E-24</v>
      </c>
      <c r="P41" s="32" t="s">
        <v>152</v>
      </c>
      <c r="Q41" s="15">
        <f>VLOOKUP($P41,[1]Int_C7_AS5mth_v_WtMale!$A:$F,2,FALSE)</f>
        <v>4.5792335847779401E-41</v>
      </c>
      <c r="R41" s="15">
        <f>VLOOKUP($P41,[1]Int_C7_AS5mth_v_WtMale!$A:$F,3,FALSE)</f>
        <v>0.66673683193520095</v>
      </c>
      <c r="S41" s="15">
        <f>VLOOKUP($P41,[1]Int_C7_AS5mth_v_WtMale!$A:$F,4,FALSE)</f>
        <v>1</v>
      </c>
      <c r="T41" s="15">
        <f>VLOOKUP($P41,[1]Int_C7_AS5mth_v_WtMale!$A:$F,5,FALSE)</f>
        <v>0.996</v>
      </c>
      <c r="U41" s="16">
        <f>VLOOKUP($P41,[1]Int_C7_AS5mth_v_WtMale!$A:$F,6,FALSE)</f>
        <v>1.4784055628455601E-36</v>
      </c>
      <c r="V41" s="15"/>
    </row>
    <row r="42" spans="1:28" x14ac:dyDescent="0.2">
      <c r="A42" s="34" t="s">
        <v>153</v>
      </c>
      <c r="B42" s="1">
        <f>VLOOKUP($A42,[1]Int_C7_InjEarly_v_WtMale!A:F,2,FALSE)</f>
        <v>2.3398987629339801E-25</v>
      </c>
      <c r="C42" s="1">
        <f>VLOOKUP($A42,[1]Int_C7_InjEarly_v_WtMale!A:F, 3,FALSE)</f>
        <v>0.797069167297213</v>
      </c>
      <c r="D42" s="1">
        <f>VLOOKUP($A42,[1]Int_C7_InjEarly_v_WtMale!$A:$F,4,FALSE)</f>
        <v>0.97799999999999998</v>
      </c>
      <c r="E42" s="1">
        <f>VLOOKUP($A42,[1]Int_C7_InjEarly_v_WtMale!$A:$F,5,FALSE)</f>
        <v>0.96799999999999997</v>
      </c>
      <c r="F42" s="14">
        <f>VLOOKUP($A42,[1]Int_C7_InjEarly_v_WtMale!$A:$F,6,FALSE)</f>
        <v>7.5543631561323702E-21</v>
      </c>
      <c r="H42" s="34" t="s">
        <v>154</v>
      </c>
      <c r="I42" s="1">
        <f>VLOOKUP($H42,[1]Int_C7_InjEarly_v_WtMale!$A:$F,2,FALSE)</f>
        <v>6.8390850037423096E-46</v>
      </c>
      <c r="J42" s="1">
        <f>VLOOKUP($H42,[1]Int_C7_InjEarly_v_WtMale!$A:$F,3,FALSE)</f>
        <v>-0.68599870169808996</v>
      </c>
      <c r="K42" s="1">
        <f>VLOOKUP($H42,[1]Int_C7_InjEarly_v_WtMale!$A:$F,4,FALSE)</f>
        <v>0.99399999999999999</v>
      </c>
      <c r="L42" s="1">
        <f>VLOOKUP($H42,[1]Int_C7_InjEarly_v_WtMale!$A:$F,5,FALSE)</f>
        <v>1</v>
      </c>
      <c r="M42" s="14">
        <f>VLOOKUP($H42,[1]Int_C7_InjEarly_v_WtMale!$A:$F,6,FALSE)</f>
        <v>2.2079985934582E-41</v>
      </c>
      <c r="P42" s="32" t="s">
        <v>155</v>
      </c>
      <c r="Q42" s="15">
        <f>VLOOKUP($P42,[1]Int_C7_AS5mth_v_WtMale!$A:$F,2,FALSE)</f>
        <v>6.1709848944077703E-22</v>
      </c>
      <c r="R42" s="15">
        <f>VLOOKUP($P42,[1]Int_C7_AS5mth_v_WtMale!$A:$F,3,FALSE)</f>
        <v>0.66089324577795105</v>
      </c>
      <c r="S42" s="15">
        <f>VLOOKUP($P42,[1]Int_C7_AS5mth_v_WtMale!$A:$F,4,FALSE)</f>
        <v>0.94899999999999995</v>
      </c>
      <c r="T42" s="15">
        <f>VLOOKUP($P42,[1]Int_C7_AS5mth_v_WtMale!$A:$F,5,FALSE)</f>
        <v>0.65500000000000003</v>
      </c>
      <c r="U42" s="16">
        <f>VLOOKUP($P42,[1]Int_C7_AS5mth_v_WtMale!$A:$F,6,FALSE)</f>
        <v>1.9923024731595401E-17</v>
      </c>
      <c r="V42" s="15"/>
    </row>
    <row r="43" spans="1:28" x14ac:dyDescent="0.2">
      <c r="A43" s="34" t="s">
        <v>156</v>
      </c>
      <c r="B43" s="1">
        <f>VLOOKUP($A43,[1]Int_C7_InjEarly_v_WtMale!A:F,2,FALSE)</f>
        <v>3.0769166793231702E-22</v>
      </c>
      <c r="C43" s="1">
        <f>VLOOKUP($A43,[1]Int_C7_InjEarly_v_WtMale!A:F, 3,FALSE)</f>
        <v>0.79498357530734498</v>
      </c>
      <c r="D43" s="1">
        <f>VLOOKUP($A43,[1]Int_C7_InjEarly_v_WtMale!$A:$F,4,FALSE)</f>
        <v>0.878</v>
      </c>
      <c r="E43" s="1">
        <f>VLOOKUP($A43,[1]Int_C7_InjEarly_v_WtMale!$A:$F,5,FALSE)</f>
        <v>0.66300000000000003</v>
      </c>
      <c r="F43" s="14">
        <f>VLOOKUP($A43,[1]Int_C7_InjEarly_v_WtMale!$A:$F,6,FALSE)</f>
        <v>9.9338254991948605E-18</v>
      </c>
      <c r="H43" s="34" t="s">
        <v>157</v>
      </c>
      <c r="I43" s="1">
        <f>VLOOKUP($H43,[1]Int_C7_InjEarly_v_WtMale!$A:$F,2,FALSE)</f>
        <v>2.6930041194562501E-37</v>
      </c>
      <c r="J43" s="1">
        <f>VLOOKUP($H43,[1]Int_C7_InjEarly_v_WtMale!$A:$F,3,FALSE)</f>
        <v>-0.67661231985582104</v>
      </c>
      <c r="K43" s="1">
        <f>VLOOKUP($H43,[1]Int_C7_InjEarly_v_WtMale!$A:$F,4,FALSE)</f>
        <v>0.98299999999999998</v>
      </c>
      <c r="L43" s="1">
        <f>VLOOKUP($H43,[1]Int_C7_InjEarly_v_WtMale!$A:$F,5,FALSE)</f>
        <v>1</v>
      </c>
      <c r="M43" s="14">
        <f>VLOOKUP($H43,[1]Int_C7_InjEarly_v_WtMale!$A:$F,6,FALSE)</f>
        <v>8.6943637996645293E-33</v>
      </c>
      <c r="P43" s="32" t="s">
        <v>158</v>
      </c>
      <c r="Q43" s="15">
        <f>VLOOKUP($P43,[1]Int_C7_AS5mth_v_WtMale!$A:$F,2,FALSE)</f>
        <v>9.6082750464395592E-41</v>
      </c>
      <c r="R43" s="15">
        <f>VLOOKUP($P43,[1]Int_C7_AS5mth_v_WtMale!$A:$F,3,FALSE)</f>
        <v>0.65749034029805498</v>
      </c>
      <c r="S43" s="15">
        <f>VLOOKUP($P43,[1]Int_C7_AS5mth_v_WtMale!$A:$F,4,FALSE)</f>
        <v>0.63400000000000001</v>
      </c>
      <c r="T43" s="15">
        <f>VLOOKUP($P43,[1]Int_C7_AS5mth_v_WtMale!$A:$F,5,FALSE)</f>
        <v>4.3999999999999997E-2</v>
      </c>
      <c r="U43" s="16">
        <f>VLOOKUP($P43,[1]Int_C7_AS5mth_v_WtMale!$A:$F,6,FALSE)</f>
        <v>3.1020315987430099E-36</v>
      </c>
      <c r="V43" s="15"/>
    </row>
    <row r="44" spans="1:28" x14ac:dyDescent="0.2">
      <c r="A44" s="34" t="s">
        <v>159</v>
      </c>
      <c r="B44" s="1">
        <f>VLOOKUP($A44,[1]Int_C7_InjEarly_v_WtMale!A:F,2,FALSE)</f>
        <v>5.8201842802148299E-36</v>
      </c>
      <c r="C44" s="1">
        <f>VLOOKUP($A44,[1]Int_C7_InjEarly_v_WtMale!A:F, 3,FALSE)</f>
        <v>0.78887280713084795</v>
      </c>
      <c r="D44" s="1">
        <f>VLOOKUP($A44,[1]Int_C7_InjEarly_v_WtMale!$A:$F,4,FALSE)</f>
        <v>0.70199999999999996</v>
      </c>
      <c r="E44" s="1">
        <f>VLOOKUP($A44,[1]Int_C7_InjEarly_v_WtMale!$A:$F,5,FALSE)</f>
        <v>0.13500000000000001</v>
      </c>
      <c r="F44" s="14">
        <f>VLOOKUP($A44,[1]Int_C7_InjEarly_v_WtMale!$A:$F,6,FALSE)</f>
        <v>1.8790464948673601E-31</v>
      </c>
      <c r="H44" s="34" t="s">
        <v>160</v>
      </c>
      <c r="I44" s="1">
        <f>VLOOKUP($H44,[1]Int_C7_InjEarly_v_WtMale!$A:$F,2,FALSE)</f>
        <v>3.4498846923038801E-29</v>
      </c>
      <c r="J44" s="1">
        <f>VLOOKUP($H44,[1]Int_C7_InjEarly_v_WtMale!$A:$F,3,FALSE)</f>
        <v>-0.67392643840814803</v>
      </c>
      <c r="K44" s="1">
        <f>VLOOKUP($H44,[1]Int_C7_InjEarly_v_WtMale!$A:$F,4,FALSE)</f>
        <v>0.95599999999999996</v>
      </c>
      <c r="L44" s="1">
        <f>VLOOKUP($H44,[1]Int_C7_InjEarly_v_WtMale!$A:$F,5,FALSE)</f>
        <v>0.996</v>
      </c>
      <c r="M44" s="14">
        <f>VLOOKUP($H44,[1]Int_C7_InjEarly_v_WtMale!$A:$F,6,FALSE)</f>
        <v>1.1137952729103E-24</v>
      </c>
      <c r="P44" s="32" t="s">
        <v>161</v>
      </c>
      <c r="Q44" s="15">
        <f>VLOOKUP($P44,[1]Int_C7_AS5mth_v_WtMale!$A:$F,2,FALSE)</f>
        <v>1.6528776749651699E-40</v>
      </c>
      <c r="R44" s="15">
        <f>VLOOKUP($P44,[1]Int_C7_AS5mth_v_WtMale!$A:$F,3,FALSE)</f>
        <v>0.65595287045343598</v>
      </c>
      <c r="S44" s="15">
        <f>VLOOKUP($P44,[1]Int_C7_AS5mth_v_WtMale!$A:$F,4,FALSE)</f>
        <v>0.68600000000000005</v>
      </c>
      <c r="T44" s="15">
        <f>VLOOKUP($P44,[1]Int_C7_AS5mth_v_WtMale!$A:$F,5,FALSE)</f>
        <v>6.7000000000000004E-2</v>
      </c>
      <c r="U44" s="16">
        <f>VLOOKUP($P44,[1]Int_C7_AS5mth_v_WtMale!$A:$F,6,FALSE)</f>
        <v>5.3363155736250702E-36</v>
      </c>
      <c r="V44" s="15"/>
    </row>
    <row r="45" spans="1:28" x14ac:dyDescent="0.2">
      <c r="A45" s="34" t="s">
        <v>162</v>
      </c>
      <c r="B45" s="1">
        <f>VLOOKUP($A45,[1]Int_C7_InjEarly_v_WtMale!A:F,2,FALSE)</f>
        <v>7.5455868171927501E-31</v>
      </c>
      <c r="C45" s="1">
        <f>VLOOKUP($A45,[1]Int_C7_InjEarly_v_WtMale!A:F, 3,FALSE)</f>
        <v>0.78408711459483404</v>
      </c>
      <c r="D45" s="1">
        <f>VLOOKUP($A45,[1]Int_C7_InjEarly_v_WtMale!$A:$F,4,FALSE)</f>
        <v>0.81799999999999995</v>
      </c>
      <c r="E45" s="1">
        <f>VLOOKUP($A45,[1]Int_C7_InjEarly_v_WtMale!$A:$F,5,FALSE)</f>
        <v>0.30599999999999999</v>
      </c>
      <c r="F45" s="14">
        <f>VLOOKUP($A45,[1]Int_C7_InjEarly_v_WtMale!$A:$F,6,FALSE)</f>
        <v>2.4360927039306799E-26</v>
      </c>
      <c r="H45" s="34" t="s">
        <v>163</v>
      </c>
      <c r="I45" s="1">
        <f>VLOOKUP($H45,[1]Int_C7_InjEarly_v_WtMale!$A:$F,2,FALSE)</f>
        <v>1.52569113049301E-26</v>
      </c>
      <c r="J45" s="1">
        <f>VLOOKUP($H45,[1]Int_C7_InjEarly_v_WtMale!$A:$F,3,FALSE)</f>
        <v>-0.66413781464442201</v>
      </c>
      <c r="K45" s="1">
        <f>VLOOKUP($H45,[1]Int_C7_InjEarly_v_WtMale!$A:$F,4,FALSE)</f>
        <v>0.95</v>
      </c>
      <c r="L45" s="1">
        <f>VLOOKUP($H45,[1]Int_C7_InjEarly_v_WtMale!$A:$F,5,FALSE)</f>
        <v>0.99199999999999999</v>
      </c>
      <c r="M45" s="14">
        <f>VLOOKUP($H45,[1]Int_C7_InjEarly_v_WtMale!$A:$F,6,FALSE)</f>
        <v>4.9256938147966903E-22</v>
      </c>
      <c r="P45" s="32" t="s">
        <v>164</v>
      </c>
      <c r="Q45" s="15">
        <f>VLOOKUP($P45,[1]Int_C7_AS5mth_v_WtMale!$A:$F,2,FALSE)</f>
        <v>2.5981247353694E-26</v>
      </c>
      <c r="R45" s="15">
        <f>VLOOKUP($P45,[1]Int_C7_AS5mth_v_WtMale!$A:$F,3,FALSE)</f>
        <v>0.647108148782089</v>
      </c>
      <c r="S45" s="15">
        <f>VLOOKUP($P45,[1]Int_C7_AS5mth_v_WtMale!$A:$F,4,FALSE)</f>
        <v>0.84599999999999997</v>
      </c>
      <c r="T45" s="15">
        <f>VLOOKUP($P45,[1]Int_C7_AS5mth_v_WtMale!$A:$F,5,FALSE)</f>
        <v>0.377</v>
      </c>
      <c r="U45" s="16">
        <f>VLOOKUP($P45,[1]Int_C7_AS5mth_v_WtMale!$A:$F,6,FALSE)</f>
        <v>8.3880457081401297E-22</v>
      </c>
      <c r="V45" s="15"/>
    </row>
    <row r="46" spans="1:28" x14ac:dyDescent="0.2">
      <c r="A46" s="34" t="s">
        <v>165</v>
      </c>
      <c r="B46" s="1">
        <f>VLOOKUP($A46,[1]Int_C7_InjEarly_v_WtMale!A:F,2,FALSE)</f>
        <v>3.85206159403993E-30</v>
      </c>
      <c r="C46" s="1">
        <f>VLOOKUP($A46,[1]Int_C7_InjEarly_v_WtMale!A:F, 3,FALSE)</f>
        <v>0.783698621449335</v>
      </c>
      <c r="D46" s="1">
        <f>VLOOKUP($A46,[1]Int_C7_InjEarly_v_WtMale!$A:$F,4,FALSE)</f>
        <v>0.92800000000000005</v>
      </c>
      <c r="E46" s="1">
        <f>VLOOKUP($A46,[1]Int_C7_InjEarly_v_WtMale!$A:$F,5,FALSE)</f>
        <v>0.623</v>
      </c>
      <c r="F46" s="14">
        <f>VLOOKUP($A46,[1]Int_C7_InjEarly_v_WtMale!$A:$F,6,FALSE)</f>
        <v>1.2436380856357901E-25</v>
      </c>
      <c r="H46" s="34" t="s">
        <v>166</v>
      </c>
      <c r="I46" s="1">
        <f>VLOOKUP($H46,[1]Int_C7_InjEarly_v_WtMale!$A:$F,2,FALSE)</f>
        <v>8.1266282735137299E-28</v>
      </c>
      <c r="J46" s="1">
        <f>VLOOKUP($H46,[1]Int_C7_InjEarly_v_WtMale!$A:$F,3,FALSE)</f>
        <v>-0.64914757910628096</v>
      </c>
      <c r="K46" s="1">
        <f>VLOOKUP($H46,[1]Int_C7_InjEarly_v_WtMale!$A:$F,4,FALSE)</f>
        <v>0.96699999999999997</v>
      </c>
      <c r="L46" s="1">
        <f>VLOOKUP($H46,[1]Int_C7_InjEarly_v_WtMale!$A:$F,5,FALSE)</f>
        <v>0.996</v>
      </c>
      <c r="M46" s="14">
        <f>VLOOKUP($H46,[1]Int_C7_InjEarly_v_WtMale!$A:$F,6,FALSE)</f>
        <v>2.6236819381039001E-23</v>
      </c>
      <c r="P46" s="32" t="s">
        <v>167</v>
      </c>
      <c r="Q46" s="15">
        <f>VLOOKUP($P46,[1]Int_C7_AS5mth_v_WtMale!$A:$F,2,FALSE)</f>
        <v>7.7558067487673696E-28</v>
      </c>
      <c r="R46" s="15">
        <f>VLOOKUP($P46,[1]Int_C7_AS5mth_v_WtMale!$A:$F,3,FALSE)</f>
        <v>0.63954432744301803</v>
      </c>
      <c r="S46" s="15">
        <f>VLOOKUP($P46,[1]Int_C7_AS5mth_v_WtMale!$A:$F,4,FALSE)</f>
        <v>0.71399999999999997</v>
      </c>
      <c r="T46" s="15">
        <f>VLOOKUP($P46,[1]Int_C7_AS5mth_v_WtMale!$A:$F,5,FALSE)</f>
        <v>0.21</v>
      </c>
      <c r="U46" s="16">
        <f>VLOOKUP($P46,[1]Int_C7_AS5mth_v_WtMale!$A:$F,6,FALSE)</f>
        <v>2.50396220883954E-23</v>
      </c>
      <c r="V46" s="15"/>
    </row>
    <row r="47" spans="1:28" x14ac:dyDescent="0.2">
      <c r="A47" s="34" t="s">
        <v>168</v>
      </c>
      <c r="B47" s="1">
        <f>VLOOKUP($A47,[1]Int_C7_InjEarly_v_WtMale!A:F,2,FALSE)</f>
        <v>7.4594296859104595E-29</v>
      </c>
      <c r="C47" s="1">
        <f>VLOOKUP($A47,[1]Int_C7_InjEarly_v_WtMale!A:F, 3,FALSE)</f>
        <v>0.78283038573046304</v>
      </c>
      <c r="D47" s="1">
        <f>VLOOKUP($A47,[1]Int_C7_InjEarly_v_WtMale!$A:$F,4,FALSE)</f>
        <v>0.94499999999999995</v>
      </c>
      <c r="E47" s="1">
        <f>VLOOKUP($A47,[1]Int_C7_InjEarly_v_WtMale!$A:$F,5,FALSE)</f>
        <v>0.82099999999999995</v>
      </c>
      <c r="F47" s="14">
        <f>VLOOKUP($A47,[1]Int_C7_InjEarly_v_WtMale!$A:$F,6,FALSE)</f>
        <v>2.4082768740961902E-24</v>
      </c>
      <c r="H47" s="34" t="s">
        <v>169</v>
      </c>
      <c r="I47" s="1">
        <f>VLOOKUP($H47,[1]Int_C7_InjEarly_v_WtMale!$A:$F,2,FALSE)</f>
        <v>1.16180472455349E-21</v>
      </c>
      <c r="J47" s="1">
        <f>VLOOKUP($H47,[1]Int_C7_InjEarly_v_WtMale!$A:$F,3,FALSE)</f>
        <v>-0.64446441866619997</v>
      </c>
      <c r="K47" s="1">
        <f>VLOOKUP($H47,[1]Int_C7_InjEarly_v_WtMale!$A:$F,4,FALSE)</f>
        <v>0.88400000000000001</v>
      </c>
      <c r="L47" s="1">
        <f>VLOOKUP($H47,[1]Int_C7_InjEarly_v_WtMale!$A:$F,5,FALSE)</f>
        <v>0.94799999999999995</v>
      </c>
      <c r="M47" s="14">
        <f>VLOOKUP($H47,[1]Int_C7_InjEarly_v_WtMale!$A:$F,6,FALSE)</f>
        <v>3.7508865532209397E-17</v>
      </c>
      <c r="P47" s="32" t="s">
        <v>170</v>
      </c>
      <c r="Q47" s="15">
        <f>VLOOKUP($P47,[1]Int_C7_AS5mth_v_WtMale!$A:$F,2,FALSE)</f>
        <v>1.06659831068213E-25</v>
      </c>
      <c r="R47" s="15">
        <f>VLOOKUP($P47,[1]Int_C7_AS5mth_v_WtMale!$A:$F,3,FALSE)</f>
        <v>0.63704413301830998</v>
      </c>
      <c r="S47" s="15">
        <f>VLOOKUP($P47,[1]Int_C7_AS5mth_v_WtMale!$A:$F,4,FALSE)</f>
        <v>0.94899999999999995</v>
      </c>
      <c r="T47" s="15">
        <f>VLOOKUP($P47,[1]Int_C7_AS5mth_v_WtMale!$A:$F,5,FALSE)</f>
        <v>0.71</v>
      </c>
      <c r="U47" s="16">
        <f>VLOOKUP($P47,[1]Int_C7_AS5mth_v_WtMale!$A:$F,6,FALSE)</f>
        <v>3.4435126460372799E-21</v>
      </c>
      <c r="V47" s="15"/>
    </row>
    <row r="48" spans="1:28" x14ac:dyDescent="0.2">
      <c r="A48" s="34" t="s">
        <v>171</v>
      </c>
      <c r="B48" s="1">
        <f>VLOOKUP($A48,[1]Int_C7_InjEarly_v_WtMale!A:F,2,FALSE)</f>
        <v>1.5897877156068801E-21</v>
      </c>
      <c r="C48" s="1">
        <f>VLOOKUP($A48,[1]Int_C7_InjEarly_v_WtMale!A:F, 3,FALSE)</f>
        <v>0.78187604015032197</v>
      </c>
      <c r="D48" s="1">
        <f>VLOOKUP($A48,[1]Int_C7_InjEarly_v_WtMale!$A:$F,4,FALSE)</f>
        <v>0.92800000000000005</v>
      </c>
      <c r="E48" s="1">
        <f>VLOOKUP($A48,[1]Int_C7_InjEarly_v_WtMale!$A:$F,5,FALSE)</f>
        <v>0.78200000000000003</v>
      </c>
      <c r="F48" s="14">
        <f>VLOOKUP($A48,[1]Int_C7_InjEarly_v_WtMale!$A:$F,6,FALSE)</f>
        <v>5.1326296398368301E-17</v>
      </c>
      <c r="H48" s="34" t="s">
        <v>172</v>
      </c>
      <c r="I48" s="1">
        <f>VLOOKUP($H48,[1]Int_C7_InjEarly_v_WtMale!$A:$F,2,FALSE)</f>
        <v>2.46509900227273E-36</v>
      </c>
      <c r="J48" s="1">
        <f>VLOOKUP($H48,[1]Int_C7_InjEarly_v_WtMale!$A:$F,3,FALSE)</f>
        <v>-0.64196787931147603</v>
      </c>
      <c r="K48" s="1">
        <f>VLOOKUP($H48,[1]Int_C7_InjEarly_v_WtMale!$A:$F,4,FALSE)</f>
        <v>0.98899999999999999</v>
      </c>
      <c r="L48" s="1">
        <f>VLOOKUP($H48,[1]Int_C7_InjEarly_v_WtMale!$A:$F,5,FALSE)</f>
        <v>0.996</v>
      </c>
      <c r="M48" s="14">
        <f>VLOOKUP($H48,[1]Int_C7_InjEarly_v_WtMale!$A:$F,6,FALSE)</f>
        <v>7.9585721288375296E-32</v>
      </c>
      <c r="P48" s="32" t="s">
        <v>173</v>
      </c>
      <c r="Q48" s="15">
        <f>VLOOKUP($P48,[1]Int_C7_AS5mth_v_WtMale!$A:$F,2,FALSE)</f>
        <v>5.7876664782076498E-23</v>
      </c>
      <c r="R48" s="15">
        <f>VLOOKUP($P48,[1]Int_C7_AS5mth_v_WtMale!$A:$F,3,FALSE)</f>
        <v>0.62760208893158898</v>
      </c>
      <c r="S48" s="15">
        <f>VLOOKUP($P48,[1]Int_C7_AS5mth_v_WtMale!$A:$F,4,FALSE)</f>
        <v>0.98299999999999998</v>
      </c>
      <c r="T48" s="15">
        <f>VLOOKUP($P48,[1]Int_C7_AS5mth_v_WtMale!$A:$F,5,FALSE)</f>
        <v>0.85699999999999998</v>
      </c>
      <c r="U48" s="16">
        <f>VLOOKUP($P48,[1]Int_C7_AS5mth_v_WtMale!$A:$F,6,FALSE)</f>
        <v>1.8685481224893399E-18</v>
      </c>
      <c r="V48" s="15"/>
    </row>
    <row r="49" spans="1:22" x14ac:dyDescent="0.2">
      <c r="A49" s="34" t="s">
        <v>174</v>
      </c>
      <c r="B49" s="1">
        <f>VLOOKUP($A49,[1]Int_C7_InjEarly_v_WtMale!A:F,2,FALSE)</f>
        <v>9.5457715168863597E-17</v>
      </c>
      <c r="C49" s="1">
        <f>VLOOKUP($A49,[1]Int_C7_InjEarly_v_WtMale!A:F, 3,FALSE)</f>
        <v>0.77548214636477797</v>
      </c>
      <c r="D49" s="1">
        <f>VLOOKUP($A49,[1]Int_C7_InjEarly_v_WtMale!$A:$F,4,FALSE)</f>
        <v>0.85599999999999998</v>
      </c>
      <c r="E49" s="1">
        <f>VLOOKUP($A49,[1]Int_C7_InjEarly_v_WtMale!$A:$F,5,FALSE)</f>
        <v>0.623</v>
      </c>
      <c r="F49" s="14">
        <f>VLOOKUP($A49,[1]Int_C7_InjEarly_v_WtMale!$A:$F,6,FALSE)</f>
        <v>3.0818523342267599E-12</v>
      </c>
      <c r="H49" s="34" t="s">
        <v>175</v>
      </c>
      <c r="I49" s="1">
        <f>VLOOKUP($H49,[1]Int_C7_InjEarly_v_WtMale!$A:$F,2,FALSE)</f>
        <v>9.09336540755923E-20</v>
      </c>
      <c r="J49" s="1">
        <f>VLOOKUP($H49,[1]Int_C7_InjEarly_v_WtMale!$A:$F,3,FALSE)</f>
        <v>-0.64188797755526406</v>
      </c>
      <c r="K49" s="1">
        <f>VLOOKUP($H49,[1]Int_C7_InjEarly_v_WtMale!$A:$F,4,FALSE)</f>
        <v>0.50800000000000001</v>
      </c>
      <c r="L49" s="1">
        <f>VLOOKUP($H49,[1]Int_C7_InjEarly_v_WtMale!$A:$F,5,FALSE)</f>
        <v>0.79</v>
      </c>
      <c r="M49" s="14">
        <f>VLOOKUP($H49,[1]Int_C7_InjEarly_v_WtMale!$A:$F,6,FALSE)</f>
        <v>2.93579302183049E-15</v>
      </c>
      <c r="P49" s="32" t="s">
        <v>176</v>
      </c>
      <c r="Q49" s="15">
        <f>VLOOKUP($P49,[1]Int_C7_AS5mth_v_WtMale!$A:$F,2,FALSE)</f>
        <v>1.4635453387622399E-14</v>
      </c>
      <c r="R49" s="15">
        <f>VLOOKUP($P49,[1]Int_C7_AS5mth_v_WtMale!$A:$F,3,FALSE)</f>
        <v>0.62740897798804196</v>
      </c>
      <c r="S49" s="15">
        <f>VLOOKUP($P49,[1]Int_C7_AS5mth_v_WtMale!$A:$F,4,FALSE)</f>
        <v>0.86299999999999999</v>
      </c>
      <c r="T49" s="15">
        <f>VLOOKUP($P49,[1]Int_C7_AS5mth_v_WtMale!$A:$F,5,FALSE)</f>
        <v>0.64700000000000002</v>
      </c>
      <c r="U49" s="16">
        <f>VLOOKUP($P49,[1]Int_C7_AS5mth_v_WtMale!$A:$F,6,FALSE)</f>
        <v>4.7250561261939205E-10</v>
      </c>
      <c r="V49" s="15"/>
    </row>
    <row r="50" spans="1:22" x14ac:dyDescent="0.2">
      <c r="A50" s="34" t="s">
        <v>82</v>
      </c>
      <c r="B50" s="1">
        <f>VLOOKUP($A50,[1]Int_C7_InjEarly_v_WtMale!A:F,2,FALSE)</f>
        <v>1.33350762771747E-13</v>
      </c>
      <c r="C50" s="1">
        <f>VLOOKUP($A50,[1]Int_C7_InjEarly_v_WtMale!A:F, 3,FALSE)</f>
        <v>0.77313562130438596</v>
      </c>
      <c r="D50" s="1">
        <f>VLOOKUP($A50,[1]Int_C7_InjEarly_v_WtMale!$A:$F,4,FALSE)</f>
        <v>0.99399999999999999</v>
      </c>
      <c r="E50" s="1">
        <f>VLOOKUP($A50,[1]Int_C7_InjEarly_v_WtMale!$A:$F,5,FALSE)</f>
        <v>0.98799999999999999</v>
      </c>
      <c r="F50" s="14">
        <f>VLOOKUP($A50,[1]Int_C7_InjEarly_v_WtMale!$A:$F,6,FALSE)</f>
        <v>4.3052293760858799E-9</v>
      </c>
      <c r="H50" s="34" t="s">
        <v>177</v>
      </c>
      <c r="I50" s="1">
        <f>VLOOKUP($H50,[1]Int_C7_InjEarly_v_WtMale!$A:$F,2,FALSE)</f>
        <v>1.89534431618487E-27</v>
      </c>
      <c r="J50" s="1">
        <f>VLOOKUP($H50,[1]Int_C7_InjEarly_v_WtMale!$A:$F,3,FALSE)</f>
        <v>-0.64037724423408804</v>
      </c>
      <c r="K50" s="1">
        <f>VLOOKUP($H50,[1]Int_C7_InjEarly_v_WtMale!$A:$F,4,FALSE)</f>
        <v>0.98299999999999998</v>
      </c>
      <c r="L50" s="1">
        <f>VLOOKUP($H50,[1]Int_C7_InjEarly_v_WtMale!$A:$F,5,FALSE)</f>
        <v>1</v>
      </c>
      <c r="M50" s="14">
        <f>VLOOKUP($H50,[1]Int_C7_InjEarly_v_WtMale!$A:$F,6,FALSE)</f>
        <v>6.1191191248028604E-23</v>
      </c>
      <c r="P50" s="32" t="s">
        <v>178</v>
      </c>
      <c r="Q50" s="15">
        <f>VLOOKUP($P50,[1]Int_C7_AS5mth_v_WtMale!$A:$F,2,FALSE)</f>
        <v>8.3308510335916103E-19</v>
      </c>
      <c r="R50" s="15">
        <f>VLOOKUP($P50,[1]Int_C7_AS5mth_v_WtMale!$A:$F,3,FALSE)</f>
        <v>0.61865070308982895</v>
      </c>
      <c r="S50" s="15">
        <f>VLOOKUP($P50,[1]Int_C7_AS5mth_v_WtMale!$A:$F,4,FALSE)</f>
        <v>0.94299999999999995</v>
      </c>
      <c r="T50" s="15">
        <f>VLOOKUP($P50,[1]Int_C7_AS5mth_v_WtMale!$A:$F,5,FALSE)</f>
        <v>0.80600000000000005</v>
      </c>
      <c r="U50" s="16">
        <f>VLOOKUP($P50,[1]Int_C7_AS5mth_v_WtMale!$A:$F,6,FALSE)</f>
        <v>2.6896152561950499E-14</v>
      </c>
      <c r="V50" s="15"/>
    </row>
    <row r="51" spans="1:22" x14ac:dyDescent="0.2">
      <c r="A51" s="34" t="s">
        <v>179</v>
      </c>
      <c r="B51" s="1">
        <f>VLOOKUP($A51,[1]Int_C7_InjEarly_v_WtMale!A:F,2,FALSE)</f>
        <v>2.15655284669564E-33</v>
      </c>
      <c r="C51" s="1">
        <f>VLOOKUP($A51,[1]Int_C7_InjEarly_v_WtMale!A:F, 3,FALSE)</f>
        <v>0.76530772036494599</v>
      </c>
      <c r="D51" s="1">
        <f>VLOOKUP($A51,[1]Int_C7_InjEarly_v_WtMale!$A:$F,4,FALSE)</f>
        <v>0.99399999999999999</v>
      </c>
      <c r="E51" s="1">
        <f>VLOOKUP($A51,[1]Int_C7_InjEarly_v_WtMale!$A:$F,5,FALSE)</f>
        <v>0.93300000000000005</v>
      </c>
      <c r="F51" s="14">
        <f>VLOOKUP($A51,[1]Int_C7_InjEarly_v_WtMale!$A:$F,6,FALSE)</f>
        <v>6.9624308655568799E-29</v>
      </c>
      <c r="H51" s="34" t="s">
        <v>180</v>
      </c>
      <c r="I51" s="1">
        <f>VLOOKUP($H51,[1]Int_C7_InjEarly_v_WtMale!$A:$F,2,FALSE)</f>
        <v>2.8415948066180201E-30</v>
      </c>
      <c r="J51" s="1">
        <f>VLOOKUP($H51,[1]Int_C7_InjEarly_v_WtMale!$A:$F,3,FALSE)</f>
        <v>-0.63746297373106997</v>
      </c>
      <c r="K51" s="1">
        <f>VLOOKUP($H51,[1]Int_C7_InjEarly_v_WtMale!$A:$F,4,FALSE)</f>
        <v>0.96099999999999997</v>
      </c>
      <c r="L51" s="1">
        <f>VLOOKUP($H51,[1]Int_C7_InjEarly_v_WtMale!$A:$F,5,FALSE)</f>
        <v>0.99199999999999999</v>
      </c>
      <c r="M51" s="14">
        <f>VLOOKUP($H51,[1]Int_C7_InjEarly_v_WtMale!$A:$F,6,FALSE)</f>
        <v>9.1740888331662902E-26</v>
      </c>
      <c r="P51" s="32" t="s">
        <v>181</v>
      </c>
      <c r="Q51" s="15">
        <f>VLOOKUP($P51,[1]Int_C7_AS5mth_v_WtMale!$A:$F,2,FALSE)</f>
        <v>3.3597323275442099E-34</v>
      </c>
      <c r="R51" s="15">
        <f>VLOOKUP($P51,[1]Int_C7_AS5mth_v_WtMale!$A:$F,3,FALSE)</f>
        <v>0.61113918384988697</v>
      </c>
      <c r="S51" s="15">
        <f>VLOOKUP($P51,[1]Int_C7_AS5mth_v_WtMale!$A:$F,4,FALSE)</f>
        <v>0.70899999999999996</v>
      </c>
      <c r="T51" s="15">
        <f>VLOOKUP($P51,[1]Int_C7_AS5mth_v_WtMale!$A:$F,5,FALSE)</f>
        <v>0.13100000000000001</v>
      </c>
      <c r="U51" s="16">
        <f>VLOOKUP($P51,[1]Int_C7_AS5mth_v_WtMale!$A:$F,6,FALSE)</f>
        <v>1.08468958194765E-29</v>
      </c>
      <c r="V51" s="15"/>
    </row>
    <row r="52" spans="1:22" x14ac:dyDescent="0.2">
      <c r="A52" s="34" t="s">
        <v>182</v>
      </c>
      <c r="B52" s="1">
        <f>VLOOKUP($A52,[1]Int_C7_InjEarly_v_WtMale!A:F,2,FALSE)</f>
        <v>1.9848387320097299E-29</v>
      </c>
      <c r="C52" s="1">
        <f>VLOOKUP($A52,[1]Int_C7_InjEarly_v_WtMale!A:F, 3,FALSE)</f>
        <v>0.75458033878049202</v>
      </c>
      <c r="D52" s="1">
        <f>VLOOKUP($A52,[1]Int_C7_InjEarly_v_WtMale!$A:$F,4,FALSE)</f>
        <v>0.96699999999999997</v>
      </c>
      <c r="E52" s="1">
        <f>VLOOKUP($A52,[1]Int_C7_InjEarly_v_WtMale!$A:$F,5,FALSE)</f>
        <v>0.83699999999999997</v>
      </c>
      <c r="F52" s="14">
        <f>VLOOKUP($A52,[1]Int_C7_InjEarly_v_WtMale!$A:$F,6,FALSE)</f>
        <v>6.40805184629343E-25</v>
      </c>
      <c r="H52" s="34" t="s">
        <v>183</v>
      </c>
      <c r="I52" s="1">
        <f>VLOOKUP($H52,[1]Int_C7_InjEarly_v_WtMale!$A:$F,2,FALSE)</f>
        <v>2.6225829144938899E-30</v>
      </c>
      <c r="J52" s="1">
        <f>VLOOKUP($H52,[1]Int_C7_InjEarly_v_WtMale!$A:$F,3,FALSE)</f>
        <v>-0.62786804343719504</v>
      </c>
      <c r="K52" s="1">
        <f>VLOOKUP($H52,[1]Int_C7_InjEarly_v_WtMale!$A:$F,4,FALSE)</f>
        <v>0.98299999999999998</v>
      </c>
      <c r="L52" s="1">
        <f>VLOOKUP($H52,[1]Int_C7_InjEarly_v_WtMale!$A:$F,5,FALSE)</f>
        <v>0.996</v>
      </c>
      <c r="M52" s="14">
        <f>VLOOKUP($H52,[1]Int_C7_InjEarly_v_WtMale!$A:$F,6,FALSE)</f>
        <v>8.4670089394435201E-26</v>
      </c>
      <c r="P52" s="32" t="s">
        <v>184</v>
      </c>
      <c r="Q52" s="15">
        <f>VLOOKUP($P52,[1]Int_C7_AS5mth_v_WtMale!$A:$F,2,FALSE)</f>
        <v>5.04185385584736E-19</v>
      </c>
      <c r="R52" s="15">
        <f>VLOOKUP($P52,[1]Int_C7_AS5mth_v_WtMale!$A:$F,3,FALSE)</f>
        <v>0.61080970684787494</v>
      </c>
      <c r="S52" s="15">
        <f>VLOOKUP($P52,[1]Int_C7_AS5mth_v_WtMale!$A:$F,4,FALSE)</f>
        <v>0.97699999999999998</v>
      </c>
      <c r="T52" s="15">
        <f>VLOOKUP($P52,[1]Int_C7_AS5mth_v_WtMale!$A:$F,5,FALSE)</f>
        <v>0.80600000000000005</v>
      </c>
      <c r="U52" s="16">
        <f>VLOOKUP($P52,[1]Int_C7_AS5mth_v_WtMale!$A:$F,6,FALSE)</f>
        <v>1.6277625173603199E-14</v>
      </c>
      <c r="V52" s="15"/>
    </row>
    <row r="53" spans="1:22" x14ac:dyDescent="0.2">
      <c r="A53" s="34" t="s">
        <v>185</v>
      </c>
      <c r="B53" s="1">
        <f>VLOOKUP($A53,[1]Int_C7_InjEarly_v_WtMale!A:F,2,FALSE)</f>
        <v>5.6488061455852901E-19</v>
      </c>
      <c r="C53" s="1">
        <f>VLOOKUP($A53,[1]Int_C7_InjEarly_v_WtMale!A:F, 3,FALSE)</f>
        <v>0.74221826374049504</v>
      </c>
      <c r="D53" s="1">
        <f>VLOOKUP($A53,[1]Int_C7_InjEarly_v_WtMale!$A:$F,4,FALSE)</f>
        <v>0.94499999999999995</v>
      </c>
      <c r="E53" s="1">
        <f>VLOOKUP($A53,[1]Int_C7_InjEarly_v_WtMale!$A:$F,5,FALSE)</f>
        <v>0.88900000000000001</v>
      </c>
      <c r="F53" s="14">
        <f>VLOOKUP($A53,[1]Int_C7_InjEarly_v_WtMale!$A:$F,6,FALSE)</f>
        <v>1.82371706410221E-14</v>
      </c>
      <c r="H53" s="34" t="s">
        <v>186</v>
      </c>
      <c r="I53" s="1">
        <f>VLOOKUP($H53,[1]Int_C7_InjEarly_v_WtMale!$A:$F,2,FALSE)</f>
        <v>3.08184878161048E-44</v>
      </c>
      <c r="J53" s="1">
        <f>VLOOKUP($H53,[1]Int_C7_InjEarly_v_WtMale!$A:$F,3,FALSE)</f>
        <v>-0.62275015045502402</v>
      </c>
      <c r="K53" s="1">
        <f>VLOOKUP($H53,[1]Int_C7_InjEarly_v_WtMale!$A:$F,4,FALSE)</f>
        <v>0.99399999999999999</v>
      </c>
      <c r="L53" s="1">
        <f>VLOOKUP($H53,[1]Int_C7_InjEarly_v_WtMale!$A:$F,5,FALSE)</f>
        <v>1</v>
      </c>
      <c r="M53" s="14">
        <f>VLOOKUP($H53,[1]Int_C7_InjEarly_v_WtMale!$A:$F,6,FALSE)</f>
        <v>9.9497487914294605E-40</v>
      </c>
      <c r="P53" s="32" t="s">
        <v>187</v>
      </c>
      <c r="Q53" s="15">
        <f>VLOOKUP($P53,[1]Int_C7_AS5mth_v_WtMale!$A:$F,2,FALSE)</f>
        <v>3.7373970528888297E-36</v>
      </c>
      <c r="R53" s="15">
        <f>VLOOKUP($P53,[1]Int_C7_AS5mth_v_WtMale!$A:$F,3,FALSE)</f>
        <v>0.60974701497138795</v>
      </c>
      <c r="S53" s="15">
        <f>VLOOKUP($P53,[1]Int_C7_AS5mth_v_WtMale!$A:$F,4,FALSE)</f>
        <v>0.56000000000000005</v>
      </c>
      <c r="T53" s="15">
        <f>VLOOKUP($P53,[1]Int_C7_AS5mth_v_WtMale!$A:$F,5,FALSE)</f>
        <v>2.8000000000000001E-2</v>
      </c>
      <c r="U53" s="16">
        <f>VLOOKUP($P53,[1]Int_C7_AS5mth_v_WtMale!$A:$F,6,FALSE)</f>
        <v>1.20661863852516E-31</v>
      </c>
      <c r="V53" s="15"/>
    </row>
    <row r="54" spans="1:22" x14ac:dyDescent="0.2">
      <c r="A54" s="34" t="s">
        <v>188</v>
      </c>
      <c r="B54" s="1">
        <f>VLOOKUP($A54,[1]Int_C7_InjEarly_v_WtMale!A:F,2,FALSE)</f>
        <v>6.4109661882031102E-37</v>
      </c>
      <c r="C54" s="1">
        <f>VLOOKUP($A54,[1]Int_C7_InjEarly_v_WtMale!A:F, 3,FALSE)</f>
        <v>0.73898908733031499</v>
      </c>
      <c r="D54" s="1">
        <f>VLOOKUP($A54,[1]Int_C7_InjEarly_v_WtMale!$A:$F,4,FALSE)</f>
        <v>1</v>
      </c>
      <c r="E54" s="1">
        <f>VLOOKUP($A54,[1]Int_C7_InjEarly_v_WtMale!$A:$F,5,FALSE)</f>
        <v>0.98399999999999999</v>
      </c>
      <c r="F54" s="14">
        <f>VLOOKUP($A54,[1]Int_C7_InjEarly_v_WtMale!$A:$F,6,FALSE)</f>
        <v>2.06978043386137E-32</v>
      </c>
      <c r="H54" s="34" t="s">
        <v>189</v>
      </c>
      <c r="I54" s="1">
        <f>VLOOKUP($H54,[1]Int_C7_InjEarly_v_WtMale!$A:$F,2,FALSE)</f>
        <v>2.8579771026625701E-36</v>
      </c>
      <c r="J54" s="1">
        <f>VLOOKUP($H54,[1]Int_C7_InjEarly_v_WtMale!$A:$F,3,FALSE)</f>
        <v>-0.62167400623276903</v>
      </c>
      <c r="K54" s="1">
        <f>VLOOKUP($H54,[1]Int_C7_InjEarly_v_WtMale!$A:$F,4,FALSE)</f>
        <v>1</v>
      </c>
      <c r="L54" s="1">
        <f>VLOOKUP($H54,[1]Int_C7_InjEarly_v_WtMale!$A:$F,5,FALSE)</f>
        <v>1</v>
      </c>
      <c r="M54" s="14">
        <f>VLOOKUP($H54,[1]Int_C7_InjEarly_v_WtMale!$A:$F,6,FALSE)</f>
        <v>9.2269790759460997E-32</v>
      </c>
      <c r="P54" s="32" t="s">
        <v>190</v>
      </c>
      <c r="Q54" s="15">
        <f>VLOOKUP($P54,[1]Int_C7_AS5mth_v_WtMale!$A:$F,2,FALSE)</f>
        <v>2.53675479648298E-30</v>
      </c>
      <c r="R54" s="15">
        <f>VLOOKUP($P54,[1]Int_C7_AS5mth_v_WtMale!$A:$F,3,FALSE)</f>
        <v>0.60968508321961801</v>
      </c>
      <c r="S54" s="15">
        <f>VLOOKUP($P54,[1]Int_C7_AS5mth_v_WtMale!$A:$F,4,FALSE)</f>
        <v>0.64600000000000002</v>
      </c>
      <c r="T54" s="15">
        <f>VLOOKUP($P54,[1]Int_C7_AS5mth_v_WtMale!$A:$F,5,FALSE)</f>
        <v>0.123</v>
      </c>
      <c r="U54" s="16">
        <f>VLOOKUP($P54,[1]Int_C7_AS5mth_v_WtMale!$A:$F,6,FALSE)</f>
        <v>8.1899128604453295E-26</v>
      </c>
      <c r="V54" s="15"/>
    </row>
    <row r="55" spans="1:22" x14ac:dyDescent="0.2">
      <c r="A55" s="34" t="s">
        <v>191</v>
      </c>
      <c r="B55" s="1">
        <f>VLOOKUP($A55,[1]Int_C7_InjEarly_v_WtMale!A:F,2,FALSE)</f>
        <v>2.86546584278003E-18</v>
      </c>
      <c r="C55" s="1">
        <f>VLOOKUP($A55,[1]Int_C7_InjEarly_v_WtMale!A:F, 3,FALSE)</f>
        <v>0.73287605368041797</v>
      </c>
      <c r="D55" s="1">
        <f>VLOOKUP($A55,[1]Int_C7_InjEarly_v_WtMale!$A:$F,4,FALSE)</f>
        <v>1</v>
      </c>
      <c r="E55" s="1">
        <f>VLOOKUP($A55,[1]Int_C7_InjEarly_v_WtMale!$A:$F,5,FALSE)</f>
        <v>0.98799999999999999</v>
      </c>
      <c r="F55" s="14">
        <f>VLOOKUP($A55,[1]Int_C7_InjEarly_v_WtMale!$A:$F,6,FALSE)</f>
        <v>9.2511564734153399E-14</v>
      </c>
      <c r="H55" s="34" t="s">
        <v>192</v>
      </c>
      <c r="I55" s="1">
        <f>VLOOKUP($H55,[1]Int_C7_InjEarly_v_WtMale!$A:$F,2,FALSE)</f>
        <v>1.31965855212166E-54</v>
      </c>
      <c r="J55" s="1">
        <f>VLOOKUP($H55,[1]Int_C7_InjEarly_v_WtMale!$A:$F,3,FALSE)</f>
        <v>-0.61785194631481499</v>
      </c>
      <c r="K55" s="1">
        <f>VLOOKUP($H55,[1]Int_C7_InjEarly_v_WtMale!$A:$F,4,FALSE)</f>
        <v>1</v>
      </c>
      <c r="L55" s="1">
        <f>VLOOKUP($H55,[1]Int_C7_InjEarly_v_WtMale!$A:$F,5,FALSE)</f>
        <v>1</v>
      </c>
      <c r="M55" s="14">
        <f>VLOOKUP($H55,[1]Int_C7_InjEarly_v_WtMale!$A:$F,6,FALSE)</f>
        <v>4.2605176355247999E-50</v>
      </c>
      <c r="P55" s="32" t="s">
        <v>193</v>
      </c>
      <c r="Q55" s="15">
        <f>VLOOKUP($P55,[1]Int_C7_AS5mth_v_WtMale!$A:$F,2,FALSE)</f>
        <v>1.2533512951031099E-41</v>
      </c>
      <c r="R55" s="15">
        <f>VLOOKUP($P55,[1]Int_C7_AS5mth_v_WtMale!$A:$F,3,FALSE)</f>
        <v>0.60716439993189197</v>
      </c>
      <c r="S55" s="15">
        <f>VLOOKUP($P55,[1]Int_C7_AS5mth_v_WtMale!$A:$F,4,FALSE)</f>
        <v>1</v>
      </c>
      <c r="T55" s="15">
        <f>VLOOKUP($P55,[1]Int_C7_AS5mth_v_WtMale!$A:$F,5,FALSE)</f>
        <v>1</v>
      </c>
      <c r="U55" s="16">
        <f>VLOOKUP($P55,[1]Int_C7_AS5mth_v_WtMale!$A:$F,6,FALSE)</f>
        <v>4.0464446562404101E-37</v>
      </c>
      <c r="V55" s="15"/>
    </row>
    <row r="56" spans="1:22" x14ac:dyDescent="0.2">
      <c r="A56" s="34" t="s">
        <v>194</v>
      </c>
      <c r="B56" s="1">
        <f>VLOOKUP($A56,[1]Int_C7_InjEarly_v_WtMale!A:F,2,FALSE)</f>
        <v>4.5596899247352199E-29</v>
      </c>
      <c r="C56" s="1">
        <f>VLOOKUP($A56,[1]Int_C7_InjEarly_v_WtMale!A:F, 3,FALSE)</f>
        <v>0.72638620111086305</v>
      </c>
      <c r="D56" s="1">
        <f>VLOOKUP($A56,[1]Int_C7_InjEarly_v_WtMale!$A:$F,4,FALSE)</f>
        <v>0.75700000000000001</v>
      </c>
      <c r="E56" s="1">
        <f>VLOOKUP($A56,[1]Int_C7_InjEarly_v_WtMale!$A:$F,5,FALSE)</f>
        <v>0.246</v>
      </c>
      <c r="F56" s="14">
        <f>VLOOKUP($A56,[1]Int_C7_InjEarly_v_WtMale!$A:$F,6,FALSE)</f>
        <v>1.4720958922007601E-24</v>
      </c>
      <c r="H56" s="34" t="s">
        <v>195</v>
      </c>
      <c r="I56" s="1">
        <f>VLOOKUP($H56,[1]Int_C7_InjEarly_v_WtMale!$A:$F,2,FALSE)</f>
        <v>1.9676691841768001E-39</v>
      </c>
      <c r="J56" s="1">
        <f>VLOOKUP($H56,[1]Int_C7_InjEarly_v_WtMale!$A:$F,3,FALSE)</f>
        <v>-0.61112611001853501</v>
      </c>
      <c r="K56" s="1">
        <f>VLOOKUP($H56,[1]Int_C7_InjEarly_v_WtMale!$A:$F,4,FALSE)</f>
        <v>0.99399999999999999</v>
      </c>
      <c r="L56" s="1">
        <f>VLOOKUP($H56,[1]Int_C7_InjEarly_v_WtMale!$A:$F,5,FALSE)</f>
        <v>1</v>
      </c>
      <c r="M56" s="14">
        <f>VLOOKUP($H56,[1]Int_C7_InjEarly_v_WtMale!$A:$F,6,FALSE)</f>
        <v>6.3526199611147995E-35</v>
      </c>
      <c r="P56" s="32" t="s">
        <v>196</v>
      </c>
      <c r="Q56" s="15">
        <f>VLOOKUP($P56,[1]Int_C7_AS5mth_v_WtMale!$A:$F,2,FALSE)</f>
        <v>1.7277251321514299E-24</v>
      </c>
      <c r="R56" s="15">
        <f>VLOOKUP($P56,[1]Int_C7_AS5mth_v_WtMale!$A:$F,3,FALSE)</f>
        <v>0.60639457498997196</v>
      </c>
      <c r="S56" s="15">
        <f>VLOOKUP($P56,[1]Int_C7_AS5mth_v_WtMale!$A:$F,4,FALSE)</f>
        <v>0.85699999999999998</v>
      </c>
      <c r="T56" s="15">
        <f>VLOOKUP($P56,[1]Int_C7_AS5mth_v_WtMale!$A:$F,5,FALSE)</f>
        <v>0.34100000000000003</v>
      </c>
      <c r="U56" s="16">
        <f>VLOOKUP($P56,[1]Int_C7_AS5mth_v_WtMale!$A:$F,6,FALSE)</f>
        <v>5.5779605891508999E-20</v>
      </c>
      <c r="V56" s="15"/>
    </row>
    <row r="57" spans="1:22" x14ac:dyDescent="0.2">
      <c r="A57" s="34" t="s">
        <v>197</v>
      </c>
      <c r="B57" s="1">
        <f>VLOOKUP($A57,[1]Int_C7_InjEarly_v_WtMale!A:F,2,FALSE)</f>
        <v>1.00923949840163E-30</v>
      </c>
      <c r="C57" s="1">
        <f>VLOOKUP($A57,[1]Int_C7_InjEarly_v_WtMale!A:F, 3,FALSE)</f>
        <v>0.72585725501966203</v>
      </c>
      <c r="D57" s="1">
        <f>VLOOKUP($A57,[1]Int_C7_InjEarly_v_WtMale!$A:$F,4,FALSE)</f>
        <v>0.751</v>
      </c>
      <c r="E57" s="1">
        <f>VLOOKUP($A57,[1]Int_C7_InjEarly_v_WtMale!$A:$F,5,FALSE)</f>
        <v>0.25</v>
      </c>
      <c r="F57" s="14">
        <f>VLOOKUP($A57,[1]Int_C7_InjEarly_v_WtMale!$A:$F,6,FALSE)</f>
        <v>3.2583297205896602E-26</v>
      </c>
      <c r="H57" s="34" t="s">
        <v>198</v>
      </c>
      <c r="I57" s="1">
        <f>VLOOKUP($H57,[1]Int_C7_InjEarly_v_WtMale!$A:$F,2,FALSE)</f>
        <v>4.9262240329729899E-23</v>
      </c>
      <c r="J57" s="1">
        <f>VLOOKUP($H57,[1]Int_C7_InjEarly_v_WtMale!$A:$F,3,FALSE)</f>
        <v>-0.611010751627175</v>
      </c>
      <c r="K57" s="1">
        <f>VLOOKUP($H57,[1]Int_C7_InjEarly_v_WtMale!$A:$F,4,FALSE)</f>
        <v>0.90600000000000003</v>
      </c>
      <c r="L57" s="1">
        <f>VLOOKUP($H57,[1]Int_C7_InjEarly_v_WtMale!$A:$F,5,FALSE)</f>
        <v>0.96799999999999997</v>
      </c>
      <c r="M57" s="14">
        <f>VLOOKUP($H57,[1]Int_C7_InjEarly_v_WtMale!$A:$F,6,FALSE)</f>
        <v>1.5904314290453201E-18</v>
      </c>
      <c r="P57" s="32" t="s">
        <v>199</v>
      </c>
      <c r="Q57" s="15">
        <f>VLOOKUP($P57,[1]Int_C7_AS5mth_v_WtMale!$A:$F,2,FALSE)</f>
        <v>8.04918708999663E-29</v>
      </c>
      <c r="R57" s="15">
        <f>VLOOKUP($P57,[1]Int_C7_AS5mth_v_WtMale!$A:$F,3,FALSE)</f>
        <v>0.60470537571872696</v>
      </c>
      <c r="S57" s="15">
        <f>VLOOKUP($P57,[1]Int_C7_AS5mth_v_WtMale!$A:$F,4,FALSE)</f>
        <v>0.76</v>
      </c>
      <c r="T57" s="15">
        <f>VLOOKUP($P57,[1]Int_C7_AS5mth_v_WtMale!$A:$F,5,FALSE)</f>
        <v>0.23799999999999999</v>
      </c>
      <c r="U57" s="16">
        <f>VLOOKUP($P57,[1]Int_C7_AS5mth_v_WtMale!$A:$F,6,FALSE)</f>
        <v>2.59868005200541E-24</v>
      </c>
      <c r="V57" s="15"/>
    </row>
    <row r="58" spans="1:22" x14ac:dyDescent="0.2">
      <c r="A58" s="34" t="s">
        <v>200</v>
      </c>
      <c r="B58" s="1">
        <f>VLOOKUP($A58,[1]Int_C7_InjEarly_v_WtMale!A:F,2,FALSE)</f>
        <v>1.29742853792333E-23</v>
      </c>
      <c r="C58" s="1">
        <f>VLOOKUP($A58,[1]Int_C7_InjEarly_v_WtMale!A:F, 3,FALSE)</f>
        <v>0.72144175673710198</v>
      </c>
      <c r="D58" s="1">
        <f>VLOOKUP($A58,[1]Int_C7_InjEarly_v_WtMale!$A:$F,4,FALSE)</f>
        <v>0.88400000000000001</v>
      </c>
      <c r="E58" s="1">
        <f>VLOOKUP($A58,[1]Int_C7_InjEarly_v_WtMale!$A:$F,5,FALSE)</f>
        <v>0.55600000000000005</v>
      </c>
      <c r="F58" s="14">
        <f>VLOOKUP($A58,[1]Int_C7_InjEarly_v_WtMale!$A:$F,6,FALSE)</f>
        <v>4.1887480346854798E-19</v>
      </c>
      <c r="H58" s="34" t="s">
        <v>201</v>
      </c>
      <c r="I58" s="1">
        <f>VLOOKUP($H58,[1]Int_C7_InjEarly_v_WtMale!$A:$F,2,FALSE)</f>
        <v>2.4222632352096601E-27</v>
      </c>
      <c r="J58" s="1">
        <f>VLOOKUP($H58,[1]Int_C7_InjEarly_v_WtMale!$A:$F,3,FALSE)</f>
        <v>-0.60937602338027497</v>
      </c>
      <c r="K58" s="1">
        <f>VLOOKUP($H58,[1]Int_C7_InjEarly_v_WtMale!$A:$F,4,FALSE)</f>
        <v>0.95</v>
      </c>
      <c r="L58" s="1">
        <f>VLOOKUP($H58,[1]Int_C7_InjEarly_v_WtMale!$A:$F,5,FALSE)</f>
        <v>0.98399999999999999</v>
      </c>
      <c r="M58" s="14">
        <f>VLOOKUP($H58,[1]Int_C7_InjEarly_v_WtMale!$A:$F,6,FALSE)</f>
        <v>7.8202768548743906E-23</v>
      </c>
      <c r="P58" s="32" t="s">
        <v>202</v>
      </c>
      <c r="Q58" s="15">
        <f>VLOOKUP($P58,[1]Int_C7_AS5mth_v_WtMale!$A:$F,2,FALSE)</f>
        <v>2.85284935213292E-31</v>
      </c>
      <c r="R58" s="15">
        <f>VLOOKUP($P58,[1]Int_C7_AS5mth_v_WtMale!$A:$F,3,FALSE)</f>
        <v>0.60165693808909404</v>
      </c>
      <c r="S58" s="15">
        <f>VLOOKUP($P58,[1]Int_C7_AS5mth_v_WtMale!$A:$F,4,FALSE)</f>
        <v>0.74299999999999999</v>
      </c>
      <c r="T58" s="15">
        <f>VLOOKUP($P58,[1]Int_C7_AS5mth_v_WtMale!$A:$F,5,FALSE)</f>
        <v>0.20200000000000001</v>
      </c>
      <c r="U58" s="16">
        <f>VLOOKUP($P58,[1]Int_C7_AS5mth_v_WtMale!$A:$F,6,FALSE)</f>
        <v>9.2104241333611406E-27</v>
      </c>
      <c r="V58" s="15"/>
    </row>
    <row r="59" spans="1:22" x14ac:dyDescent="0.2">
      <c r="A59" s="34" t="s">
        <v>203</v>
      </c>
      <c r="B59" s="1">
        <f>VLOOKUP($A59,[1]Int_C7_InjEarly_v_WtMale!A:F,2,FALSE)</f>
        <v>9.7079494044028505E-45</v>
      </c>
      <c r="C59" s="1">
        <f>VLOOKUP($A59,[1]Int_C7_InjEarly_v_WtMale!A:F, 3,FALSE)</f>
        <v>0.72056255690809601</v>
      </c>
      <c r="D59" s="1">
        <f>VLOOKUP($A59,[1]Int_C7_InjEarly_v_WtMale!$A:$F,4,FALSE)</f>
        <v>1</v>
      </c>
      <c r="E59" s="1">
        <f>VLOOKUP($A59,[1]Int_C7_InjEarly_v_WtMale!$A:$F,5,FALSE)</f>
        <v>1</v>
      </c>
      <c r="F59" s="14">
        <f>VLOOKUP($A59,[1]Int_C7_InjEarly_v_WtMale!$A:$F,6,FALSE)</f>
        <v>3.1342114652114599E-40</v>
      </c>
      <c r="H59" s="34" t="s">
        <v>204</v>
      </c>
      <c r="I59" s="1">
        <f>VLOOKUP($H59,[1]Int_C7_InjEarly_v_WtMale!$A:$F,2,FALSE)</f>
        <v>7.0171699430520497E-41</v>
      </c>
      <c r="J59" s="1">
        <f>VLOOKUP($H59,[1]Int_C7_InjEarly_v_WtMale!$A:$F,3,FALSE)</f>
        <v>-0.60848800498823796</v>
      </c>
      <c r="K59" s="1">
        <f>VLOOKUP($H59,[1]Int_C7_InjEarly_v_WtMale!$A:$F,4,FALSE)</f>
        <v>0.99399999999999999</v>
      </c>
      <c r="L59" s="1">
        <f>VLOOKUP($H59,[1]Int_C7_InjEarly_v_WtMale!$A:$F,5,FALSE)</f>
        <v>1</v>
      </c>
      <c r="M59" s="14">
        <f>VLOOKUP($H59,[1]Int_C7_InjEarly_v_WtMale!$A:$F,6,FALSE)</f>
        <v>2.26549331611435E-36</v>
      </c>
      <c r="P59" s="32" t="s">
        <v>205</v>
      </c>
      <c r="Q59" s="15">
        <f>VLOOKUP($P59,[1]Int_C7_AS5mth_v_WtMale!$A:$F,2,FALSE)</f>
        <v>9.8520828602066097E-29</v>
      </c>
      <c r="R59" s="15">
        <f>VLOOKUP($P59,[1]Int_C7_AS5mth_v_WtMale!$A:$F,3,FALSE)</f>
        <v>0.59982249608179605</v>
      </c>
      <c r="S59" s="15">
        <f>VLOOKUP($P59,[1]Int_C7_AS5mth_v_WtMale!$A:$F,4,FALSE)</f>
        <v>0.99399999999999999</v>
      </c>
      <c r="T59" s="15">
        <f>VLOOKUP($P59,[1]Int_C7_AS5mth_v_WtMale!$A:$F,5,FALSE)</f>
        <v>0.95599999999999996</v>
      </c>
      <c r="U59" s="16">
        <f>VLOOKUP($P59,[1]Int_C7_AS5mth_v_WtMale!$A:$F,6,FALSE)</f>
        <v>3.1807449514177E-24</v>
      </c>
      <c r="V59" s="15"/>
    </row>
    <row r="60" spans="1:22" x14ac:dyDescent="0.2">
      <c r="A60" s="34" t="s">
        <v>206</v>
      </c>
      <c r="B60" s="1">
        <f>VLOOKUP($A60,[1]Int_C7_InjEarly_v_WtMale!A:F,2,FALSE)</f>
        <v>1.22908095189375E-26</v>
      </c>
      <c r="C60" s="1">
        <f>VLOOKUP($A60,[1]Int_C7_InjEarly_v_WtMale!A:F, 3,FALSE)</f>
        <v>0.71778010475251897</v>
      </c>
      <c r="D60" s="1">
        <f>VLOOKUP($A60,[1]Int_C7_InjEarly_v_WtMale!$A:$F,4,FALSE)</f>
        <v>0.92800000000000005</v>
      </c>
      <c r="E60" s="1">
        <f>VLOOKUP($A60,[1]Int_C7_InjEarly_v_WtMale!$A:$F,5,FALSE)</f>
        <v>0.627</v>
      </c>
      <c r="F60" s="14">
        <f>VLOOKUP($A60,[1]Int_C7_InjEarly_v_WtMale!$A:$F,6,FALSE)</f>
        <v>3.9680878531889998E-22</v>
      </c>
      <c r="H60" s="34" t="s">
        <v>207</v>
      </c>
      <c r="I60" s="1">
        <f>VLOOKUP($H60,[1]Int_C7_InjEarly_v_WtMale!$A:$F,2,FALSE)</f>
        <v>1.0023439184382301E-36</v>
      </c>
      <c r="J60" s="1">
        <f>VLOOKUP($H60,[1]Int_C7_InjEarly_v_WtMale!$A:$F,3,FALSE)</f>
        <v>-0.60261918102048495</v>
      </c>
      <c r="K60" s="1">
        <f>VLOOKUP($H60,[1]Int_C7_InjEarly_v_WtMale!$A:$F,4,FALSE)</f>
        <v>0.99399999999999999</v>
      </c>
      <c r="L60" s="1">
        <f>VLOOKUP($H60,[1]Int_C7_InjEarly_v_WtMale!$A:$F,5,FALSE)</f>
        <v>1</v>
      </c>
      <c r="M60" s="14">
        <f>VLOOKUP($H60,[1]Int_C7_InjEarly_v_WtMale!$A:$F,6,FALSE)</f>
        <v>3.2360673406778499E-32</v>
      </c>
      <c r="P60" s="32" t="s">
        <v>208</v>
      </c>
      <c r="Q60" s="15">
        <f>VLOOKUP($P60,[1]Int_C7_AS5mth_v_WtMale!$A:$F,2,FALSE)</f>
        <v>3.0349585806409201E-31</v>
      </c>
      <c r="R60" s="15">
        <f>VLOOKUP($P60,[1]Int_C7_AS5mth_v_WtMale!$A:$F,3,FALSE)</f>
        <v>0.59074670397067797</v>
      </c>
      <c r="S60" s="15">
        <f>VLOOKUP($P60,[1]Int_C7_AS5mth_v_WtMale!$A:$F,4,FALSE)</f>
        <v>0.65100000000000002</v>
      </c>
      <c r="T60" s="15">
        <f>VLOOKUP($P60,[1]Int_C7_AS5mth_v_WtMale!$A:$F,5,FALSE)</f>
        <v>0.111</v>
      </c>
      <c r="U60" s="16">
        <f>VLOOKUP($P60,[1]Int_C7_AS5mth_v_WtMale!$A:$F,6,FALSE)</f>
        <v>9.7983637775992204E-27</v>
      </c>
      <c r="V60" s="15"/>
    </row>
    <row r="61" spans="1:22" x14ac:dyDescent="0.2">
      <c r="A61" s="34" t="s">
        <v>209</v>
      </c>
      <c r="B61" s="1">
        <f>VLOOKUP($A61,[1]Int_C7_InjEarly_v_WtMale!A:F,2,FALSE)</f>
        <v>6.3403925878512903E-26</v>
      </c>
      <c r="C61" s="1">
        <f>VLOOKUP($A61,[1]Int_C7_InjEarly_v_WtMale!A:F, 3,FALSE)</f>
        <v>0.71582663845851602</v>
      </c>
      <c r="D61" s="1">
        <f>VLOOKUP($A61,[1]Int_C7_InjEarly_v_WtMale!$A:$F,4,FALSE)</f>
        <v>0.96699999999999997</v>
      </c>
      <c r="E61" s="1">
        <f>VLOOKUP($A61,[1]Int_C7_InjEarly_v_WtMale!$A:$F,5,FALSE)</f>
        <v>0.86899999999999999</v>
      </c>
      <c r="F61" s="14">
        <f>VLOOKUP($A61,[1]Int_C7_InjEarly_v_WtMale!$A:$F,6,FALSE)</f>
        <v>2.0469957469877901E-21</v>
      </c>
      <c r="H61" s="34" t="s">
        <v>210</v>
      </c>
      <c r="I61" s="1">
        <f>VLOOKUP($H61,[1]Int_C7_InjEarly_v_WtMale!$A:$F,2,FALSE)</f>
        <v>2.3006750967282702E-36</v>
      </c>
      <c r="J61" s="1">
        <f>VLOOKUP($H61,[1]Int_C7_InjEarly_v_WtMale!$A:$F,3,FALSE)</f>
        <v>-0.60241690330214004</v>
      </c>
      <c r="K61" s="1">
        <f>VLOOKUP($H61,[1]Int_C7_InjEarly_v_WtMale!$A:$F,4,FALSE)</f>
        <v>0.98899999999999999</v>
      </c>
      <c r="L61" s="1">
        <f>VLOOKUP($H61,[1]Int_C7_InjEarly_v_WtMale!$A:$F,5,FALSE)</f>
        <v>1</v>
      </c>
      <c r="M61" s="14">
        <f>VLOOKUP($H61,[1]Int_C7_InjEarly_v_WtMale!$A:$F,6,FALSE)</f>
        <v>7.4277295497872296E-32</v>
      </c>
      <c r="P61" s="32" t="s">
        <v>211</v>
      </c>
      <c r="Q61" s="15">
        <f>VLOOKUP($P61,[1]Int_C7_AS5mth_v_WtMale!$A:$F,2,FALSE)</f>
        <v>3.7605620774834103E-21</v>
      </c>
      <c r="R61" s="15">
        <f>VLOOKUP($P61,[1]Int_C7_AS5mth_v_WtMale!$A:$F,3,FALSE)</f>
        <v>0.58953362923797104</v>
      </c>
      <c r="S61" s="15">
        <f>VLOOKUP($P61,[1]Int_C7_AS5mth_v_WtMale!$A:$F,4,FALSE)</f>
        <v>0.78900000000000003</v>
      </c>
      <c r="T61" s="15">
        <f>VLOOKUP($P61,[1]Int_C7_AS5mth_v_WtMale!$A:$F,5,FALSE)</f>
        <v>0.33700000000000002</v>
      </c>
      <c r="U61" s="16">
        <f>VLOOKUP($P61,[1]Int_C7_AS5mth_v_WtMale!$A:$F,6,FALSE)</f>
        <v>1.2140974667155199E-16</v>
      </c>
      <c r="V61" s="15"/>
    </row>
    <row r="62" spans="1:22" x14ac:dyDescent="0.2">
      <c r="A62" s="34" t="s">
        <v>212</v>
      </c>
      <c r="B62" s="1">
        <f>VLOOKUP($A62,[1]Int_C7_InjEarly_v_WtMale!A:F,2,FALSE)</f>
        <v>8.6340503394226698E-21</v>
      </c>
      <c r="C62" s="1">
        <f>VLOOKUP($A62,[1]Int_C7_InjEarly_v_WtMale!A:F, 3,FALSE)</f>
        <v>0.71403017090276499</v>
      </c>
      <c r="D62" s="1">
        <f>VLOOKUP($A62,[1]Int_C7_InjEarly_v_WtMale!$A:$F,4,FALSE)</f>
        <v>0.94499999999999995</v>
      </c>
      <c r="E62" s="1">
        <f>VLOOKUP($A62,[1]Int_C7_InjEarly_v_WtMale!$A:$F,5,FALSE)</f>
        <v>0.75800000000000001</v>
      </c>
      <c r="F62" s="14">
        <f>VLOOKUP($A62,[1]Int_C7_InjEarly_v_WtMale!$A:$F,6,FALSE)</f>
        <v>2.7875031520826E-16</v>
      </c>
      <c r="H62" s="34" t="s">
        <v>213</v>
      </c>
      <c r="I62" s="1">
        <f>VLOOKUP($H62,[1]Int_C7_InjEarly_v_WtMale!$A:$F,2,FALSE)</f>
        <v>1.3995368013676001E-51</v>
      </c>
      <c r="J62" s="1">
        <f>VLOOKUP($H62,[1]Int_C7_InjEarly_v_WtMale!$A:$F,3,FALSE)</f>
        <v>-0.59120397410328296</v>
      </c>
      <c r="K62" s="1">
        <f>VLOOKUP($H62,[1]Int_C7_InjEarly_v_WtMale!$A:$F,4,FALSE)</f>
        <v>1</v>
      </c>
      <c r="L62" s="1">
        <f>VLOOKUP($H62,[1]Int_C7_InjEarly_v_WtMale!$A:$F,5,FALSE)</f>
        <v>1</v>
      </c>
      <c r="M62" s="14">
        <f>VLOOKUP($H62,[1]Int_C7_InjEarly_v_WtMale!$A:$F,6,FALSE)</f>
        <v>4.5184045632152898E-47</v>
      </c>
      <c r="P62" s="32" t="s">
        <v>214</v>
      </c>
      <c r="Q62" s="15">
        <f>VLOOKUP($P62,[1]Int_C7_AS5mth_v_WtMale!$A:$F,2,FALSE)</f>
        <v>7.0209163936544303E-29</v>
      </c>
      <c r="R62" s="15">
        <f>VLOOKUP($P62,[1]Int_C7_AS5mth_v_WtMale!$A:$F,3,FALSE)</f>
        <v>0.58501547175466095</v>
      </c>
      <c r="S62" s="15">
        <f>VLOOKUP($P62,[1]Int_C7_AS5mth_v_WtMale!$A:$F,4,FALSE)</f>
        <v>1</v>
      </c>
      <c r="T62" s="15">
        <f>VLOOKUP($P62,[1]Int_C7_AS5mth_v_WtMale!$A:$F,5,FALSE)</f>
        <v>0.98399999999999999</v>
      </c>
      <c r="U62" s="16">
        <f>VLOOKUP($P62,[1]Int_C7_AS5mth_v_WtMale!$A:$F,6,FALSE)</f>
        <v>2.2667028576913299E-24</v>
      </c>
      <c r="V62" s="15"/>
    </row>
    <row r="63" spans="1:22" x14ac:dyDescent="0.2">
      <c r="A63" s="34" t="s">
        <v>215</v>
      </c>
      <c r="B63" s="1">
        <f>VLOOKUP($A63,[1]Int_C7_InjEarly_v_WtMale!A:F,2,FALSE)</f>
        <v>1.4635000038942699E-21</v>
      </c>
      <c r="C63" s="1">
        <f>VLOOKUP($A63,[1]Int_C7_InjEarly_v_WtMale!A:F, 3,FALSE)</f>
        <v>0.70982968818500902</v>
      </c>
      <c r="D63" s="1">
        <f>VLOOKUP($A63,[1]Int_C7_InjEarly_v_WtMale!$A:$F,4,FALSE)</f>
        <v>0.83399999999999996</v>
      </c>
      <c r="E63" s="1">
        <f>VLOOKUP($A63,[1]Int_C7_InjEarly_v_WtMale!$A:$F,5,FALSE)</f>
        <v>0.51200000000000001</v>
      </c>
      <c r="F63" s="14">
        <f>VLOOKUP($A63,[1]Int_C7_InjEarly_v_WtMale!$A:$F,6,FALSE)</f>
        <v>4.72490976257265E-17</v>
      </c>
      <c r="H63" s="34" t="s">
        <v>216</v>
      </c>
      <c r="I63" s="1">
        <f>VLOOKUP($H63,[1]Int_C7_InjEarly_v_WtMale!$A:$F,2,FALSE)</f>
        <v>1.0687099446168701E-16</v>
      </c>
      <c r="J63" s="1">
        <f>VLOOKUP($H63,[1]Int_C7_InjEarly_v_WtMale!$A:$F,3,FALSE)</f>
        <v>-0.58525645696133499</v>
      </c>
      <c r="K63" s="1">
        <f>VLOOKUP($H63,[1]Int_C7_InjEarly_v_WtMale!$A:$F,4,FALSE)</f>
        <v>0.65700000000000003</v>
      </c>
      <c r="L63" s="1">
        <f>VLOOKUP($H63,[1]Int_C7_InjEarly_v_WtMale!$A:$F,5,FALSE)</f>
        <v>0.85299999999999998</v>
      </c>
      <c r="M63" s="14">
        <f>VLOOKUP($H63,[1]Int_C7_InjEarly_v_WtMale!$A:$F,6,FALSE)</f>
        <v>3.4503300561955702E-12</v>
      </c>
      <c r="P63" s="32" t="s">
        <v>217</v>
      </c>
      <c r="Q63" s="15">
        <f>VLOOKUP($P63,[1]Int_C7_AS5mth_v_WtMale!$A:$F,2,FALSE)</f>
        <v>1.31150832400004E-27</v>
      </c>
      <c r="R63" s="15">
        <f>VLOOKUP($P63,[1]Int_C7_AS5mth_v_WtMale!$A:$F,3,FALSE)</f>
        <v>0.58480125562416996</v>
      </c>
      <c r="S63" s="15">
        <f>VLOOKUP($P63,[1]Int_C7_AS5mth_v_WtMale!$A:$F,4,FALSE)</f>
        <v>1</v>
      </c>
      <c r="T63" s="15">
        <f>VLOOKUP($P63,[1]Int_C7_AS5mth_v_WtMale!$A:$F,5,FALSE)</f>
        <v>0.97599999999999998</v>
      </c>
      <c r="U63" s="16">
        <f>VLOOKUP($P63,[1]Int_C7_AS5mth_v_WtMale!$A:$F,6,FALSE)</f>
        <v>4.2342046240341502E-23</v>
      </c>
      <c r="V63" s="15"/>
    </row>
    <row r="64" spans="1:22" x14ac:dyDescent="0.2">
      <c r="A64" s="34" t="s">
        <v>218</v>
      </c>
      <c r="B64" s="1">
        <f>VLOOKUP($A64,[1]Int_C7_InjEarly_v_WtMale!A:F,2,FALSE)</f>
        <v>1.0731899648146701E-17</v>
      </c>
      <c r="C64" s="1">
        <f>VLOOKUP($A64,[1]Int_C7_InjEarly_v_WtMale!A:F, 3,FALSE)</f>
        <v>0.70585240077413403</v>
      </c>
      <c r="D64" s="1">
        <f>VLOOKUP($A64,[1]Int_C7_InjEarly_v_WtMale!$A:$F,4,FALSE)</f>
        <v>0.93400000000000005</v>
      </c>
      <c r="E64" s="1">
        <f>VLOOKUP($A64,[1]Int_C7_InjEarly_v_WtMale!$A:$F,5,FALSE)</f>
        <v>0.77</v>
      </c>
      <c r="F64" s="14">
        <f>VLOOKUP($A64,[1]Int_C7_InjEarly_v_WtMale!$A:$F,6,FALSE)</f>
        <v>3.46479380140419E-13</v>
      </c>
      <c r="H64" s="34" t="s">
        <v>219</v>
      </c>
      <c r="I64" s="1">
        <f>VLOOKUP($H64,[1]Int_C7_InjEarly_v_WtMale!$A:$F,2,FALSE)</f>
        <v>4.8286560225140005E-16</v>
      </c>
      <c r="J64" s="1">
        <f>VLOOKUP($H64,[1]Int_C7_InjEarly_v_WtMale!$A:$F,3,FALSE)</f>
        <v>-0.58391145182793103</v>
      </c>
      <c r="K64" s="1">
        <f>VLOOKUP($H64,[1]Int_C7_InjEarly_v_WtMale!$A:$F,4,FALSE)</f>
        <v>0.81799999999999995</v>
      </c>
      <c r="L64" s="1">
        <f>VLOOKUP($H64,[1]Int_C7_InjEarly_v_WtMale!$A:$F,5,FALSE)</f>
        <v>0.89700000000000002</v>
      </c>
      <c r="M64" s="14">
        <f>VLOOKUP($H64,[1]Int_C7_InjEarly_v_WtMale!$A:$F,6,FALSE)</f>
        <v>1.55893159686864E-11</v>
      </c>
      <c r="P64" s="32" t="s">
        <v>220</v>
      </c>
      <c r="Q64" s="15">
        <f>VLOOKUP($P64,[1]Int_C7_AS5mth_v_WtMale!$A:$F,2,FALSE)</f>
        <v>9.9072423635594797E-24</v>
      </c>
      <c r="R64" s="15">
        <f>VLOOKUP($P64,[1]Int_C7_AS5mth_v_WtMale!$A:$F,3,FALSE)</f>
        <v>0.581338458536103</v>
      </c>
      <c r="S64" s="15">
        <f>VLOOKUP($P64,[1]Int_C7_AS5mth_v_WtMale!$A:$F,4,FALSE)</f>
        <v>0.77100000000000002</v>
      </c>
      <c r="T64" s="15">
        <f>VLOOKUP($P64,[1]Int_C7_AS5mth_v_WtMale!$A:$F,5,FALSE)</f>
        <v>0.29399999999999998</v>
      </c>
      <c r="U64" s="16">
        <f>VLOOKUP($P64,[1]Int_C7_AS5mth_v_WtMale!$A:$F,6,FALSE)</f>
        <v>3.1985531970751802E-19</v>
      </c>
      <c r="V64" s="15"/>
    </row>
    <row r="65" spans="1:22" x14ac:dyDescent="0.2">
      <c r="A65" s="34" t="s">
        <v>221</v>
      </c>
      <c r="B65" s="1">
        <f>VLOOKUP($A65,[1]Int_C7_InjEarly_v_WtMale!A:F,2,FALSE)</f>
        <v>4.8039438683297502E-37</v>
      </c>
      <c r="C65" s="1">
        <f>VLOOKUP($A65,[1]Int_C7_InjEarly_v_WtMale!A:F, 3,FALSE)</f>
        <v>0.70539916239429801</v>
      </c>
      <c r="D65" s="1">
        <f>VLOOKUP($A65,[1]Int_C7_InjEarly_v_WtMale!$A:$F,4,FALSE)</f>
        <v>1</v>
      </c>
      <c r="E65" s="1">
        <f>VLOOKUP($A65,[1]Int_C7_InjEarly_v_WtMale!$A:$F,5,FALSE)</f>
        <v>0.99199999999999999</v>
      </c>
      <c r="F65" s="14">
        <f>VLOOKUP($A65,[1]Int_C7_InjEarly_v_WtMale!$A:$F,6,FALSE)</f>
        <v>1.5509532778902601E-32</v>
      </c>
      <c r="H65" s="34" t="s">
        <v>222</v>
      </c>
      <c r="I65" s="1">
        <f>VLOOKUP($H65,[1]Int_C7_InjEarly_v_WtMale!$A:$F,2,FALSE)</f>
        <v>9.3594262633290892E-19</v>
      </c>
      <c r="J65" s="1">
        <f>VLOOKUP($H65,[1]Int_C7_InjEarly_v_WtMale!$A:$F,3,FALSE)</f>
        <v>-0.58106969588365198</v>
      </c>
      <c r="K65" s="1">
        <f>VLOOKUP($H65,[1]Int_C7_InjEarly_v_WtMale!$A:$F,4,FALSE)</f>
        <v>0.92800000000000005</v>
      </c>
      <c r="L65" s="1">
        <f>VLOOKUP($H65,[1]Int_C7_InjEarly_v_WtMale!$A:$F,5,FALSE)</f>
        <v>0.96799999999999997</v>
      </c>
      <c r="M65" s="14">
        <f>VLOOKUP($H65,[1]Int_C7_InjEarly_v_WtMale!$A:$F,6,FALSE)</f>
        <v>3.0216907691157899E-14</v>
      </c>
      <c r="P65" s="32" t="s">
        <v>223</v>
      </c>
      <c r="Q65" s="15">
        <f>VLOOKUP($P65,[1]Int_C7_AS5mth_v_WtMale!$A:$F,2,FALSE)</f>
        <v>8.2611306248382703E-22</v>
      </c>
      <c r="R65" s="15">
        <f>VLOOKUP($P65,[1]Int_C7_AS5mth_v_WtMale!$A:$F,3,FALSE)</f>
        <v>0.57928956238848905</v>
      </c>
      <c r="S65" s="15">
        <f>VLOOKUP($P65,[1]Int_C7_AS5mth_v_WtMale!$A:$F,4,FALSE)</f>
        <v>0.8</v>
      </c>
      <c r="T65" s="15">
        <f>VLOOKUP($P65,[1]Int_C7_AS5mth_v_WtMale!$A:$F,5,FALSE)</f>
        <v>0.373</v>
      </c>
      <c r="U65" s="16">
        <f>VLOOKUP($P65,[1]Int_C7_AS5mth_v_WtMale!$A:$F,6,FALSE)</f>
        <v>2.6671060222290299E-17</v>
      </c>
      <c r="V65" s="15"/>
    </row>
    <row r="66" spans="1:22" x14ac:dyDescent="0.2">
      <c r="A66" s="34" t="s">
        <v>224</v>
      </c>
      <c r="B66" s="1">
        <f>VLOOKUP($A66,[1]Int_C7_InjEarly_v_WtMale!A:F,2,FALSE)</f>
        <v>1.4758460633387899E-21</v>
      </c>
      <c r="C66" s="1">
        <f>VLOOKUP($A66,[1]Int_C7_InjEarly_v_WtMale!A:F, 3,FALSE)</f>
        <v>0.703562525212447</v>
      </c>
      <c r="D66" s="1">
        <f>VLOOKUP($A66,[1]Int_C7_InjEarly_v_WtMale!$A:$F,4,FALSE)</f>
        <v>0.84</v>
      </c>
      <c r="E66" s="1">
        <f>VLOOKUP($A66,[1]Int_C7_InjEarly_v_WtMale!$A:$F,5,FALSE)</f>
        <v>0.52400000000000002</v>
      </c>
      <c r="F66" s="14">
        <f>VLOOKUP($A66,[1]Int_C7_InjEarly_v_WtMale!$A:$F,6,FALSE)</f>
        <v>4.7647690154892899E-17</v>
      </c>
      <c r="H66" s="34" t="s">
        <v>225</v>
      </c>
      <c r="I66" s="1">
        <f>VLOOKUP($H66,[1]Int_C7_InjEarly_v_WtMale!$A:$F,2,FALSE)</f>
        <v>6.4385738708714204E-32</v>
      </c>
      <c r="J66" s="1">
        <f>VLOOKUP($H66,[1]Int_C7_InjEarly_v_WtMale!$A:$F,3,FALSE)</f>
        <v>-0.58018825627770698</v>
      </c>
      <c r="K66" s="1">
        <f>VLOOKUP($H66,[1]Int_C7_InjEarly_v_WtMale!$A:$F,4,FALSE)</f>
        <v>0.99399999999999999</v>
      </c>
      <c r="L66" s="1">
        <f>VLOOKUP($H66,[1]Int_C7_InjEarly_v_WtMale!$A:$F,5,FALSE)</f>
        <v>1</v>
      </c>
      <c r="M66" s="14">
        <f>VLOOKUP($H66,[1]Int_C7_InjEarly_v_WtMale!$A:$F,6,FALSE)</f>
        <v>2.0786935742108399E-27</v>
      </c>
      <c r="P66" s="32" t="s">
        <v>226</v>
      </c>
      <c r="Q66" s="15">
        <f>VLOOKUP($P66,[1]Int_C7_AS5mth_v_WtMale!$A:$F,2,FALSE)</f>
        <v>4.7017894187328802E-34</v>
      </c>
      <c r="R66" s="15">
        <f>VLOOKUP($P66,[1]Int_C7_AS5mth_v_WtMale!$A:$F,3,FALSE)</f>
        <v>0.577167901790129</v>
      </c>
      <c r="S66" s="15">
        <f>VLOOKUP($P66,[1]Int_C7_AS5mth_v_WtMale!$A:$F,4,FALSE)</f>
        <v>0.68</v>
      </c>
      <c r="T66" s="15">
        <f>VLOOKUP($P66,[1]Int_C7_AS5mth_v_WtMale!$A:$F,5,FALSE)</f>
        <v>0.111</v>
      </c>
      <c r="U66" s="16">
        <f>VLOOKUP($P66,[1]Int_C7_AS5mth_v_WtMale!$A:$F,6,FALSE)</f>
        <v>1.5179727138379099E-29</v>
      </c>
      <c r="V66" s="15"/>
    </row>
    <row r="67" spans="1:22" x14ac:dyDescent="0.2">
      <c r="A67" s="34" t="s">
        <v>227</v>
      </c>
      <c r="B67" s="1">
        <f>VLOOKUP($A67,[1]Int_C7_InjEarly_v_WtMale!A:F,2,FALSE)</f>
        <v>1.6067237703655601E-25</v>
      </c>
      <c r="C67" s="1">
        <f>VLOOKUP($A67,[1]Int_C7_InjEarly_v_WtMale!A:F, 3,FALSE)</f>
        <v>0.69988021137563505</v>
      </c>
      <c r="D67" s="1">
        <f>VLOOKUP($A67,[1]Int_C7_InjEarly_v_WtMale!$A:$F,4,FALSE)</f>
        <v>0.873</v>
      </c>
      <c r="E67" s="1">
        <f>VLOOKUP($A67,[1]Int_C7_InjEarly_v_WtMale!$A:$F,5,FALSE)</f>
        <v>0.51200000000000001</v>
      </c>
      <c r="F67" s="14">
        <f>VLOOKUP($A67,[1]Int_C7_InjEarly_v_WtMale!$A:$F,6,FALSE)</f>
        <v>5.1873076926252203E-21</v>
      </c>
      <c r="H67" s="34" t="s">
        <v>228</v>
      </c>
      <c r="I67" s="1">
        <f>VLOOKUP($H67,[1]Int_C7_InjEarly_v_WtMale!$A:$F,2,FALSE)</f>
        <v>2.5290065552588799E-23</v>
      </c>
      <c r="J67" s="1">
        <f>VLOOKUP($H67,[1]Int_C7_InjEarly_v_WtMale!$A:$F,3,FALSE)</f>
        <v>-0.57826805660900704</v>
      </c>
      <c r="K67" s="1">
        <f>VLOOKUP($H67,[1]Int_C7_InjEarly_v_WtMale!$A:$F,4,FALSE)</f>
        <v>0.89</v>
      </c>
      <c r="L67" s="1">
        <f>VLOOKUP($H67,[1]Int_C7_InjEarly_v_WtMale!$A:$F,5,FALSE)</f>
        <v>0.96799999999999997</v>
      </c>
      <c r="M67" s="14">
        <f>VLOOKUP($H67,[1]Int_C7_InjEarly_v_WtMale!$A:$F,6,FALSE)</f>
        <v>8.16489766365331E-19</v>
      </c>
      <c r="P67" s="32" t="s">
        <v>229</v>
      </c>
      <c r="Q67" s="15">
        <f>VLOOKUP($P67,[1]Int_C7_AS5mth_v_WtMale!$A:$F,2,FALSE)</f>
        <v>2.2717288830730701E-26</v>
      </c>
      <c r="R67" s="15">
        <f>VLOOKUP($P67,[1]Int_C7_AS5mth_v_WtMale!$A:$F,3,FALSE)</f>
        <v>0.57624313581026199</v>
      </c>
      <c r="S67" s="15">
        <f>VLOOKUP($P67,[1]Int_C7_AS5mth_v_WtMale!$A:$F,4,FALSE)</f>
        <v>0.49099999999999999</v>
      </c>
      <c r="T67" s="15">
        <f>VLOOKUP($P67,[1]Int_C7_AS5mth_v_WtMale!$A:$F,5,FALSE)</f>
        <v>4.3999999999999997E-2</v>
      </c>
      <c r="U67" s="16">
        <f>VLOOKUP($P67,[1]Int_C7_AS5mth_v_WtMale!$A:$F,6,FALSE)</f>
        <v>7.33427669900142E-22</v>
      </c>
      <c r="V67" s="15"/>
    </row>
    <row r="68" spans="1:22" x14ac:dyDescent="0.2">
      <c r="A68" s="34" t="s">
        <v>230</v>
      </c>
      <c r="B68" s="1">
        <f>VLOOKUP($A68,[1]Int_C7_InjEarly_v_WtMale!A:F,2,FALSE)</f>
        <v>4.1637425020066897E-27</v>
      </c>
      <c r="C68" s="1">
        <f>VLOOKUP($A68,[1]Int_C7_InjEarly_v_WtMale!A:F, 3,FALSE)</f>
        <v>0.69877851139959302</v>
      </c>
      <c r="D68" s="1">
        <f>VLOOKUP($A68,[1]Int_C7_InjEarly_v_WtMale!$A:$F,4,FALSE)</f>
        <v>0.80700000000000005</v>
      </c>
      <c r="E68" s="1">
        <f>VLOOKUP($A68,[1]Int_C7_InjEarly_v_WtMale!$A:$F,5,FALSE)</f>
        <v>0.32100000000000001</v>
      </c>
      <c r="F68" s="14">
        <f>VLOOKUP($A68,[1]Int_C7_InjEarly_v_WtMale!$A:$F,6,FALSE)</f>
        <v>1.34426426677286E-22</v>
      </c>
      <c r="H68" s="34" t="s">
        <v>231</v>
      </c>
      <c r="I68" s="1">
        <f>VLOOKUP($H68,[1]Int_C7_InjEarly_v_WtMale!$A:$F,2,FALSE)</f>
        <v>4.4678179112220101E-27</v>
      </c>
      <c r="J68" s="1">
        <f>VLOOKUP($H68,[1]Int_C7_InjEarly_v_WtMale!$A:$F,3,FALSE)</f>
        <v>-0.57505069486383897</v>
      </c>
      <c r="K68" s="1">
        <f>VLOOKUP($H68,[1]Int_C7_InjEarly_v_WtMale!$A:$F,4,FALSE)</f>
        <v>0.98899999999999999</v>
      </c>
      <c r="L68" s="1">
        <f>VLOOKUP($H68,[1]Int_C7_InjEarly_v_WtMale!$A:$F,5,FALSE)</f>
        <v>0.98399999999999999</v>
      </c>
      <c r="M68" s="14">
        <f>VLOOKUP($H68,[1]Int_C7_InjEarly_v_WtMale!$A:$F,6,FALSE)</f>
        <v>1.4424350126380199E-22</v>
      </c>
      <c r="P68" s="32" t="s">
        <v>232</v>
      </c>
      <c r="Q68" s="15">
        <f>VLOOKUP($P68,[1]Int_C7_AS5mth_v_WtMale!$A:$F,2,FALSE)</f>
        <v>1.7241595679679601E-21</v>
      </c>
      <c r="R68" s="15">
        <f>VLOOKUP($P68,[1]Int_C7_AS5mth_v_WtMale!$A:$F,3,FALSE)</f>
        <v>0.57281638061766704</v>
      </c>
      <c r="S68" s="15">
        <f>VLOOKUP($P68,[1]Int_C7_AS5mth_v_WtMale!$A:$F,4,FALSE)</f>
        <v>0.90300000000000002</v>
      </c>
      <c r="T68" s="15">
        <f>VLOOKUP($P68,[1]Int_C7_AS5mth_v_WtMale!$A:$F,5,FALSE)</f>
        <v>0.56299999999999994</v>
      </c>
      <c r="U68" s="16">
        <f>VLOOKUP($P68,[1]Int_C7_AS5mth_v_WtMale!$A:$F,6,FALSE)</f>
        <v>5.5664491651845702E-17</v>
      </c>
      <c r="V68" s="15"/>
    </row>
    <row r="69" spans="1:22" x14ac:dyDescent="0.2">
      <c r="A69" s="34" t="s">
        <v>233</v>
      </c>
      <c r="B69" s="1">
        <f>VLOOKUP($A69,[1]Int_C7_InjEarly_v_WtMale!A:F,2,FALSE)</f>
        <v>3.9611877851902E-22</v>
      </c>
      <c r="C69" s="1">
        <f>VLOOKUP($A69,[1]Int_C7_InjEarly_v_WtMale!A:F, 3,FALSE)</f>
        <v>0.69712375515626501</v>
      </c>
      <c r="D69" s="1">
        <f>VLOOKUP($A69,[1]Int_C7_InjEarly_v_WtMale!$A:$F,4,FALSE)</f>
        <v>0.94499999999999995</v>
      </c>
      <c r="E69" s="1">
        <f>VLOOKUP($A69,[1]Int_C7_InjEarly_v_WtMale!$A:$F,5,FALSE)</f>
        <v>0.81299999999999994</v>
      </c>
      <c r="F69" s="14">
        <f>VLOOKUP($A69,[1]Int_C7_InjEarly_v_WtMale!$A:$F,6,FALSE)</f>
        <v>1.2788694764486499E-17</v>
      </c>
      <c r="H69" s="34" t="s">
        <v>234</v>
      </c>
      <c r="I69" s="1">
        <f>VLOOKUP($H69,[1]Int_C7_InjEarly_v_WtMale!$A:$F,2,FALSE)</f>
        <v>3.5976046457660602E-32</v>
      </c>
      <c r="J69" s="1">
        <f>VLOOKUP($H69,[1]Int_C7_InjEarly_v_WtMale!$A:$F,3,FALSE)</f>
        <v>-0.57493567240989896</v>
      </c>
      <c r="K69" s="1">
        <f>VLOOKUP($H69,[1]Int_C7_InjEarly_v_WtMale!$A:$F,4,FALSE)</f>
        <v>1</v>
      </c>
      <c r="L69" s="1">
        <f>VLOOKUP($H69,[1]Int_C7_InjEarly_v_WtMale!$A:$F,5,FALSE)</f>
        <v>1</v>
      </c>
      <c r="M69" s="14">
        <f>VLOOKUP($H69,[1]Int_C7_InjEarly_v_WtMale!$A:$F,6,FALSE)</f>
        <v>1.16148665988557E-27</v>
      </c>
      <c r="P69" s="32" t="s">
        <v>235</v>
      </c>
      <c r="Q69" s="15">
        <f>VLOOKUP($P69,[1]Int_C7_AS5mth_v_WtMale!$A:$F,2,FALSE)</f>
        <v>5.3867200735065103E-26</v>
      </c>
      <c r="R69" s="15">
        <f>VLOOKUP($P69,[1]Int_C7_AS5mth_v_WtMale!$A:$F,3,FALSE)</f>
        <v>0.56617025294663403</v>
      </c>
      <c r="S69" s="15">
        <f>VLOOKUP($P69,[1]Int_C7_AS5mth_v_WtMale!$A:$F,4,FALSE)</f>
        <v>0.78900000000000003</v>
      </c>
      <c r="T69" s="15">
        <f>VLOOKUP($P69,[1]Int_C7_AS5mth_v_WtMale!$A:$F,5,FALSE)</f>
        <v>0.27</v>
      </c>
      <c r="U69" s="16">
        <f>VLOOKUP($P69,[1]Int_C7_AS5mth_v_WtMale!$A:$F,6,FALSE)</f>
        <v>1.7391025757315699E-21</v>
      </c>
      <c r="V69" s="15"/>
    </row>
    <row r="70" spans="1:22" x14ac:dyDescent="0.2">
      <c r="A70" s="34" t="s">
        <v>236</v>
      </c>
      <c r="B70" s="1">
        <f>VLOOKUP($A70,[1]Int_C7_InjEarly_v_WtMale!A:F,2,FALSE)</f>
        <v>7.0778879407632203E-31</v>
      </c>
      <c r="C70" s="1">
        <f>VLOOKUP($A70,[1]Int_C7_InjEarly_v_WtMale!A:F, 3,FALSE)</f>
        <v>0.69379510225338603</v>
      </c>
      <c r="D70" s="1">
        <f>VLOOKUP($A70,[1]Int_C7_InjEarly_v_WtMale!$A:$F,4,FALSE)</f>
        <v>0.95599999999999996</v>
      </c>
      <c r="E70" s="1">
        <f>VLOOKUP($A70,[1]Int_C7_InjEarly_v_WtMale!$A:$F,5,FALSE)</f>
        <v>0.75</v>
      </c>
      <c r="F70" s="14">
        <f>VLOOKUP($A70,[1]Int_C7_InjEarly_v_WtMale!$A:$F,6,FALSE)</f>
        <v>2.2850961216754E-26</v>
      </c>
      <c r="H70" s="34" t="s">
        <v>237</v>
      </c>
      <c r="I70" s="1">
        <f>VLOOKUP($H70,[1]Int_C7_InjEarly_v_WtMale!$A:$F,2,FALSE)</f>
        <v>7.3331740814095804E-21</v>
      </c>
      <c r="J70" s="1">
        <f>VLOOKUP($H70,[1]Int_C7_InjEarly_v_WtMale!$A:$F,3,FALSE)</f>
        <v>-0.57085055775387805</v>
      </c>
      <c r="K70" s="1">
        <f>VLOOKUP($H70,[1]Int_C7_InjEarly_v_WtMale!$A:$F,4,FALSE)</f>
        <v>0.93899999999999995</v>
      </c>
      <c r="L70" s="1">
        <f>VLOOKUP($H70,[1]Int_C7_InjEarly_v_WtMale!$A:$F,5,FALSE)</f>
        <v>0.99199999999999999</v>
      </c>
      <c r="M70" s="14">
        <f>VLOOKUP($H70,[1]Int_C7_InjEarly_v_WtMale!$A:$F,6,FALSE)</f>
        <v>2.3675152521830801E-16</v>
      </c>
      <c r="P70" s="32" t="s">
        <v>238</v>
      </c>
      <c r="Q70" s="15">
        <f>VLOOKUP($P70,[1]Int_C7_AS5mth_v_WtMale!$A:$F,2,FALSE)</f>
        <v>6.2144995192257902E-30</v>
      </c>
      <c r="R70" s="15">
        <f>VLOOKUP($P70,[1]Int_C7_AS5mth_v_WtMale!$A:$F,3,FALSE)</f>
        <v>0.562167835512141</v>
      </c>
      <c r="S70" s="15">
        <f>VLOOKUP($P70,[1]Int_C7_AS5mth_v_WtMale!$A:$F,4,FALSE)</f>
        <v>1</v>
      </c>
      <c r="T70" s="15">
        <f>VLOOKUP($P70,[1]Int_C7_AS5mth_v_WtMale!$A:$F,5,FALSE)</f>
        <v>0.98</v>
      </c>
      <c r="U70" s="16">
        <f>VLOOKUP($P70,[1]Int_C7_AS5mth_v_WtMale!$A:$F,6,FALSE)</f>
        <v>2.00635116978204E-25</v>
      </c>
      <c r="V70" s="15"/>
    </row>
    <row r="71" spans="1:22" x14ac:dyDescent="0.2">
      <c r="A71" s="34" t="s">
        <v>239</v>
      </c>
      <c r="B71" s="1">
        <f>VLOOKUP($A71,[1]Int_C7_InjEarly_v_WtMale!A:F,2,FALSE)</f>
        <v>1.88933080734082E-25</v>
      </c>
      <c r="C71" s="1">
        <f>VLOOKUP($A71,[1]Int_C7_InjEarly_v_WtMale!A:F, 3,FALSE)</f>
        <v>0.69055663958203795</v>
      </c>
      <c r="D71" s="1">
        <f>VLOOKUP($A71,[1]Int_C7_InjEarly_v_WtMale!$A:$F,4,FALSE)</f>
        <v>0.96699999999999997</v>
      </c>
      <c r="E71" s="1">
        <f>VLOOKUP($A71,[1]Int_C7_InjEarly_v_WtMale!$A:$F,5,FALSE)</f>
        <v>0.81299999999999994</v>
      </c>
      <c r="F71" s="14">
        <f>VLOOKUP($A71,[1]Int_C7_InjEarly_v_WtMale!$A:$F,6,FALSE)</f>
        <v>6.0997045114998403E-21</v>
      </c>
      <c r="H71" s="34" t="s">
        <v>240</v>
      </c>
      <c r="I71" s="1">
        <f>VLOOKUP($H71,[1]Int_C7_InjEarly_v_WtMale!$A:$F,2,FALSE)</f>
        <v>1.5826825440882801E-22</v>
      </c>
      <c r="J71" s="1">
        <f>VLOOKUP($H71,[1]Int_C7_InjEarly_v_WtMale!$A:$F,3,FALSE)</f>
        <v>-0.56947526069009702</v>
      </c>
      <c r="K71" s="1">
        <f>VLOOKUP($H71,[1]Int_C7_InjEarly_v_WtMale!$A:$F,4,FALSE)</f>
        <v>0.95</v>
      </c>
      <c r="L71" s="1">
        <f>VLOOKUP($H71,[1]Int_C7_InjEarly_v_WtMale!$A:$F,5,FALSE)</f>
        <v>0.98399999999999999</v>
      </c>
      <c r="M71" s="14">
        <f>VLOOKUP($H71,[1]Int_C7_InjEarly_v_WtMale!$A:$F,6,FALSE)</f>
        <v>5.1096905935890202E-18</v>
      </c>
      <c r="P71" s="32" t="s">
        <v>241</v>
      </c>
      <c r="Q71" s="15">
        <f>VLOOKUP($P71,[1]Int_C7_AS5mth_v_WtMale!$A:$F,2,FALSE)</f>
        <v>2.5821535101554099E-17</v>
      </c>
      <c r="R71" s="15">
        <f>VLOOKUP($P71,[1]Int_C7_AS5mth_v_WtMale!$A:$F,3,FALSE)</f>
        <v>0.56008508575765004</v>
      </c>
      <c r="S71" s="15">
        <f>VLOOKUP($P71,[1]Int_C7_AS5mth_v_WtMale!$A:$F,4,FALSE)</f>
        <v>0.99399999999999999</v>
      </c>
      <c r="T71" s="15">
        <f>VLOOKUP($P71,[1]Int_C7_AS5mth_v_WtMale!$A:$F,5,FALSE)</f>
        <v>0.877</v>
      </c>
      <c r="U71" s="16">
        <f>VLOOKUP($P71,[1]Int_C7_AS5mth_v_WtMale!$A:$F,6,FALSE)</f>
        <v>8.3364826075367501E-13</v>
      </c>
      <c r="V71" s="15"/>
    </row>
    <row r="72" spans="1:22" x14ac:dyDescent="0.2">
      <c r="A72" s="34" t="s">
        <v>242</v>
      </c>
      <c r="B72" s="1">
        <f>VLOOKUP($A72,[1]Int_C7_InjEarly_v_WtMale!A:F,2,FALSE)</f>
        <v>4.0094320175490099E-25</v>
      </c>
      <c r="C72" s="1">
        <f>VLOOKUP($A72,[1]Int_C7_InjEarly_v_WtMale!A:F, 3,FALSE)</f>
        <v>0.686449070773127</v>
      </c>
      <c r="D72" s="1">
        <f>VLOOKUP($A72,[1]Int_C7_InjEarly_v_WtMale!$A:$F,4,FALSE)</f>
        <v>0.66300000000000003</v>
      </c>
      <c r="E72" s="1">
        <f>VLOOKUP($A72,[1]Int_C7_InjEarly_v_WtMale!$A:$F,5,FALSE)</f>
        <v>0.20599999999999999</v>
      </c>
      <c r="F72" s="14">
        <f>VLOOKUP($A72,[1]Int_C7_InjEarly_v_WtMale!$A:$F,6,FALSE)</f>
        <v>1.2944451268656899E-20</v>
      </c>
      <c r="H72" s="34" t="s">
        <v>243</v>
      </c>
      <c r="I72" s="1">
        <f>VLOOKUP($H72,[1]Int_C7_InjEarly_v_WtMale!$A:$F,2,FALSE)</f>
        <v>1.2798886001089E-21</v>
      </c>
      <c r="J72" s="1">
        <f>VLOOKUP($H72,[1]Int_C7_InjEarly_v_WtMale!$A:$F,3,FALSE)</f>
        <v>-0.565499520403828</v>
      </c>
      <c r="K72" s="1">
        <f>VLOOKUP($H72,[1]Int_C7_InjEarly_v_WtMale!$A:$F,4,FALSE)</f>
        <v>0.97799999999999998</v>
      </c>
      <c r="L72" s="1">
        <f>VLOOKUP($H72,[1]Int_C7_InjEarly_v_WtMale!$A:$F,5,FALSE)</f>
        <v>0.97199999999999998</v>
      </c>
      <c r="M72" s="14">
        <f>VLOOKUP($H72,[1]Int_C7_InjEarly_v_WtMale!$A:$F,6,FALSE)</f>
        <v>4.1321203454515999E-17</v>
      </c>
      <c r="P72" s="32" t="s">
        <v>244</v>
      </c>
      <c r="Q72" s="15">
        <f>VLOOKUP($P72,[1]Int_C7_AS5mth_v_WtMale!$A:$F,2,FALSE)</f>
        <v>3.0308120451510899E-17</v>
      </c>
      <c r="R72" s="15">
        <f>VLOOKUP($P72,[1]Int_C7_AS5mth_v_WtMale!$A:$F,3,FALSE)</f>
        <v>0.55482805789262002</v>
      </c>
      <c r="S72" s="15">
        <f>VLOOKUP($P72,[1]Int_C7_AS5mth_v_WtMale!$A:$F,4,FALSE)</f>
        <v>0.91400000000000003</v>
      </c>
      <c r="T72" s="15">
        <f>VLOOKUP($P72,[1]Int_C7_AS5mth_v_WtMale!$A:$F,5,FALSE)</f>
        <v>0.64700000000000002</v>
      </c>
      <c r="U72" s="16">
        <f>VLOOKUP($P72,[1]Int_C7_AS5mth_v_WtMale!$A:$F,6,FALSE)</f>
        <v>9.7849766877703098E-13</v>
      </c>
      <c r="V72" s="15"/>
    </row>
    <row r="73" spans="1:22" x14ac:dyDescent="0.2">
      <c r="A73" s="34" t="s">
        <v>245</v>
      </c>
      <c r="B73" s="1">
        <f>VLOOKUP($A73,[1]Int_C7_InjEarly_v_WtMale!A:F,2,FALSE)</f>
        <v>6.8262810070688804E-22</v>
      </c>
      <c r="C73" s="1">
        <f>VLOOKUP($A73,[1]Int_C7_InjEarly_v_WtMale!A:F, 3,FALSE)</f>
        <v>0.66851072601477002</v>
      </c>
      <c r="D73" s="1">
        <f>VLOOKUP($A73,[1]Int_C7_InjEarly_v_WtMale!$A:$F,4,FALSE)</f>
        <v>0.91700000000000004</v>
      </c>
      <c r="E73" s="1">
        <f>VLOOKUP($A73,[1]Int_C7_InjEarly_v_WtMale!$A:$F,5,FALSE)</f>
        <v>0.69799999999999995</v>
      </c>
      <c r="F73" s="14">
        <f>VLOOKUP($A73,[1]Int_C7_InjEarly_v_WtMale!$A:$F,6,FALSE)</f>
        <v>2.2038648231321899E-17</v>
      </c>
      <c r="H73" s="34" t="s">
        <v>246</v>
      </c>
      <c r="I73" s="1">
        <f>VLOOKUP($H73,[1]Int_C7_InjEarly_v_WtMale!$A:$F,2,FALSE)</f>
        <v>1.19672711041431E-40</v>
      </c>
      <c r="J73" s="1">
        <f>VLOOKUP($H73,[1]Int_C7_InjEarly_v_WtMale!$A:$F,3,FALSE)</f>
        <v>-0.55710899981526796</v>
      </c>
      <c r="K73" s="1">
        <f>VLOOKUP($H73,[1]Int_C7_InjEarly_v_WtMale!$A:$F,4,FALSE)</f>
        <v>0.99399999999999999</v>
      </c>
      <c r="L73" s="1">
        <f>VLOOKUP($H73,[1]Int_C7_InjEarly_v_WtMale!$A:$F,5,FALSE)</f>
        <v>1</v>
      </c>
      <c r="M73" s="14">
        <f>VLOOKUP($H73,[1]Int_C7_InjEarly_v_WtMale!$A:$F,6,FALSE)</f>
        <v>3.8636334759725998E-36</v>
      </c>
      <c r="P73" s="32" t="s">
        <v>247</v>
      </c>
      <c r="Q73" s="15">
        <f>VLOOKUP($P73,[1]Int_C7_AS5mth_v_WtMale!$A:$F,2,FALSE)</f>
        <v>3.5520330849682397E-21</v>
      </c>
      <c r="R73" s="15">
        <f>VLOOKUP($P73,[1]Int_C7_AS5mth_v_WtMale!$A:$F,3,FALSE)</f>
        <v>0.55366867473603498</v>
      </c>
      <c r="S73" s="15">
        <f>VLOOKUP($P73,[1]Int_C7_AS5mth_v_WtMale!$A:$F,4,FALSE)</f>
        <v>0.99399999999999999</v>
      </c>
      <c r="T73" s="15">
        <f>VLOOKUP($P73,[1]Int_C7_AS5mth_v_WtMale!$A:$F,5,FALSE)</f>
        <v>0.90900000000000003</v>
      </c>
      <c r="U73" s="16">
        <f>VLOOKUP($P73,[1]Int_C7_AS5mth_v_WtMale!$A:$F,6,FALSE)</f>
        <v>1.1467738814819899E-16</v>
      </c>
      <c r="V73" s="15"/>
    </row>
    <row r="74" spans="1:22" x14ac:dyDescent="0.2">
      <c r="A74" s="34" t="s">
        <v>248</v>
      </c>
      <c r="B74" s="1">
        <f>VLOOKUP($A74,[1]Int_C7_InjEarly_v_WtMale!A:F,2,FALSE)</f>
        <v>2.8426354448019899E-22</v>
      </c>
      <c r="C74" s="1">
        <f>VLOOKUP($A74,[1]Int_C7_InjEarly_v_WtMale!A:F, 3,FALSE)</f>
        <v>0.66112635176006296</v>
      </c>
      <c r="D74" s="1">
        <f>VLOOKUP($A74,[1]Int_C7_InjEarly_v_WtMale!$A:$F,4,FALSE)</f>
        <v>0.65700000000000003</v>
      </c>
      <c r="E74" s="1">
        <f>VLOOKUP($A74,[1]Int_C7_InjEarly_v_WtMale!$A:$F,5,FALSE)</f>
        <v>0.254</v>
      </c>
      <c r="F74" s="14">
        <f>VLOOKUP($A74,[1]Int_C7_InjEarly_v_WtMale!$A:$F,6,FALSE)</f>
        <v>9.1774485335432196E-18</v>
      </c>
      <c r="H74" s="34" t="s">
        <v>249</v>
      </c>
      <c r="I74" s="1">
        <f>VLOOKUP($H74,[1]Int_C7_InjEarly_v_WtMale!$A:$F,2,FALSE)</f>
        <v>1.7150710526753099E-21</v>
      </c>
      <c r="J74" s="1">
        <f>VLOOKUP($H74,[1]Int_C7_InjEarly_v_WtMale!$A:$F,3,FALSE)</f>
        <v>-0.55634041975439696</v>
      </c>
      <c r="K74" s="1">
        <f>VLOOKUP($H74,[1]Int_C7_InjEarly_v_WtMale!$A:$F,4,FALSE)</f>
        <v>0.95</v>
      </c>
      <c r="L74" s="1">
        <f>VLOOKUP($H74,[1]Int_C7_InjEarly_v_WtMale!$A:$F,5,FALSE)</f>
        <v>0.99199999999999999</v>
      </c>
      <c r="M74" s="14">
        <f>VLOOKUP($H74,[1]Int_C7_InjEarly_v_WtMale!$A:$F,6,FALSE)</f>
        <v>5.5371068935622403E-17</v>
      </c>
      <c r="P74" s="32" t="s">
        <v>250</v>
      </c>
      <c r="Q74" s="15">
        <f>VLOOKUP($P74,[1]Int_C7_AS5mth_v_WtMale!$A:$F,2,FALSE)</f>
        <v>3.9741896932174402E-27</v>
      </c>
      <c r="R74" s="15">
        <f>VLOOKUP($P74,[1]Int_C7_AS5mth_v_WtMale!$A:$F,3,FALSE)</f>
        <v>0.55059400306844597</v>
      </c>
      <c r="S74" s="15">
        <f>VLOOKUP($P74,[1]Int_C7_AS5mth_v_WtMale!$A:$F,4,FALSE)</f>
        <v>0.63400000000000001</v>
      </c>
      <c r="T74" s="15">
        <f>VLOOKUP($P74,[1]Int_C7_AS5mth_v_WtMale!$A:$F,5,FALSE)</f>
        <v>0.14299999999999999</v>
      </c>
      <c r="U74" s="16">
        <f>VLOOKUP($P74,[1]Int_C7_AS5mth_v_WtMale!$A:$F,6,FALSE)</f>
        <v>1.2830671424552501E-22</v>
      </c>
      <c r="V74" s="15"/>
    </row>
    <row r="75" spans="1:22" x14ac:dyDescent="0.2">
      <c r="A75" s="34" t="s">
        <v>251</v>
      </c>
      <c r="B75" s="1">
        <f>VLOOKUP($A75,[1]Int_C7_InjEarly_v_WtMale!A:F,2,FALSE)</f>
        <v>1.41020632515877E-21</v>
      </c>
      <c r="C75" s="1">
        <f>VLOOKUP($A75,[1]Int_C7_InjEarly_v_WtMale!A:F, 3,FALSE)</f>
        <v>0.66084544250009403</v>
      </c>
      <c r="D75" s="1">
        <f>VLOOKUP($A75,[1]Int_C7_InjEarly_v_WtMale!$A:$F,4,FALSE)</f>
        <v>0.83399999999999996</v>
      </c>
      <c r="E75" s="1">
        <f>VLOOKUP($A75,[1]Int_C7_InjEarly_v_WtMale!$A:$F,5,FALSE)</f>
        <v>0.47599999999999998</v>
      </c>
      <c r="F75" s="14">
        <f>VLOOKUP($A75,[1]Int_C7_InjEarly_v_WtMale!$A:$F,6,FALSE)</f>
        <v>4.5528511207750903E-17</v>
      </c>
      <c r="H75" s="34" t="s">
        <v>252</v>
      </c>
      <c r="I75" s="1">
        <f>VLOOKUP($H75,[1]Int_C7_InjEarly_v_WtMale!$A:$F,2,FALSE)</f>
        <v>2.3027661161692702E-22</v>
      </c>
      <c r="J75" s="1">
        <f>VLOOKUP($H75,[1]Int_C7_InjEarly_v_WtMale!$A:$F,3,FALSE)</f>
        <v>-0.55585860277357702</v>
      </c>
      <c r="K75" s="1">
        <f>VLOOKUP($H75,[1]Int_C7_InjEarly_v_WtMale!$A:$F,4,FALSE)</f>
        <v>0.94499999999999995</v>
      </c>
      <c r="L75" s="1">
        <f>VLOOKUP($H75,[1]Int_C7_InjEarly_v_WtMale!$A:$F,5,FALSE)</f>
        <v>0.98</v>
      </c>
      <c r="M75" s="14">
        <f>VLOOKUP($H75,[1]Int_C7_InjEarly_v_WtMale!$A:$F,6,FALSE)</f>
        <v>7.4344804060525097E-18</v>
      </c>
      <c r="P75" s="32" t="s">
        <v>253</v>
      </c>
      <c r="Q75" s="15">
        <f>VLOOKUP($P75,[1]Int_C7_AS5mth_v_WtMale!$A:$F,2,FALSE)</f>
        <v>4.0358480803048298E-19</v>
      </c>
      <c r="R75" s="15">
        <f>VLOOKUP($P75,[1]Int_C7_AS5mth_v_WtMale!$A:$F,3,FALSE)</f>
        <v>0.54323692531898005</v>
      </c>
      <c r="S75" s="15">
        <f>VLOOKUP($P75,[1]Int_C7_AS5mth_v_WtMale!$A:$F,4,FALSE)</f>
        <v>0.95399999999999996</v>
      </c>
      <c r="T75" s="15">
        <f>VLOOKUP($P75,[1]Int_C7_AS5mth_v_WtMale!$A:$F,5,FALSE)</f>
        <v>0.67500000000000004</v>
      </c>
      <c r="U75" s="16">
        <f>VLOOKUP($P75,[1]Int_C7_AS5mth_v_WtMale!$A:$F,6,FALSE)</f>
        <v>1.30297355272641E-14</v>
      </c>
      <c r="V75" s="15"/>
    </row>
    <row r="76" spans="1:22" x14ac:dyDescent="0.2">
      <c r="A76" s="34" t="s">
        <v>254</v>
      </c>
      <c r="B76" s="1">
        <f>VLOOKUP($A76,[1]Int_C7_InjEarly_v_WtMale!A:F,2,FALSE)</f>
        <v>4.9273673240968702E-29</v>
      </c>
      <c r="C76" s="1">
        <f>VLOOKUP($A76,[1]Int_C7_InjEarly_v_WtMale!A:F, 3,FALSE)</f>
        <v>0.659924247645583</v>
      </c>
      <c r="D76" s="1">
        <f>VLOOKUP($A76,[1]Int_C7_InjEarly_v_WtMale!$A:$F,4,FALSE)</f>
        <v>1</v>
      </c>
      <c r="E76" s="1">
        <f>VLOOKUP($A76,[1]Int_C7_InjEarly_v_WtMale!$A:$F,5,FALSE)</f>
        <v>0.98799999999999999</v>
      </c>
      <c r="F76" s="14">
        <f>VLOOKUP($A76,[1]Int_C7_InjEarly_v_WtMale!$A:$F,6,FALSE)</f>
        <v>1.59080054058467E-24</v>
      </c>
      <c r="H76" s="34" t="s">
        <v>255</v>
      </c>
      <c r="I76" s="1">
        <f>VLOOKUP($H76,[1]Int_C7_InjEarly_v_WtMale!$A:$F,2,FALSE)</f>
        <v>3.2994153701834298E-25</v>
      </c>
      <c r="J76" s="1">
        <f>VLOOKUP($H76,[1]Int_C7_InjEarly_v_WtMale!$A:$F,3,FALSE)</f>
        <v>-0.54986219005050596</v>
      </c>
      <c r="K76" s="1">
        <f>VLOOKUP($H76,[1]Int_C7_InjEarly_v_WtMale!$A:$F,4,FALSE)</f>
        <v>0.97199999999999998</v>
      </c>
      <c r="L76" s="1">
        <f>VLOOKUP($H76,[1]Int_C7_InjEarly_v_WtMale!$A:$F,5,FALSE)</f>
        <v>0.98799999999999999</v>
      </c>
      <c r="M76" s="14">
        <f>VLOOKUP($H76,[1]Int_C7_InjEarly_v_WtMale!$A:$F,6,FALSE)</f>
        <v>1.0652162522637199E-20</v>
      </c>
      <c r="P76" s="32" t="s">
        <v>252</v>
      </c>
      <c r="Q76" s="15">
        <f>VLOOKUP($P76,[1]Int_C7_AS5mth_v_WtMale!$A:$F,2,FALSE)</f>
        <v>1.8769017762855998E-27</v>
      </c>
      <c r="R76" s="15">
        <f>VLOOKUP($P76,[1]Int_C7_AS5mth_v_WtMale!$A:$F,3,FALSE)</f>
        <v>0.53879523387717698</v>
      </c>
      <c r="S76" s="15">
        <f>VLOOKUP($P76,[1]Int_C7_AS5mth_v_WtMale!$A:$F,4,FALSE)</f>
        <v>1</v>
      </c>
      <c r="T76" s="15">
        <f>VLOOKUP($P76,[1]Int_C7_AS5mth_v_WtMale!$A:$F,5,FALSE)</f>
        <v>0.98</v>
      </c>
      <c r="U76" s="16">
        <f>VLOOKUP($P76,[1]Int_C7_AS5mth_v_WtMale!$A:$F,6,FALSE)</f>
        <v>6.0595773847380705E-23</v>
      </c>
      <c r="V76" s="15"/>
    </row>
    <row r="77" spans="1:22" x14ac:dyDescent="0.2">
      <c r="A77" s="34" t="s">
        <v>256</v>
      </c>
      <c r="B77" s="1">
        <f>VLOOKUP($A77,[1]Int_C7_InjEarly_v_WtMale!A:F,2,FALSE)</f>
        <v>8.9758712727054396E-43</v>
      </c>
      <c r="C77" s="1">
        <f>VLOOKUP($A77,[1]Int_C7_InjEarly_v_WtMale!A:F, 3,FALSE)</f>
        <v>0.65739376959610196</v>
      </c>
      <c r="D77" s="1">
        <f>VLOOKUP($A77,[1]Int_C7_InjEarly_v_WtMale!$A:$F,4,FALSE)</f>
        <v>1</v>
      </c>
      <c r="E77" s="1">
        <f>VLOOKUP($A77,[1]Int_C7_InjEarly_v_WtMale!$A:$F,5,FALSE)</f>
        <v>1</v>
      </c>
      <c r="F77" s="14">
        <f>VLOOKUP($A77,[1]Int_C7_InjEarly_v_WtMale!$A:$F,6,FALSE)</f>
        <v>2.8978600403929502E-38</v>
      </c>
      <c r="H77" s="34" t="s">
        <v>257</v>
      </c>
      <c r="I77" s="1">
        <f>VLOOKUP($H77,[1]Int_C7_InjEarly_v_WtMale!$A:$F,2,FALSE)</f>
        <v>1.8267494259007999E-20</v>
      </c>
      <c r="J77" s="1">
        <f>VLOOKUP($H77,[1]Int_C7_InjEarly_v_WtMale!$A:$F,3,FALSE)</f>
        <v>-0.54428066106665896</v>
      </c>
      <c r="K77" s="1">
        <f>VLOOKUP($H77,[1]Int_C7_InjEarly_v_WtMale!$A:$F,4,FALSE)</f>
        <v>0.92800000000000005</v>
      </c>
      <c r="L77" s="1">
        <f>VLOOKUP($H77,[1]Int_C7_InjEarly_v_WtMale!$A:$F,5,FALSE)</f>
        <v>0.94799999999999995</v>
      </c>
      <c r="M77" s="14">
        <f>VLOOKUP($H77,[1]Int_C7_InjEarly_v_WtMale!$A:$F,6,FALSE)</f>
        <v>5.8976605215207501E-16</v>
      </c>
      <c r="P77" s="32" t="s">
        <v>258</v>
      </c>
      <c r="Q77" s="15">
        <f>VLOOKUP($P77,[1]Int_C7_AS5mth_v_WtMale!$A:$F,2,FALSE)</f>
        <v>1.6897752958367601E-24</v>
      </c>
      <c r="R77" s="15">
        <f>VLOOKUP($P77,[1]Int_C7_AS5mth_v_WtMale!$A:$F,3,FALSE)</f>
        <v>0.53839143693512703</v>
      </c>
      <c r="S77" s="15">
        <f>VLOOKUP($P77,[1]Int_C7_AS5mth_v_WtMale!$A:$F,4,FALSE)</f>
        <v>0.66300000000000003</v>
      </c>
      <c r="T77" s="15">
        <f>VLOOKUP($P77,[1]Int_C7_AS5mth_v_WtMale!$A:$F,5,FALSE)</f>
        <v>0.187</v>
      </c>
      <c r="U77" s="16">
        <f>VLOOKUP($P77,[1]Int_C7_AS5mth_v_WtMale!$A:$F,6,FALSE)</f>
        <v>5.455439542609E-20</v>
      </c>
      <c r="V77" s="15"/>
    </row>
    <row r="78" spans="1:22" x14ac:dyDescent="0.2">
      <c r="A78" s="34" t="s">
        <v>259</v>
      </c>
      <c r="B78" s="1">
        <f>VLOOKUP($A78,[1]Int_C7_InjEarly_v_WtMale!A:F,2,FALSE)</f>
        <v>1.41050274324315E-20</v>
      </c>
      <c r="C78" s="1">
        <f>VLOOKUP($A78,[1]Int_C7_InjEarly_v_WtMale!A:F, 3,FALSE)</f>
        <v>0.65617752235641602</v>
      </c>
      <c r="D78" s="1">
        <f>VLOOKUP($A78,[1]Int_C7_InjEarly_v_WtMale!$A:$F,4,FALSE)</f>
        <v>0.96099999999999997</v>
      </c>
      <c r="E78" s="1">
        <f>VLOOKUP($A78,[1]Int_C7_InjEarly_v_WtMale!$A:$F,5,FALSE)</f>
        <v>0.83299999999999996</v>
      </c>
      <c r="F78" s="14">
        <f>VLOOKUP($A78,[1]Int_C7_InjEarly_v_WtMale!$A:$F,6,FALSE)</f>
        <v>4.5538081065605299E-16</v>
      </c>
      <c r="H78" s="34" t="s">
        <v>260</v>
      </c>
      <c r="I78" s="1">
        <f>VLOOKUP($H78,[1]Int_C7_InjEarly_v_WtMale!$A:$F,2,FALSE)</f>
        <v>7.0145145990361094E-39</v>
      </c>
      <c r="J78" s="1">
        <f>VLOOKUP($H78,[1]Int_C7_InjEarly_v_WtMale!$A:$F,3,FALSE)</f>
        <v>-0.54280814703643099</v>
      </c>
      <c r="K78" s="1">
        <f>VLOOKUP($H78,[1]Int_C7_InjEarly_v_WtMale!$A:$F,4,FALSE)</f>
        <v>1</v>
      </c>
      <c r="L78" s="1">
        <f>VLOOKUP($H78,[1]Int_C7_InjEarly_v_WtMale!$A:$F,5,FALSE)</f>
        <v>1</v>
      </c>
      <c r="M78" s="14">
        <f>VLOOKUP($H78,[1]Int_C7_InjEarly_v_WtMale!$A:$F,6,FALSE)</f>
        <v>2.2646360382988E-34</v>
      </c>
      <c r="P78" s="32" t="s">
        <v>261</v>
      </c>
      <c r="Q78" s="15">
        <f>VLOOKUP($P78,[1]Int_C7_AS5mth_v_WtMale!$A:$F,2,FALSE)</f>
        <v>6.4173074324366696E-19</v>
      </c>
      <c r="R78" s="15">
        <f>VLOOKUP($P78,[1]Int_C7_AS5mth_v_WtMale!$A:$F,3,FALSE)</f>
        <v>0.53698813314667304</v>
      </c>
      <c r="S78" s="15">
        <f>VLOOKUP($P78,[1]Int_C7_AS5mth_v_WtMale!$A:$F,4,FALSE)</f>
        <v>0.76</v>
      </c>
      <c r="T78" s="15">
        <f>VLOOKUP($P78,[1]Int_C7_AS5mth_v_WtMale!$A:$F,5,FALSE)</f>
        <v>0.36899999999999999</v>
      </c>
      <c r="U78" s="16">
        <f>VLOOKUP($P78,[1]Int_C7_AS5mth_v_WtMale!$A:$F,6,FALSE)</f>
        <v>2.0718277045621801E-14</v>
      </c>
      <c r="V78" s="15"/>
    </row>
    <row r="79" spans="1:22" x14ac:dyDescent="0.2">
      <c r="A79" s="34" t="s">
        <v>262</v>
      </c>
      <c r="B79" s="1">
        <f>VLOOKUP($A79,[1]Int_C7_InjEarly_v_WtMale!A:F,2,FALSE)</f>
        <v>8.5709743323873905E-23</v>
      </c>
      <c r="C79" s="1">
        <f>VLOOKUP($A79,[1]Int_C7_InjEarly_v_WtMale!A:F, 3,FALSE)</f>
        <v>0.65102571360986905</v>
      </c>
      <c r="D79" s="1">
        <f>VLOOKUP($A79,[1]Int_C7_InjEarly_v_WtMale!$A:$F,4,FALSE)</f>
        <v>0.80100000000000005</v>
      </c>
      <c r="E79" s="1">
        <f>VLOOKUP($A79,[1]Int_C7_InjEarly_v_WtMale!$A:$F,5,FALSE)</f>
        <v>0.38100000000000001</v>
      </c>
      <c r="F79" s="14">
        <f>VLOOKUP($A79,[1]Int_C7_InjEarly_v_WtMale!$A:$F,6,FALSE)</f>
        <v>2.7671390632112602E-18</v>
      </c>
      <c r="H79" s="34" t="s">
        <v>263</v>
      </c>
      <c r="I79" s="1">
        <f>VLOOKUP($H79,[1]Int_C7_InjEarly_v_WtMale!$A:$F,2,FALSE)</f>
        <v>1.8823578166282401E-26</v>
      </c>
      <c r="J79" s="1">
        <f>VLOOKUP($H79,[1]Int_C7_InjEarly_v_WtMale!$A:$F,3,FALSE)</f>
        <v>-0.54176640161283496</v>
      </c>
      <c r="K79" s="1">
        <f>VLOOKUP($H79,[1]Int_C7_InjEarly_v_WtMale!$A:$F,4,FALSE)</f>
        <v>0.99399999999999999</v>
      </c>
      <c r="L79" s="1">
        <f>VLOOKUP($H79,[1]Int_C7_InjEarly_v_WtMale!$A:$F,5,FALSE)</f>
        <v>1</v>
      </c>
      <c r="M79" s="14">
        <f>VLOOKUP($H79,[1]Int_C7_InjEarly_v_WtMale!$A:$F,6,FALSE)</f>
        <v>6.0771922109842999E-22</v>
      </c>
      <c r="P79" s="32" t="s">
        <v>264</v>
      </c>
      <c r="Q79" s="15">
        <f>VLOOKUP($P79,[1]Int_C7_AS5mth_v_WtMale!$A:$F,2,FALSE)</f>
        <v>2.33427796888437E-19</v>
      </c>
      <c r="R79" s="15">
        <f>VLOOKUP($P79,[1]Int_C7_AS5mth_v_WtMale!$A:$F,3,FALSE)</f>
        <v>0.53283933251830595</v>
      </c>
      <c r="S79" s="15">
        <f>VLOOKUP($P79,[1]Int_C7_AS5mth_v_WtMale!$A:$F,4,FALSE)</f>
        <v>0.76600000000000001</v>
      </c>
      <c r="T79" s="15">
        <f>VLOOKUP($P79,[1]Int_C7_AS5mth_v_WtMale!$A:$F,5,FALSE)</f>
        <v>0.373</v>
      </c>
      <c r="U79" s="16">
        <f>VLOOKUP($P79,[1]Int_C7_AS5mth_v_WtMale!$A:$F,6,FALSE)</f>
        <v>7.5362164225431896E-15</v>
      </c>
      <c r="V79" s="15"/>
    </row>
    <row r="80" spans="1:22" x14ac:dyDescent="0.2">
      <c r="A80" s="34" t="s">
        <v>265</v>
      </c>
      <c r="B80" s="1">
        <f>VLOOKUP($A80,[1]Int_C7_InjEarly_v_WtMale!A:F,2,FALSE)</f>
        <v>3.7818746671825402E-19</v>
      </c>
      <c r="C80" s="1">
        <f>VLOOKUP($A80,[1]Int_C7_InjEarly_v_WtMale!A:F, 3,FALSE)</f>
        <v>0.64798801105778403</v>
      </c>
      <c r="D80" s="1">
        <f>VLOOKUP($A80,[1]Int_C7_InjEarly_v_WtMale!$A:$F,4,FALSE)</f>
        <v>0.92800000000000005</v>
      </c>
      <c r="E80" s="1">
        <f>VLOOKUP($A80,[1]Int_C7_InjEarly_v_WtMale!$A:$F,5,FALSE)</f>
        <v>0.82899999999999996</v>
      </c>
      <c r="F80" s="14">
        <f>VLOOKUP($A80,[1]Int_C7_InjEarly_v_WtMale!$A:$F,6,FALSE)</f>
        <v>1.22097823629988E-14</v>
      </c>
      <c r="H80" s="34" t="s">
        <v>266</v>
      </c>
      <c r="I80" s="1">
        <f>VLOOKUP($H80,[1]Int_C7_InjEarly_v_WtMale!$A:$F,2,FALSE)</f>
        <v>3.1253593155932099E-13</v>
      </c>
      <c r="J80" s="1">
        <f>VLOOKUP($H80,[1]Int_C7_InjEarly_v_WtMale!$A:$F,3,FALSE)</f>
        <v>-0.53584426436957</v>
      </c>
      <c r="K80" s="1">
        <f>VLOOKUP($H80,[1]Int_C7_InjEarly_v_WtMale!$A:$F,4,FALSE)</f>
        <v>0.93400000000000005</v>
      </c>
      <c r="L80" s="1">
        <f>VLOOKUP($H80,[1]Int_C7_InjEarly_v_WtMale!$A:$F,5,FALSE)</f>
        <v>0.95599999999999996</v>
      </c>
      <c r="M80" s="14">
        <f>VLOOKUP($H80,[1]Int_C7_InjEarly_v_WtMale!$A:$F,6,FALSE)</f>
        <v>1.00902225503926E-8</v>
      </c>
      <c r="P80" s="32" t="s">
        <v>267</v>
      </c>
      <c r="Q80" s="15">
        <f>VLOOKUP($P80,[1]Int_C7_AS5mth_v_WtMale!$A:$F,2,FALSE)</f>
        <v>1.9231246115674201E-23</v>
      </c>
      <c r="R80" s="15">
        <f>VLOOKUP($P80,[1]Int_C7_AS5mth_v_WtMale!$A:$F,3,FALSE)</f>
        <v>0.52963959789154302</v>
      </c>
      <c r="S80" s="15">
        <f>VLOOKUP($P80,[1]Int_C7_AS5mth_v_WtMale!$A:$F,4,FALSE)</f>
        <v>1</v>
      </c>
      <c r="T80" s="15">
        <f>VLOOKUP($P80,[1]Int_C7_AS5mth_v_WtMale!$A:$F,5,FALSE)</f>
        <v>0.95599999999999996</v>
      </c>
      <c r="U80" s="16">
        <f>VLOOKUP($P80,[1]Int_C7_AS5mth_v_WtMale!$A:$F,6,FALSE)</f>
        <v>6.2088078084454398E-19</v>
      </c>
      <c r="V80" s="15"/>
    </row>
    <row r="81" spans="1:22" x14ac:dyDescent="0.2">
      <c r="A81" s="34" t="s">
        <v>268</v>
      </c>
      <c r="B81" s="1">
        <f>VLOOKUP($A81,[1]Int_C7_InjEarly_v_WtMale!A:F,2,FALSE)</f>
        <v>1.8675595538414399E-23</v>
      </c>
      <c r="C81" s="1">
        <f>VLOOKUP($A81,[1]Int_C7_InjEarly_v_WtMale!A:F, 3,FALSE)</f>
        <v>0.64412667400936696</v>
      </c>
      <c r="D81" s="1">
        <f>VLOOKUP($A81,[1]Int_C7_InjEarly_v_WtMale!$A:$F,4,FALSE)</f>
        <v>0.76200000000000001</v>
      </c>
      <c r="E81" s="1">
        <f>VLOOKUP($A81,[1]Int_C7_InjEarly_v_WtMale!$A:$F,5,FALSE)</f>
        <v>0.377</v>
      </c>
      <c r="F81" s="14">
        <f>VLOOKUP($A81,[1]Int_C7_InjEarly_v_WtMale!$A:$F,6,FALSE)</f>
        <v>6.0294160195770902E-19</v>
      </c>
      <c r="H81" s="34" t="s">
        <v>269</v>
      </c>
      <c r="I81" s="1">
        <f>VLOOKUP($H81,[1]Int_C7_InjEarly_v_WtMale!$A:$F,2,FALSE)</f>
        <v>1.0844174428567099E-15</v>
      </c>
      <c r="J81" s="1">
        <f>VLOOKUP($H81,[1]Int_C7_InjEarly_v_WtMale!$A:$F,3,FALSE)</f>
        <v>-0.53544280620879803</v>
      </c>
      <c r="K81" s="1">
        <f>VLOOKUP($H81,[1]Int_C7_InjEarly_v_WtMale!$A:$F,4,FALSE)</f>
        <v>0.873</v>
      </c>
      <c r="L81" s="1">
        <f>VLOOKUP($H81,[1]Int_C7_InjEarly_v_WtMale!$A:$F,5,FALSE)</f>
        <v>0.93700000000000006</v>
      </c>
      <c r="M81" s="14">
        <f>VLOOKUP($H81,[1]Int_C7_InjEarly_v_WtMale!$A:$F,6,FALSE)</f>
        <v>3.5010417142629001E-11</v>
      </c>
      <c r="P81" s="32" t="s">
        <v>270</v>
      </c>
      <c r="Q81" s="15">
        <f>VLOOKUP($P81,[1]Int_C7_AS5mth_v_WtMale!$A:$F,2,FALSE)</f>
        <v>3.4854941279781399E-16</v>
      </c>
      <c r="R81" s="15">
        <f>VLOOKUP($P81,[1]Int_C7_AS5mth_v_WtMale!$A:$F,3,FALSE)</f>
        <v>0.524992157163506</v>
      </c>
      <c r="S81" s="15">
        <f>VLOOKUP($P81,[1]Int_C7_AS5mth_v_WtMale!$A:$F,4,FALSE)</f>
        <v>0.81699999999999995</v>
      </c>
      <c r="T81" s="15">
        <f>VLOOKUP($P81,[1]Int_C7_AS5mth_v_WtMale!$A:$F,5,FALSE)</f>
        <v>0.48799999999999999</v>
      </c>
      <c r="U81" s="16">
        <f>VLOOKUP($P81,[1]Int_C7_AS5mth_v_WtMale!$A:$F,6,FALSE)</f>
        <v>1.1252917792177401E-11</v>
      </c>
      <c r="V81" s="15"/>
    </row>
    <row r="82" spans="1:22" x14ac:dyDescent="0.2">
      <c r="A82" s="34" t="s">
        <v>271</v>
      </c>
      <c r="B82" s="1">
        <f>VLOOKUP($A82,[1]Int_C7_InjEarly_v_WtMale!A:F,2,FALSE)</f>
        <v>1.73913037724296E-22</v>
      </c>
      <c r="C82" s="1">
        <f>VLOOKUP($A82,[1]Int_C7_InjEarly_v_WtMale!A:F, 3,FALSE)</f>
        <v>0.64221406067729403</v>
      </c>
      <c r="D82" s="1">
        <f>VLOOKUP($A82,[1]Int_C7_InjEarly_v_WtMale!$A:$F,4,FALSE)</f>
        <v>0.89</v>
      </c>
      <c r="E82" s="1">
        <f>VLOOKUP($A82,[1]Int_C7_InjEarly_v_WtMale!$A:$F,5,FALSE)</f>
        <v>0.65500000000000003</v>
      </c>
      <c r="F82" s="14">
        <f>VLOOKUP($A82,[1]Int_C7_InjEarly_v_WtMale!$A:$F,6,FALSE)</f>
        <v>5.6147824229289001E-18</v>
      </c>
      <c r="H82" s="34" t="s">
        <v>272</v>
      </c>
      <c r="I82" s="1">
        <f>VLOOKUP($H82,[1]Int_C7_InjEarly_v_WtMale!$A:$F,2,FALSE)</f>
        <v>4.4196463851449202E-18</v>
      </c>
      <c r="J82" s="1">
        <f>VLOOKUP($H82,[1]Int_C7_InjEarly_v_WtMale!$A:$F,3,FALSE)</f>
        <v>-0.53509876253518995</v>
      </c>
      <c r="K82" s="1">
        <f>VLOOKUP($H82,[1]Int_C7_InjEarly_v_WtMale!$A:$F,4,FALSE)</f>
        <v>7.1999999999999995E-2</v>
      </c>
      <c r="L82" s="1">
        <f>VLOOKUP($H82,[1]Int_C7_InjEarly_v_WtMale!$A:$F,5,FALSE)</f>
        <v>0.44400000000000001</v>
      </c>
      <c r="M82" s="14">
        <f>VLOOKUP($H82,[1]Int_C7_InjEarly_v_WtMale!$A:$F,6,FALSE)</f>
        <v>1.4268828354440299E-13</v>
      </c>
      <c r="P82" s="32" t="s">
        <v>273</v>
      </c>
      <c r="Q82" s="15">
        <f>VLOOKUP($P82,[1]Int_C7_AS5mth_v_WtMale!$A:$F,2,FALSE)</f>
        <v>3.7242281952976101E-17</v>
      </c>
      <c r="R82" s="15">
        <f>VLOOKUP($P82,[1]Int_C7_AS5mth_v_WtMale!$A:$F,3,FALSE)</f>
        <v>0.52494245842557297</v>
      </c>
      <c r="S82" s="15">
        <f>VLOOKUP($P82,[1]Int_C7_AS5mth_v_WtMale!$A:$F,4,FALSE)</f>
        <v>0.78300000000000003</v>
      </c>
      <c r="T82" s="15">
        <f>VLOOKUP($P82,[1]Int_C7_AS5mth_v_WtMale!$A:$F,5,FALSE)</f>
        <v>0.41699999999999998</v>
      </c>
      <c r="U82" s="16">
        <f>VLOOKUP($P82,[1]Int_C7_AS5mth_v_WtMale!$A:$F,6,FALSE)</f>
        <v>1.2023670728518299E-12</v>
      </c>
      <c r="V82" s="15"/>
    </row>
    <row r="83" spans="1:22" x14ac:dyDescent="0.2">
      <c r="A83" s="34" t="s">
        <v>274</v>
      </c>
      <c r="B83" s="1">
        <f>VLOOKUP($A83,[1]Int_C7_InjEarly_v_WtMale!A:F,2,FALSE)</f>
        <v>4.0678730416717204E-28</v>
      </c>
      <c r="C83" s="1">
        <f>VLOOKUP($A83,[1]Int_C7_InjEarly_v_WtMale!A:F, 3,FALSE)</f>
        <v>0.64188530501373897</v>
      </c>
      <c r="D83" s="1">
        <f>VLOOKUP($A83,[1]Int_C7_InjEarly_v_WtMale!$A:$F,4,FALSE)</f>
        <v>0.64600000000000002</v>
      </c>
      <c r="E83" s="1">
        <f>VLOOKUP($A83,[1]Int_C7_InjEarly_v_WtMale!$A:$F,5,FALSE)</f>
        <v>0.155</v>
      </c>
      <c r="F83" s="14">
        <f>VLOOKUP($A83,[1]Int_C7_InjEarly_v_WtMale!$A:$F,6,FALSE)</f>
        <v>1.31331281150371E-23</v>
      </c>
      <c r="H83" s="34" t="s">
        <v>275</v>
      </c>
      <c r="I83" s="1">
        <f>VLOOKUP($H83,[1]Int_C7_InjEarly_v_WtMale!$A:$F,2,FALSE)</f>
        <v>9.1261365452319397E-22</v>
      </c>
      <c r="J83" s="1">
        <f>VLOOKUP($H83,[1]Int_C7_InjEarly_v_WtMale!$A:$F,3,FALSE)</f>
        <v>-0.53473533679075003</v>
      </c>
      <c r="K83" s="1">
        <f>VLOOKUP($H83,[1]Int_C7_InjEarly_v_WtMale!$A:$F,4,FALSE)</f>
        <v>0.96699999999999997</v>
      </c>
      <c r="L83" s="1">
        <f>VLOOKUP($H83,[1]Int_C7_InjEarly_v_WtMale!$A:$F,5,FALSE)</f>
        <v>1</v>
      </c>
      <c r="M83" s="14">
        <f>VLOOKUP($H83,[1]Int_C7_InjEarly_v_WtMale!$A:$F,6,FALSE)</f>
        <v>2.9463731836281297E-17</v>
      </c>
      <c r="P83" s="32" t="s">
        <v>276</v>
      </c>
      <c r="Q83" s="15">
        <f>VLOOKUP($P83,[1]Int_C7_AS5mth_v_WtMale!$A:$F,2,FALSE)</f>
        <v>9.4984519472220205E-24</v>
      </c>
      <c r="R83" s="15">
        <f>VLOOKUP($P83,[1]Int_C7_AS5mth_v_WtMale!$A:$F,3,FALSE)</f>
        <v>0.52435215478491004</v>
      </c>
      <c r="S83" s="15">
        <f>VLOOKUP($P83,[1]Int_C7_AS5mth_v_WtMale!$A:$F,4,FALSE)</f>
        <v>0.77700000000000002</v>
      </c>
      <c r="T83" s="15">
        <f>VLOOKUP($P83,[1]Int_C7_AS5mth_v_WtMale!$A:$F,5,FALSE)</f>
        <v>0.32100000000000001</v>
      </c>
      <c r="U83" s="16">
        <f>VLOOKUP($P83,[1]Int_C7_AS5mth_v_WtMale!$A:$F,6,FALSE)</f>
        <v>3.0665752111606199E-19</v>
      </c>
      <c r="V83" s="15"/>
    </row>
    <row r="84" spans="1:22" x14ac:dyDescent="0.2">
      <c r="A84" s="34" t="s">
        <v>277</v>
      </c>
      <c r="B84" s="1">
        <f>VLOOKUP($A84,[1]Int_C7_InjEarly_v_WtMale!A:F,2,FALSE)</f>
        <v>2.5861089913542001E-23</v>
      </c>
      <c r="C84" s="1">
        <f>VLOOKUP($A84,[1]Int_C7_InjEarly_v_WtMale!A:F, 3,FALSE)</f>
        <v>0.63808583735392199</v>
      </c>
      <c r="D84" s="1">
        <f>VLOOKUP($A84,[1]Int_C7_InjEarly_v_WtMale!$A:$F,4,FALSE)</f>
        <v>0.94499999999999995</v>
      </c>
      <c r="E84" s="1">
        <f>VLOOKUP($A84,[1]Int_C7_InjEarly_v_WtMale!$A:$F,5,FALSE)</f>
        <v>0.76600000000000001</v>
      </c>
      <c r="F84" s="14">
        <f>VLOOKUP($A84,[1]Int_C7_InjEarly_v_WtMale!$A:$F,6,FALSE)</f>
        <v>8.3492528785870295E-19</v>
      </c>
      <c r="H84" s="34" t="s">
        <v>278</v>
      </c>
      <c r="I84" s="1">
        <f>VLOOKUP($H84,[1]Int_C7_InjEarly_v_WtMale!$A:$F,2,FALSE)</f>
        <v>4.5852100347122097E-21</v>
      </c>
      <c r="J84" s="1">
        <f>VLOOKUP($H84,[1]Int_C7_InjEarly_v_WtMale!$A:$F,3,FALSE)</f>
        <v>-0.53408435990579095</v>
      </c>
      <c r="K84" s="1">
        <f>VLOOKUP($H84,[1]Int_C7_InjEarly_v_WtMale!$A:$F,4,FALSE)</f>
        <v>0.96099999999999997</v>
      </c>
      <c r="L84" s="1">
        <f>VLOOKUP($H84,[1]Int_C7_InjEarly_v_WtMale!$A:$F,5,FALSE)</f>
        <v>0.97599999999999998</v>
      </c>
      <c r="M84" s="14">
        <f>VLOOKUP($H84,[1]Int_C7_InjEarly_v_WtMale!$A:$F,6,FALSE)</f>
        <v>1.4803350597068301E-16</v>
      </c>
      <c r="P84" s="32" t="s">
        <v>279</v>
      </c>
      <c r="Q84" s="15">
        <f>VLOOKUP($P84,[1]Int_C7_AS5mth_v_WtMale!$A:$F,2,FALSE)</f>
        <v>2.7509232812493102E-22</v>
      </c>
      <c r="R84" s="15">
        <f>VLOOKUP($P84,[1]Int_C7_AS5mth_v_WtMale!$A:$F,3,FALSE)</f>
        <v>0.52259350827892304</v>
      </c>
      <c r="S84" s="15">
        <f>VLOOKUP($P84,[1]Int_C7_AS5mth_v_WtMale!$A:$F,4,FALSE)</f>
        <v>0.86299999999999999</v>
      </c>
      <c r="T84" s="15">
        <f>VLOOKUP($P84,[1]Int_C7_AS5mth_v_WtMale!$A:$F,5,FALSE)</f>
        <v>0.44</v>
      </c>
      <c r="U84" s="16">
        <f>VLOOKUP($P84,[1]Int_C7_AS5mth_v_WtMale!$A:$F,6,FALSE)</f>
        <v>8.8813558135134094E-18</v>
      </c>
      <c r="V84" s="15"/>
    </row>
    <row r="85" spans="1:22" x14ac:dyDescent="0.2">
      <c r="A85" s="34" t="s">
        <v>280</v>
      </c>
      <c r="B85" s="1">
        <f>VLOOKUP($A85,[1]Int_C7_InjEarly_v_WtMale!A:F,2,FALSE)</f>
        <v>9.7824572688618401E-25</v>
      </c>
      <c r="C85" s="1">
        <f>VLOOKUP($A85,[1]Int_C7_InjEarly_v_WtMale!A:F, 3,FALSE)</f>
        <v>0.63512949282519104</v>
      </c>
      <c r="D85" s="1">
        <f>VLOOKUP($A85,[1]Int_C7_InjEarly_v_WtMale!$A:$F,4,FALSE)</f>
        <v>0.85599999999999998</v>
      </c>
      <c r="E85" s="1">
        <f>VLOOKUP($A85,[1]Int_C7_InjEarly_v_WtMale!$A:$F,5,FALSE)</f>
        <v>0.48799999999999999</v>
      </c>
      <c r="F85" s="14">
        <f>VLOOKUP($A85,[1]Int_C7_InjEarly_v_WtMale!$A:$F,6,FALSE)</f>
        <v>3.1582663292520397E-20</v>
      </c>
      <c r="H85" s="34" t="s">
        <v>281</v>
      </c>
      <c r="I85" s="1">
        <f>VLOOKUP($H85,[1]Int_C7_InjEarly_v_WtMale!$A:$F,2,FALSE)</f>
        <v>3.2208276644330799E-25</v>
      </c>
      <c r="J85" s="1">
        <f>VLOOKUP($H85,[1]Int_C7_InjEarly_v_WtMale!$A:$F,3,FALSE)</f>
        <v>-0.53216648149492496</v>
      </c>
      <c r="K85" s="1">
        <f>VLOOKUP($H85,[1]Int_C7_InjEarly_v_WtMale!$A:$F,4,FALSE)</f>
        <v>1</v>
      </c>
      <c r="L85" s="1">
        <f>VLOOKUP($H85,[1]Int_C7_InjEarly_v_WtMale!$A:$F,5,FALSE)</f>
        <v>1</v>
      </c>
      <c r="M85" s="14">
        <f>VLOOKUP($H85,[1]Int_C7_InjEarly_v_WtMale!$A:$F,6,FALSE)</f>
        <v>1.03984421146222E-20</v>
      </c>
      <c r="P85" s="32" t="s">
        <v>282</v>
      </c>
      <c r="Q85" s="15">
        <f>VLOOKUP($P85,[1]Int_C7_AS5mth_v_WtMale!$A:$F,2,FALSE)</f>
        <v>1.55168151713534E-22</v>
      </c>
      <c r="R85" s="15">
        <f>VLOOKUP($P85,[1]Int_C7_AS5mth_v_WtMale!$A:$F,3,FALSE)</f>
        <v>0.52186855132735199</v>
      </c>
      <c r="S85" s="15">
        <f>VLOOKUP($P85,[1]Int_C7_AS5mth_v_WtMale!$A:$F,4,FALSE)</f>
        <v>0.68</v>
      </c>
      <c r="T85" s="15">
        <f>VLOOKUP($P85,[1]Int_C7_AS5mth_v_WtMale!$A:$F,5,FALSE)</f>
        <v>0.21</v>
      </c>
      <c r="U85" s="16">
        <f>VLOOKUP($P85,[1]Int_C7_AS5mth_v_WtMale!$A:$F,6,FALSE)</f>
        <v>5.0096037780714597E-18</v>
      </c>
      <c r="V85" s="15"/>
    </row>
    <row r="86" spans="1:22" x14ac:dyDescent="0.2">
      <c r="A86" s="34" t="s">
        <v>283</v>
      </c>
      <c r="B86" s="1">
        <f>VLOOKUP($A86,[1]Int_C7_InjEarly_v_WtMale!A:F,2,FALSE)</f>
        <v>8.2166976654294697E-22</v>
      </c>
      <c r="C86" s="1">
        <f>VLOOKUP($A86,[1]Int_C7_InjEarly_v_WtMale!A:F, 3,FALSE)</f>
        <v>0.63214192486658105</v>
      </c>
      <c r="D86" s="1">
        <f>VLOOKUP($A86,[1]Int_C7_InjEarly_v_WtMale!$A:$F,4,FALSE)</f>
        <v>0.94499999999999995</v>
      </c>
      <c r="E86" s="1">
        <f>VLOOKUP($A86,[1]Int_C7_InjEarly_v_WtMale!$A:$F,5,FALSE)</f>
        <v>0.71399999999999997</v>
      </c>
      <c r="F86" s="14">
        <f>VLOOKUP($A86,[1]Int_C7_InjEarly_v_WtMale!$A:$F,6,FALSE)</f>
        <v>2.6527608412838999E-17</v>
      </c>
      <c r="H86" s="34" t="s">
        <v>284</v>
      </c>
      <c r="I86" s="1">
        <f>VLOOKUP($H86,[1]Int_C7_InjEarly_v_WtMale!$A:$F,2,FALSE)</f>
        <v>8.4465358526780304E-40</v>
      </c>
      <c r="J86" s="1">
        <f>VLOOKUP($H86,[1]Int_C7_InjEarly_v_WtMale!$A:$F,3,FALSE)</f>
        <v>-0.53027250463731201</v>
      </c>
      <c r="K86" s="1">
        <f>VLOOKUP($H86,[1]Int_C7_InjEarly_v_WtMale!$A:$F,4,FALSE)</f>
        <v>1</v>
      </c>
      <c r="L86" s="1">
        <f>VLOOKUP($H86,[1]Int_C7_InjEarly_v_WtMale!$A:$F,5,FALSE)</f>
        <v>1</v>
      </c>
      <c r="M86" s="14">
        <f>VLOOKUP($H86,[1]Int_C7_InjEarly_v_WtMale!$A:$F,6,FALSE)</f>
        <v>2.7269641000371002E-35</v>
      </c>
      <c r="P86" s="32" t="s">
        <v>285</v>
      </c>
      <c r="Q86" s="15">
        <f>VLOOKUP($P86,[1]Int_C7_AS5mth_v_WtMale!$A:$F,2,FALSE)</f>
        <v>1.4953124268134E-35</v>
      </c>
      <c r="R86" s="15">
        <f>VLOOKUP($P86,[1]Int_C7_AS5mth_v_WtMale!$A:$F,3,FALSE)</f>
        <v>0.52112699315504896</v>
      </c>
      <c r="S86" s="15">
        <f>VLOOKUP($P86,[1]Int_C7_AS5mth_v_WtMale!$A:$F,4,FALSE)</f>
        <v>1</v>
      </c>
      <c r="T86" s="15">
        <f>VLOOKUP($P86,[1]Int_C7_AS5mth_v_WtMale!$A:$F,5,FALSE)</f>
        <v>1</v>
      </c>
      <c r="U86" s="16">
        <f>VLOOKUP($P86,[1]Int_C7_AS5mth_v_WtMale!$A:$F,6,FALSE)</f>
        <v>4.8276161699670797E-31</v>
      </c>
      <c r="V86" s="15"/>
    </row>
    <row r="87" spans="1:22" x14ac:dyDescent="0.2">
      <c r="A87" s="34" t="s">
        <v>286</v>
      </c>
      <c r="B87" s="1">
        <f>VLOOKUP($A87,[1]Int_C7_InjEarly_v_WtMale!A:F,2,FALSE)</f>
        <v>8.3905447390151396E-23</v>
      </c>
      <c r="C87" s="1">
        <f>VLOOKUP($A87,[1]Int_C7_InjEarly_v_WtMale!A:F, 3,FALSE)</f>
        <v>0.63012364115633901</v>
      </c>
      <c r="D87" s="1">
        <f>VLOOKUP($A87,[1]Int_C7_InjEarly_v_WtMale!$A:$F,4,FALSE)</f>
        <v>0.82899999999999996</v>
      </c>
      <c r="E87" s="1">
        <f>VLOOKUP($A87,[1]Int_C7_InjEarly_v_WtMale!$A:$F,5,FALSE)</f>
        <v>0.48</v>
      </c>
      <c r="F87" s="14">
        <f>VLOOKUP($A87,[1]Int_C7_InjEarly_v_WtMale!$A:$F,6,FALSE)</f>
        <v>2.7088873689910301E-18</v>
      </c>
      <c r="H87" s="34" t="s">
        <v>287</v>
      </c>
      <c r="I87" s="1">
        <f>VLOOKUP($H87,[1]Int_C7_InjEarly_v_WtMale!$A:$F,2,FALSE)</f>
        <v>8.8942440499603303E-28</v>
      </c>
      <c r="J87" s="1">
        <f>VLOOKUP($H87,[1]Int_C7_InjEarly_v_WtMale!$A:$F,3,FALSE)</f>
        <v>-0.52799088554832796</v>
      </c>
      <c r="K87" s="1">
        <f>VLOOKUP($H87,[1]Int_C7_InjEarly_v_WtMale!$A:$F,4,FALSE)</f>
        <v>0.98299999999999998</v>
      </c>
      <c r="L87" s="1">
        <f>VLOOKUP($H87,[1]Int_C7_InjEarly_v_WtMale!$A:$F,5,FALSE)</f>
        <v>0.996</v>
      </c>
      <c r="M87" s="14">
        <f>VLOOKUP($H87,[1]Int_C7_InjEarly_v_WtMale!$A:$F,6,FALSE)</f>
        <v>2.8715066915296899E-23</v>
      </c>
      <c r="P87" s="32" t="s">
        <v>288</v>
      </c>
      <c r="Q87" s="15">
        <f>VLOOKUP($P87,[1]Int_C7_AS5mth_v_WtMale!$A:$F,2,FALSE)</f>
        <v>9.2707275133127905E-22</v>
      </c>
      <c r="R87" s="15">
        <f>VLOOKUP($P87,[1]Int_C7_AS5mth_v_WtMale!$A:$F,3,FALSE)</f>
        <v>0.51658322573356197</v>
      </c>
      <c r="S87" s="15">
        <f>VLOOKUP($P87,[1]Int_C7_AS5mth_v_WtMale!$A:$F,4,FALSE)</f>
        <v>0.82299999999999995</v>
      </c>
      <c r="T87" s="15">
        <f>VLOOKUP($P87,[1]Int_C7_AS5mth_v_WtMale!$A:$F,5,FALSE)</f>
        <v>0.36899999999999999</v>
      </c>
      <c r="U87" s="16">
        <f>VLOOKUP($P87,[1]Int_C7_AS5mth_v_WtMale!$A:$F,6,FALSE)</f>
        <v>2.99305437767303E-17</v>
      </c>
      <c r="V87" s="15"/>
    </row>
    <row r="88" spans="1:22" x14ac:dyDescent="0.2">
      <c r="A88" s="34" t="s">
        <v>289</v>
      </c>
      <c r="B88" s="1">
        <f>VLOOKUP($A88,[1]Int_C7_InjEarly_v_WtMale!A:F,2,FALSE)</f>
        <v>2.3699306858341898E-22</v>
      </c>
      <c r="C88" s="1">
        <f>VLOOKUP($A88,[1]Int_C7_InjEarly_v_WtMale!A:F, 3,FALSE)</f>
        <v>0.62184985071102195</v>
      </c>
      <c r="D88" s="1">
        <f>VLOOKUP($A88,[1]Int_C7_InjEarly_v_WtMale!$A:$F,4,FALSE)</f>
        <v>0.93899999999999995</v>
      </c>
      <c r="E88" s="1">
        <f>VLOOKUP($A88,[1]Int_C7_InjEarly_v_WtMale!$A:$F,5,FALSE)</f>
        <v>0.64300000000000002</v>
      </c>
      <c r="F88" s="14">
        <f>VLOOKUP($A88,[1]Int_C7_InjEarly_v_WtMale!$A:$F,6,FALSE)</f>
        <v>7.6513212192156795E-18</v>
      </c>
      <c r="H88" s="34" t="s">
        <v>290</v>
      </c>
      <c r="I88" s="1">
        <f>VLOOKUP($H88,[1]Int_C7_InjEarly_v_WtMale!$A:$F,2,FALSE)</f>
        <v>9.796688278486929E-16</v>
      </c>
      <c r="J88" s="1">
        <f>VLOOKUP($H88,[1]Int_C7_InjEarly_v_WtMale!$A:$F,3,FALSE)</f>
        <v>-0.52705542445798204</v>
      </c>
      <c r="K88" s="1">
        <f>VLOOKUP($H88,[1]Int_C7_InjEarly_v_WtMale!$A:$F,4,FALSE)</f>
        <v>0.88400000000000001</v>
      </c>
      <c r="L88" s="1">
        <f>VLOOKUP($H88,[1]Int_C7_InjEarly_v_WtMale!$A:$F,5,FALSE)</f>
        <v>0.95199999999999996</v>
      </c>
      <c r="M88" s="14">
        <f>VLOOKUP($H88,[1]Int_C7_InjEarly_v_WtMale!$A:$F,6,FALSE)</f>
        <v>3.1628608107094999E-11</v>
      </c>
      <c r="P88" s="32" t="s">
        <v>291</v>
      </c>
      <c r="Q88" s="15">
        <f>VLOOKUP($P88,[1]Int_C7_AS5mth_v_WtMale!$A:$F,2,FALSE)</f>
        <v>1.5418672910575201E-33</v>
      </c>
      <c r="R88" s="15">
        <f>VLOOKUP($P88,[1]Int_C7_AS5mth_v_WtMale!$A:$F,3,FALSE)</f>
        <v>0.51655643266368101</v>
      </c>
      <c r="S88" s="15">
        <f>VLOOKUP($P88,[1]Int_C7_AS5mth_v_WtMale!$A:$F,4,FALSE)</f>
        <v>0.52600000000000002</v>
      </c>
      <c r="T88" s="15">
        <f>VLOOKUP($P88,[1]Int_C7_AS5mth_v_WtMale!$A:$F,5,FALSE)</f>
        <v>2.4E-2</v>
      </c>
      <c r="U88" s="16">
        <f>VLOOKUP($P88,[1]Int_C7_AS5mth_v_WtMale!$A:$F,6,FALSE)</f>
        <v>4.9779185491792098E-29</v>
      </c>
      <c r="V88" s="15"/>
    </row>
    <row r="89" spans="1:22" x14ac:dyDescent="0.2">
      <c r="A89" s="34" t="s">
        <v>292</v>
      </c>
      <c r="B89" s="1">
        <f>VLOOKUP($A89,[1]Int_C7_InjEarly_v_WtMale!A:F,2,FALSE)</f>
        <v>1.9603899242979499E-16</v>
      </c>
      <c r="C89" s="1">
        <f>VLOOKUP($A89,[1]Int_C7_InjEarly_v_WtMale!A:F, 3,FALSE)</f>
        <v>0.62107492934230701</v>
      </c>
      <c r="D89" s="1">
        <f>VLOOKUP($A89,[1]Int_C7_InjEarly_v_WtMale!$A:$F,4,FALSE)</f>
        <v>0.77300000000000002</v>
      </c>
      <c r="E89" s="1">
        <f>VLOOKUP($A89,[1]Int_C7_InjEarly_v_WtMale!$A:$F,5,FALSE)</f>
        <v>0.433</v>
      </c>
      <c r="F89" s="14">
        <f>VLOOKUP($A89,[1]Int_C7_InjEarly_v_WtMale!$A:$F,6,FALSE)</f>
        <v>6.3291188705959403E-12</v>
      </c>
      <c r="H89" s="34" t="s">
        <v>293</v>
      </c>
      <c r="I89" s="1">
        <f>VLOOKUP($H89,[1]Int_C7_InjEarly_v_WtMale!$A:$F,2,FALSE)</f>
        <v>1.65060592008589E-34</v>
      </c>
      <c r="J89" s="1">
        <f>VLOOKUP($H89,[1]Int_C7_InjEarly_v_WtMale!$A:$F,3,FALSE)</f>
        <v>-0.52451420577621199</v>
      </c>
      <c r="K89" s="1">
        <f>VLOOKUP($H89,[1]Int_C7_InjEarly_v_WtMale!$A:$F,4,FALSE)</f>
        <v>0.99399999999999999</v>
      </c>
      <c r="L89" s="1">
        <f>VLOOKUP($H89,[1]Int_C7_InjEarly_v_WtMale!$A:$F,5,FALSE)</f>
        <v>1</v>
      </c>
      <c r="M89" s="14">
        <f>VLOOKUP($H89,[1]Int_C7_InjEarly_v_WtMale!$A:$F,6,FALSE)</f>
        <v>5.3289812129973002E-30</v>
      </c>
      <c r="P89" s="32" t="s">
        <v>294</v>
      </c>
      <c r="Q89" s="15">
        <f>VLOOKUP($P89,[1]Int_C7_AS5mth_v_WtMale!$A:$F,2,FALSE)</f>
        <v>1.7233156088319301E-14</v>
      </c>
      <c r="R89" s="15">
        <f>VLOOKUP($P89,[1]Int_C7_AS5mth_v_WtMale!$A:$F,3,FALSE)</f>
        <v>0.51636063470107996</v>
      </c>
      <c r="S89" s="15">
        <f>VLOOKUP($P89,[1]Int_C7_AS5mth_v_WtMale!$A:$F,4,FALSE)</f>
        <v>0.71399999999999997</v>
      </c>
      <c r="T89" s="15">
        <f>VLOOKUP($P89,[1]Int_C7_AS5mth_v_WtMale!$A:$F,5,FALSE)</f>
        <v>0.36899999999999999</v>
      </c>
      <c r="U89" s="16">
        <f>VLOOKUP($P89,[1]Int_C7_AS5mth_v_WtMale!$A:$F,6,FALSE)</f>
        <v>5.5637244431138801E-10</v>
      </c>
      <c r="V89" s="15"/>
    </row>
    <row r="90" spans="1:22" x14ac:dyDescent="0.2">
      <c r="A90" s="34" t="s">
        <v>295</v>
      </c>
      <c r="B90" s="1">
        <f>VLOOKUP($A90,[1]Int_C7_InjEarly_v_WtMale!A:F,2,FALSE)</f>
        <v>9.0321670069520201E-21</v>
      </c>
      <c r="C90" s="1">
        <f>VLOOKUP($A90,[1]Int_C7_InjEarly_v_WtMale!A:F, 3,FALSE)</f>
        <v>0.61940770668683698</v>
      </c>
      <c r="D90" s="1">
        <f>VLOOKUP($A90,[1]Int_C7_InjEarly_v_WtMale!$A:$F,4,FALSE)</f>
        <v>0.89</v>
      </c>
      <c r="E90" s="1">
        <f>VLOOKUP($A90,[1]Int_C7_InjEarly_v_WtMale!$A:$F,5,FALSE)</f>
        <v>0.59099999999999997</v>
      </c>
      <c r="F90" s="14">
        <f>VLOOKUP($A90,[1]Int_C7_InjEarly_v_WtMale!$A:$F,6,FALSE)</f>
        <v>2.91603511819446E-16</v>
      </c>
      <c r="H90" s="34" t="s">
        <v>296</v>
      </c>
      <c r="I90" s="1">
        <f>VLOOKUP($H90,[1]Int_C7_InjEarly_v_WtMale!$A:$F,2,FALSE)</f>
        <v>2.6858530425231902E-35</v>
      </c>
      <c r="J90" s="1">
        <f>VLOOKUP($H90,[1]Int_C7_InjEarly_v_WtMale!$A:$F,3,FALSE)</f>
        <v>-0.52427731839965996</v>
      </c>
      <c r="K90" s="1">
        <f>VLOOKUP($H90,[1]Int_C7_InjEarly_v_WtMale!$A:$F,4,FALSE)</f>
        <v>1</v>
      </c>
      <c r="L90" s="1">
        <f>VLOOKUP($H90,[1]Int_C7_InjEarly_v_WtMale!$A:$F,5,FALSE)</f>
        <v>1</v>
      </c>
      <c r="M90" s="14">
        <f>VLOOKUP($H90,[1]Int_C7_InjEarly_v_WtMale!$A:$F,6,FALSE)</f>
        <v>8.6712765477861299E-31</v>
      </c>
      <c r="P90" s="32" t="s">
        <v>297</v>
      </c>
      <c r="Q90" s="15">
        <f>VLOOKUP($P90,[1]Int_C7_AS5mth_v_WtMale!$A:$F,2,FALSE)</f>
        <v>7.1777774859335699E-18</v>
      </c>
      <c r="R90" s="15">
        <f>VLOOKUP($P90,[1]Int_C7_AS5mth_v_WtMale!$A:$F,3,FALSE)</f>
        <v>0.51342287338708603</v>
      </c>
      <c r="S90" s="15">
        <f>VLOOKUP($P90,[1]Int_C7_AS5mth_v_WtMale!$A:$F,4,FALSE)</f>
        <v>0.97699999999999998</v>
      </c>
      <c r="T90" s="15">
        <f>VLOOKUP($P90,[1]Int_C7_AS5mth_v_WtMale!$A:$F,5,FALSE)</f>
        <v>0.86499999999999999</v>
      </c>
      <c r="U90" s="16">
        <f>VLOOKUP($P90,[1]Int_C7_AS5mth_v_WtMale!$A:$F,6,FALSE)</f>
        <v>2.3173454613336499E-13</v>
      </c>
      <c r="V90" s="15"/>
    </row>
    <row r="91" spans="1:22" x14ac:dyDescent="0.2">
      <c r="A91" s="34" t="s">
        <v>298</v>
      </c>
      <c r="B91" s="1">
        <f>VLOOKUP($A91,[1]Int_C7_InjEarly_v_WtMale!A:F,2,FALSE)</f>
        <v>1.1863237004407401E-13</v>
      </c>
      <c r="C91" s="1">
        <f>VLOOKUP($A91,[1]Int_C7_InjEarly_v_WtMale!A:F, 3,FALSE)</f>
        <v>0.61494538185135095</v>
      </c>
      <c r="D91" s="1">
        <f>VLOOKUP($A91,[1]Int_C7_InjEarly_v_WtMale!$A:$F,4,FALSE)</f>
        <v>0.85599999999999998</v>
      </c>
      <c r="E91" s="1">
        <f>VLOOKUP($A91,[1]Int_C7_InjEarly_v_WtMale!$A:$F,5,FALSE)</f>
        <v>0.66700000000000004</v>
      </c>
      <c r="F91" s="14">
        <f>VLOOKUP($A91,[1]Int_C7_InjEarly_v_WtMale!$A:$F,6,FALSE)</f>
        <v>3.8300460668729203E-9</v>
      </c>
      <c r="H91" s="34" t="s">
        <v>299</v>
      </c>
      <c r="I91" s="1">
        <f>VLOOKUP($H91,[1]Int_C7_InjEarly_v_WtMale!$A:$F,2,FALSE)</f>
        <v>3.11348394086022E-17</v>
      </c>
      <c r="J91" s="1">
        <f>VLOOKUP($H91,[1]Int_C7_InjEarly_v_WtMale!$A:$F,3,FALSE)</f>
        <v>-0.51843025289637201</v>
      </c>
      <c r="K91" s="1">
        <f>VLOOKUP($H91,[1]Int_C7_InjEarly_v_WtMale!$A:$F,4,FALSE)</f>
        <v>0.80700000000000005</v>
      </c>
      <c r="L91" s="1">
        <f>VLOOKUP($H91,[1]Int_C7_InjEarly_v_WtMale!$A:$F,5,FALSE)</f>
        <v>0.90900000000000003</v>
      </c>
      <c r="M91" s="14">
        <f>VLOOKUP($H91,[1]Int_C7_InjEarly_v_WtMale!$A:$F,6,FALSE)</f>
        <v>1.00518829030672E-12</v>
      </c>
      <c r="P91" s="32" t="s">
        <v>300</v>
      </c>
      <c r="Q91" s="15">
        <f>VLOOKUP($P91,[1]Int_C7_AS5mth_v_WtMale!$A:$F,2,FALSE)</f>
        <v>8.3216509432135402E-30</v>
      </c>
      <c r="R91" s="15">
        <f>VLOOKUP($P91,[1]Int_C7_AS5mth_v_WtMale!$A:$F,3,FALSE)</f>
        <v>0.51128897595730205</v>
      </c>
      <c r="S91" s="15">
        <f>VLOOKUP($P91,[1]Int_C7_AS5mth_v_WtMale!$A:$F,4,FALSE)</f>
        <v>1</v>
      </c>
      <c r="T91" s="15">
        <f>VLOOKUP($P91,[1]Int_C7_AS5mth_v_WtMale!$A:$F,5,FALSE)</f>
        <v>1</v>
      </c>
      <c r="U91" s="16">
        <f>VLOOKUP($P91,[1]Int_C7_AS5mth_v_WtMale!$A:$F,6,FALSE)</f>
        <v>2.6866450070164899E-25</v>
      </c>
      <c r="V91" s="15"/>
    </row>
    <row r="92" spans="1:22" x14ac:dyDescent="0.2">
      <c r="A92" s="34" t="s">
        <v>301</v>
      </c>
      <c r="B92" s="1">
        <f>VLOOKUP($A92,[1]Int_C7_InjEarly_v_WtMale!A:F,2,FALSE)</f>
        <v>1.34246917821866E-40</v>
      </c>
      <c r="C92" s="1">
        <f>VLOOKUP($A92,[1]Int_C7_InjEarly_v_WtMale!A:F, 3,FALSE)</f>
        <v>0.61464238087805001</v>
      </c>
      <c r="D92" s="1">
        <f>VLOOKUP($A92,[1]Int_C7_InjEarly_v_WtMale!$A:$F,4,FALSE)</f>
        <v>1</v>
      </c>
      <c r="E92" s="1">
        <f>VLOOKUP($A92,[1]Int_C7_InjEarly_v_WtMale!$A:$F,5,FALSE)</f>
        <v>1</v>
      </c>
      <c r="F92" s="14">
        <f>VLOOKUP($A92,[1]Int_C7_InjEarly_v_WtMale!$A:$F,6,FALSE)</f>
        <v>4.3341617418789602E-36</v>
      </c>
      <c r="H92" s="34" t="s">
        <v>302</v>
      </c>
      <c r="I92" s="1">
        <f>VLOOKUP($H92,[1]Int_C7_InjEarly_v_WtMale!$A:$F,2,FALSE)</f>
        <v>2.44693959949093E-16</v>
      </c>
      <c r="J92" s="1">
        <f>VLOOKUP($H92,[1]Int_C7_InjEarly_v_WtMale!$A:$F,3,FALSE)</f>
        <v>-0.51829620336027804</v>
      </c>
      <c r="K92" s="1">
        <f>VLOOKUP($H92,[1]Int_C7_InjEarly_v_WtMale!$A:$F,4,FALSE)</f>
        <v>0.53</v>
      </c>
      <c r="L92" s="1">
        <f>VLOOKUP($H92,[1]Int_C7_InjEarly_v_WtMale!$A:$F,5,FALSE)</f>
        <v>0.74199999999999999</v>
      </c>
      <c r="M92" s="14">
        <f>VLOOKUP($H92,[1]Int_C7_InjEarly_v_WtMale!$A:$F,6,FALSE)</f>
        <v>7.8999444969564795E-12</v>
      </c>
      <c r="P92" s="32" t="s">
        <v>303</v>
      </c>
      <c r="Q92" s="15">
        <f>VLOOKUP($P92,[1]Int_C7_AS5mth_v_WtMale!$A:$F,2,FALSE)</f>
        <v>5.8126162792323996E-22</v>
      </c>
      <c r="R92" s="15">
        <f>VLOOKUP($P92,[1]Int_C7_AS5mth_v_WtMale!$A:$F,3,FALSE)</f>
        <v>0.51077342985084195</v>
      </c>
      <c r="S92" s="15">
        <f>VLOOKUP($P92,[1]Int_C7_AS5mth_v_WtMale!$A:$F,4,FALSE)</f>
        <v>1</v>
      </c>
      <c r="T92" s="15">
        <f>VLOOKUP($P92,[1]Int_C7_AS5mth_v_WtMale!$A:$F,5,FALSE)</f>
        <v>0.996</v>
      </c>
      <c r="U92" s="16">
        <f>VLOOKUP($P92,[1]Int_C7_AS5mth_v_WtMale!$A:$F,6,FALSE)</f>
        <v>1.8766031657501801E-17</v>
      </c>
      <c r="V92" s="15"/>
    </row>
    <row r="93" spans="1:22" x14ac:dyDescent="0.2">
      <c r="A93" s="34" t="s">
        <v>304</v>
      </c>
      <c r="B93" s="1">
        <f>VLOOKUP($A93,[1]Int_C7_InjEarly_v_WtMale!A:F,2,FALSE)</f>
        <v>1.5711979227305899E-23</v>
      </c>
      <c r="C93" s="1">
        <f>VLOOKUP($A93,[1]Int_C7_InjEarly_v_WtMale!A:F, 3,FALSE)</f>
        <v>0.61382539646199197</v>
      </c>
      <c r="D93" s="1">
        <f>VLOOKUP($A93,[1]Int_C7_InjEarly_v_WtMale!$A:$F,4,FALSE)</f>
        <v>0.82899999999999996</v>
      </c>
      <c r="E93" s="1">
        <f>VLOOKUP($A93,[1]Int_C7_InjEarly_v_WtMale!$A:$F,5,FALSE)</f>
        <v>0.40100000000000002</v>
      </c>
      <c r="F93" s="14">
        <f>VLOOKUP($A93,[1]Int_C7_InjEarly_v_WtMale!$A:$F,6,FALSE)</f>
        <v>5.0726124935357099E-19</v>
      </c>
      <c r="H93" s="34" t="s">
        <v>305</v>
      </c>
      <c r="I93" s="1">
        <f>VLOOKUP($H93,[1]Int_C7_InjEarly_v_WtMale!$A:$F,2,FALSE)</f>
        <v>4.6825686245177002E-32</v>
      </c>
      <c r="J93" s="1">
        <f>VLOOKUP($H93,[1]Int_C7_InjEarly_v_WtMale!$A:$F,3,FALSE)</f>
        <v>-0.51403227534403995</v>
      </c>
      <c r="K93" s="1">
        <f>VLOOKUP($H93,[1]Int_C7_InjEarly_v_WtMale!$A:$F,4,FALSE)</f>
        <v>0.98899999999999999</v>
      </c>
      <c r="L93" s="1">
        <f>VLOOKUP($H93,[1]Int_C7_InjEarly_v_WtMale!$A:$F,5,FALSE)</f>
        <v>1</v>
      </c>
      <c r="M93" s="14">
        <f>VLOOKUP($H93,[1]Int_C7_InjEarly_v_WtMale!$A:$F,6,FALSE)</f>
        <v>1.51176728042553E-27</v>
      </c>
      <c r="P93" s="32" t="s">
        <v>306</v>
      </c>
      <c r="Q93" s="15">
        <f>VLOOKUP($P93,[1]Int_C7_AS5mth_v_WtMale!$A:$F,2,FALSE)</f>
        <v>5.45992886009277E-18</v>
      </c>
      <c r="R93" s="15">
        <f>VLOOKUP($P93,[1]Int_C7_AS5mth_v_WtMale!$A:$F,3,FALSE)</f>
        <v>0.51042301098739895</v>
      </c>
      <c r="S93" s="15">
        <f>VLOOKUP($P93,[1]Int_C7_AS5mth_v_WtMale!$A:$F,4,FALSE)</f>
        <v>1</v>
      </c>
      <c r="T93" s="15">
        <f>VLOOKUP($P93,[1]Int_C7_AS5mth_v_WtMale!$A:$F,5,FALSE)</f>
        <v>0.92100000000000004</v>
      </c>
      <c r="U93" s="16">
        <f>VLOOKUP($P93,[1]Int_C7_AS5mth_v_WtMale!$A:$F,6,FALSE)</f>
        <v>1.7627380324809501E-13</v>
      </c>
      <c r="V93" s="15"/>
    </row>
    <row r="94" spans="1:22" x14ac:dyDescent="0.2">
      <c r="A94" s="34" t="s">
        <v>307</v>
      </c>
      <c r="B94" s="1">
        <f>VLOOKUP($A94,[1]Int_C7_InjEarly_v_WtMale!A:F,2,FALSE)</f>
        <v>1.20638410607851E-21</v>
      </c>
      <c r="C94" s="1">
        <f>VLOOKUP($A94,[1]Int_C7_InjEarly_v_WtMale!A:F, 3,FALSE)</f>
        <v>0.61346652704146698</v>
      </c>
      <c r="D94" s="1">
        <f>VLOOKUP($A94,[1]Int_C7_InjEarly_v_WtMale!$A:$F,4,FALSE)</f>
        <v>0.76200000000000001</v>
      </c>
      <c r="E94" s="1">
        <f>VLOOKUP($A94,[1]Int_C7_InjEarly_v_WtMale!$A:$F,5,FALSE)</f>
        <v>0.34899999999999998</v>
      </c>
      <c r="F94" s="14">
        <f>VLOOKUP($A94,[1]Int_C7_InjEarly_v_WtMale!$A:$F,6,FALSE)</f>
        <v>3.89481108647447E-17</v>
      </c>
      <c r="H94" s="34" t="s">
        <v>308</v>
      </c>
      <c r="I94" s="1">
        <f>VLOOKUP($H94,[1]Int_C7_InjEarly_v_WtMale!$A:$F,2,FALSE)</f>
        <v>2.6253621983806299E-16</v>
      </c>
      <c r="J94" s="1">
        <f>VLOOKUP($H94,[1]Int_C7_InjEarly_v_WtMale!$A:$F,3,FALSE)</f>
        <v>-0.51150383733467397</v>
      </c>
      <c r="K94" s="1">
        <f>VLOOKUP($H94,[1]Int_C7_InjEarly_v_WtMale!$A:$F,4,FALSE)</f>
        <v>0.84</v>
      </c>
      <c r="L94" s="1">
        <f>VLOOKUP($H94,[1]Int_C7_InjEarly_v_WtMale!$A:$F,5,FALSE)</f>
        <v>0.93300000000000005</v>
      </c>
      <c r="M94" s="14">
        <f>VLOOKUP($H94,[1]Int_C7_InjEarly_v_WtMale!$A:$F,6,FALSE)</f>
        <v>8.4759818574718593E-12</v>
      </c>
      <c r="P94" s="32" t="s">
        <v>309</v>
      </c>
      <c r="Q94" s="15">
        <f>VLOOKUP($P94,[1]Int_C7_AS5mth_v_WtMale!$A:$F,2,FALSE)</f>
        <v>1.1794716318202401E-26</v>
      </c>
      <c r="R94" s="15">
        <f>VLOOKUP($P94,[1]Int_C7_AS5mth_v_WtMale!$A:$F,3,FALSE)</f>
        <v>0.50681824551386501</v>
      </c>
      <c r="S94" s="15">
        <f>VLOOKUP($P94,[1]Int_C7_AS5mth_v_WtMale!$A:$F,4,FALSE)</f>
        <v>0.68600000000000005</v>
      </c>
      <c r="T94" s="15">
        <f>VLOOKUP($P94,[1]Int_C7_AS5mth_v_WtMale!$A:$F,5,FALSE)</f>
        <v>0.17499999999999999</v>
      </c>
      <c r="U94" s="16">
        <f>VLOOKUP($P94,[1]Int_C7_AS5mth_v_WtMale!$A:$F,6,FALSE)</f>
        <v>3.80792416333166E-22</v>
      </c>
      <c r="V94" s="15"/>
    </row>
    <row r="95" spans="1:22" x14ac:dyDescent="0.2">
      <c r="A95" s="34" t="s">
        <v>310</v>
      </c>
      <c r="B95" s="1">
        <f>VLOOKUP($A95,[1]Int_C7_InjEarly_v_WtMale!A:F,2,FALSE)</f>
        <v>2.4213349544270001E-26</v>
      </c>
      <c r="C95" s="1">
        <f>VLOOKUP($A95,[1]Int_C7_InjEarly_v_WtMale!A:F, 3,FALSE)</f>
        <v>0.61098695701319305</v>
      </c>
      <c r="D95" s="1">
        <f>VLOOKUP($A95,[1]Int_C7_InjEarly_v_WtMale!$A:$F,4,FALSE)</f>
        <v>0.72399999999999998</v>
      </c>
      <c r="E95" s="1">
        <f>VLOOKUP($A95,[1]Int_C7_InjEarly_v_WtMale!$A:$F,5,FALSE)</f>
        <v>0.254</v>
      </c>
      <c r="F95" s="14">
        <f>VLOOKUP($A95,[1]Int_C7_InjEarly_v_WtMale!$A:$F,6,FALSE)</f>
        <v>7.8172799003675902E-22</v>
      </c>
      <c r="H95" s="34" t="s">
        <v>311</v>
      </c>
      <c r="I95" s="1">
        <f>VLOOKUP($H95,[1]Int_C7_InjEarly_v_WtMale!$A:$F,2,FALSE)</f>
        <v>4.2482541254780498E-17</v>
      </c>
      <c r="J95" s="1">
        <f>VLOOKUP($H95,[1]Int_C7_InjEarly_v_WtMale!$A:$F,3,FALSE)</f>
        <v>-0.50881064206879001</v>
      </c>
      <c r="K95" s="1">
        <f>VLOOKUP($H95,[1]Int_C7_InjEarly_v_WtMale!$A:$F,4,FALSE)</f>
        <v>0.873</v>
      </c>
      <c r="L95" s="1">
        <f>VLOOKUP($H95,[1]Int_C7_InjEarly_v_WtMale!$A:$F,5,FALSE)</f>
        <v>0.97199999999999998</v>
      </c>
      <c r="M95" s="14">
        <f>VLOOKUP($H95,[1]Int_C7_InjEarly_v_WtMale!$A:$F,6,FALSE)</f>
        <v>1.3715488444105799E-12</v>
      </c>
      <c r="P95" s="32" t="s">
        <v>312</v>
      </c>
      <c r="Q95" s="15">
        <f>VLOOKUP($P95,[1]Int_C7_AS5mth_v_WtMale!$A:$F,2,FALSE)</f>
        <v>6.1220361677198999E-20</v>
      </c>
      <c r="R95" s="15">
        <f>VLOOKUP($P95,[1]Int_C7_AS5mth_v_WtMale!$A:$F,3,FALSE)</f>
        <v>0.50504720840051498</v>
      </c>
      <c r="S95" s="15">
        <f>VLOOKUP($P95,[1]Int_C7_AS5mth_v_WtMale!$A:$F,4,FALSE)</f>
        <v>0.98899999999999999</v>
      </c>
      <c r="T95" s="15">
        <f>VLOOKUP($P95,[1]Int_C7_AS5mth_v_WtMale!$A:$F,5,FALSE)</f>
        <v>0.95599999999999996</v>
      </c>
      <c r="U95" s="16">
        <f>VLOOKUP($P95,[1]Int_C7_AS5mth_v_WtMale!$A:$F,6,FALSE)</f>
        <v>1.97649937674837E-15</v>
      </c>
      <c r="V95" s="15"/>
    </row>
    <row r="96" spans="1:22" x14ac:dyDescent="0.2">
      <c r="A96" s="34" t="s">
        <v>313</v>
      </c>
      <c r="B96" s="1">
        <f>VLOOKUP($A96,[1]Int_C7_InjEarly_v_WtMale!A:F,2,FALSE)</f>
        <v>4.1593751728652498E-16</v>
      </c>
      <c r="C96" s="1">
        <f>VLOOKUP($A96,[1]Int_C7_InjEarly_v_WtMale!A:F, 3,FALSE)</f>
        <v>0.60976716760285399</v>
      </c>
      <c r="D96" s="1">
        <f>VLOOKUP($A96,[1]Int_C7_InjEarly_v_WtMale!$A:$F,4,FALSE)</f>
        <v>0.91700000000000004</v>
      </c>
      <c r="E96" s="1">
        <f>VLOOKUP($A96,[1]Int_C7_InjEarly_v_WtMale!$A:$F,5,FALSE)</f>
        <v>0.71</v>
      </c>
      <c r="F96" s="14">
        <f>VLOOKUP($A96,[1]Int_C7_InjEarly_v_WtMale!$A:$F,6,FALSE)</f>
        <v>1.34285427455954E-11</v>
      </c>
      <c r="H96" s="34" t="s">
        <v>314</v>
      </c>
      <c r="I96" s="1">
        <f>VLOOKUP($H96,[1]Int_C7_InjEarly_v_WtMale!$A:$F,2,FALSE)</f>
        <v>9.3264437772303099E-19</v>
      </c>
      <c r="J96" s="1">
        <f>VLOOKUP($H96,[1]Int_C7_InjEarly_v_WtMale!$A:$F,3,FALSE)</f>
        <v>-0.50660295178123005</v>
      </c>
      <c r="K96" s="1">
        <f>VLOOKUP($H96,[1]Int_C7_InjEarly_v_WtMale!$A:$F,4,FALSE)</f>
        <v>0.95</v>
      </c>
      <c r="L96" s="1">
        <f>VLOOKUP($H96,[1]Int_C7_InjEarly_v_WtMale!$A:$F,5,FALSE)</f>
        <v>0.98399999999999999</v>
      </c>
      <c r="M96" s="14">
        <f>VLOOKUP($H96,[1]Int_C7_InjEarly_v_WtMale!$A:$F,6,FALSE)</f>
        <v>3.0110423734788002E-14</v>
      </c>
      <c r="P96" s="32" t="s">
        <v>315</v>
      </c>
      <c r="Q96" s="15">
        <f>VLOOKUP($P96,[1]Int_C7_AS5mth_v_WtMale!$A:$F,2,FALSE)</f>
        <v>3.8792958350308498E-19</v>
      </c>
      <c r="R96" s="15">
        <f>VLOOKUP($P96,[1]Int_C7_AS5mth_v_WtMale!$A:$F,3,FALSE)</f>
        <v>0.50284261902873195</v>
      </c>
      <c r="S96" s="15">
        <f>VLOOKUP($P96,[1]Int_C7_AS5mth_v_WtMale!$A:$F,4,FALSE)</f>
        <v>0.98899999999999999</v>
      </c>
      <c r="T96" s="15">
        <f>VLOOKUP($P96,[1]Int_C7_AS5mth_v_WtMale!$A:$F,5,FALSE)</f>
        <v>0.96799999999999997</v>
      </c>
      <c r="U96" s="16">
        <f>VLOOKUP($P96,[1]Int_C7_AS5mth_v_WtMale!$A:$F,6,FALSE)</f>
        <v>1.2524306603397099E-14</v>
      </c>
      <c r="V96" s="15"/>
    </row>
    <row r="97" spans="1:22" x14ac:dyDescent="0.2">
      <c r="A97" s="37">
        <v>45180</v>
      </c>
      <c r="B97" s="1">
        <f>VLOOKUP($A97,[1]Int_C7_InjEarly_v_WtMale!A:F,2,FALSE)</f>
        <v>1.7349761220690001E-21</v>
      </c>
      <c r="C97" s="1">
        <f>VLOOKUP($A97,[1]Int_C7_InjEarly_v_WtMale!A:F, 3,FALSE)</f>
        <v>0.60834608199960205</v>
      </c>
      <c r="D97" s="1">
        <f>VLOOKUP($A97,[1]Int_C7_InjEarly_v_WtMale!$A:$F,4,FALSE)</f>
        <v>0.88400000000000001</v>
      </c>
      <c r="E97" s="1">
        <f>VLOOKUP($A97,[1]Int_C7_InjEarly_v_WtMale!$A:$F,5,FALSE)</f>
        <v>0.61099999999999999</v>
      </c>
      <c r="F97" s="14">
        <f>VLOOKUP($A97,[1]Int_C7_InjEarly_v_WtMale!$A:$F,6,FALSE)</f>
        <v>5.6013704100997899E-17</v>
      </c>
      <c r="H97" s="34" t="s">
        <v>316</v>
      </c>
      <c r="I97" s="1">
        <f>VLOOKUP($H97,[1]Int_C7_InjEarly_v_WtMale!$A:$F,2,FALSE)</f>
        <v>1.3053926660649499E-14</v>
      </c>
      <c r="J97" s="1">
        <f>VLOOKUP($H97,[1]Int_C7_InjEarly_v_WtMale!$A:$F,3,FALSE)</f>
        <v>-0.50631504939034899</v>
      </c>
      <c r="K97" s="1">
        <f>VLOOKUP($H97,[1]Int_C7_InjEarly_v_WtMale!$A:$F,4,FALSE)</f>
        <v>0.79600000000000004</v>
      </c>
      <c r="L97" s="1">
        <f>VLOOKUP($H97,[1]Int_C7_InjEarly_v_WtMale!$A:$F,5,FALSE)</f>
        <v>0.88500000000000001</v>
      </c>
      <c r="M97" s="14">
        <f>VLOOKUP($H97,[1]Int_C7_InjEarly_v_WtMale!$A:$F,6,FALSE)</f>
        <v>4.2144602223907098E-10</v>
      </c>
      <c r="P97" s="32" t="s">
        <v>317</v>
      </c>
      <c r="Q97" s="15">
        <f>VLOOKUP($P97,[1]Int_C7_AS5mth_v_WtMale!$A:$F,2,FALSE)</f>
        <v>1.2887417279341801E-32</v>
      </c>
      <c r="R97" s="15">
        <f>VLOOKUP($P97,[1]Int_C7_AS5mth_v_WtMale!$A:$F,3,FALSE)</f>
        <v>0.50215548648820496</v>
      </c>
      <c r="S97" s="15">
        <f>VLOOKUP($P97,[1]Int_C7_AS5mth_v_WtMale!$A:$F,4,FALSE)</f>
        <v>1</v>
      </c>
      <c r="T97" s="15">
        <f>VLOOKUP($P97,[1]Int_C7_AS5mth_v_WtMale!$A:$F,5,FALSE)</f>
        <v>0.99199999999999999</v>
      </c>
      <c r="U97" s="16">
        <f>VLOOKUP($P97,[1]Int_C7_AS5mth_v_WtMale!$A:$F,6,FALSE)</f>
        <v>4.16070266863551E-28</v>
      </c>
      <c r="V97" s="15"/>
    </row>
    <row r="98" spans="1:22" ht="16" thickBot="1" x14ac:dyDescent="0.25">
      <c r="A98" s="34" t="s">
        <v>318</v>
      </c>
      <c r="B98" s="1">
        <f>VLOOKUP($A98,[1]Int_C7_InjEarly_v_WtMale!A:F,2,FALSE)</f>
        <v>5.3108210054868297E-13</v>
      </c>
      <c r="C98" s="1">
        <f>VLOOKUP($A98,[1]Int_C7_InjEarly_v_WtMale!A:F, 3,FALSE)</f>
        <v>0.60320845663696598</v>
      </c>
      <c r="D98" s="1">
        <f>VLOOKUP($A98,[1]Int_C7_InjEarly_v_WtMale!$A:$F,4,FALSE)</f>
        <v>0.84499999999999997</v>
      </c>
      <c r="E98" s="1">
        <f>VLOOKUP($A98,[1]Int_C7_InjEarly_v_WtMale!$A:$F,5,FALSE)</f>
        <v>0.71</v>
      </c>
      <c r="F98" s="14">
        <f>VLOOKUP($A98,[1]Int_C7_InjEarly_v_WtMale!$A:$F,6,FALSE)</f>
        <v>1.7145985616214201E-8</v>
      </c>
      <c r="H98" s="34" t="s">
        <v>319</v>
      </c>
      <c r="I98" s="1">
        <f>VLOOKUP($H98,[1]Int_C7_InjEarly_v_WtMale!$A:$F,2,FALSE)</f>
        <v>1.1013193511881599E-21</v>
      </c>
      <c r="J98" s="1">
        <f>VLOOKUP($H98,[1]Int_C7_InjEarly_v_WtMale!$A:$F,3,FALSE)</f>
        <v>-0.50512195722112596</v>
      </c>
      <c r="K98" s="1">
        <f>VLOOKUP($H98,[1]Int_C7_InjEarly_v_WtMale!$A:$F,4,FALSE)</f>
        <v>0.97799999999999998</v>
      </c>
      <c r="L98" s="1">
        <f>VLOOKUP($H98,[1]Int_C7_InjEarly_v_WtMale!$A:$F,5,FALSE)</f>
        <v>0.97599999999999998</v>
      </c>
      <c r="M98" s="14">
        <f>VLOOKUP($H98,[1]Int_C7_InjEarly_v_WtMale!$A:$F,6,FALSE)</f>
        <v>3.5556095253109897E-17</v>
      </c>
      <c r="P98" s="33" t="s">
        <v>320</v>
      </c>
      <c r="Q98" s="18">
        <f>VLOOKUP($P98,[1]Int_C7_AS5mth_v_WtMale!$A:$F,2,FALSE)</f>
        <v>2.5075148065951702E-25</v>
      </c>
      <c r="R98" s="18">
        <f>VLOOKUP($P98,[1]Int_C7_AS5mth_v_WtMale!$A:$F,3,FALSE)</f>
        <v>0.50169384000747397</v>
      </c>
      <c r="S98" s="18">
        <f>VLOOKUP($P98,[1]Int_C7_AS5mth_v_WtMale!$A:$F,4,FALSE)</f>
        <v>0.50900000000000001</v>
      </c>
      <c r="T98" s="18">
        <f>VLOOKUP($P98,[1]Int_C7_AS5mth_v_WtMale!$A:$F,5,FALSE)</f>
        <v>6.3E-2</v>
      </c>
      <c r="U98" s="19">
        <f>VLOOKUP($P98,[1]Int_C7_AS5mth_v_WtMale!$A:$F,6,FALSE)</f>
        <v>8.0955115530925095E-21</v>
      </c>
      <c r="V98" s="15"/>
    </row>
    <row r="99" spans="1:22" x14ac:dyDescent="0.2">
      <c r="A99" s="34" t="s">
        <v>321</v>
      </c>
      <c r="B99" s="1">
        <f>VLOOKUP($A99,[1]Int_C7_InjEarly_v_WtMale!A:F,2,FALSE)</f>
        <v>5.3025363501400801E-20</v>
      </c>
      <c r="C99" s="1">
        <f>VLOOKUP($A99,[1]Int_C7_InjEarly_v_WtMale!A:F, 3,FALSE)</f>
        <v>0.60305214883081604</v>
      </c>
      <c r="D99" s="1">
        <f>VLOOKUP($A99,[1]Int_C7_InjEarly_v_WtMale!$A:$F,4,FALSE)</f>
        <v>0.81200000000000006</v>
      </c>
      <c r="E99" s="1">
        <f>VLOOKUP($A99,[1]Int_C7_InjEarly_v_WtMale!$A:$F,5,FALSE)</f>
        <v>0.46</v>
      </c>
      <c r="F99" s="14">
        <f>VLOOKUP($A99,[1]Int_C7_InjEarly_v_WtMale!$A:$F,6,FALSE)</f>
        <v>1.71192386064272E-15</v>
      </c>
      <c r="H99" s="34" t="s">
        <v>322</v>
      </c>
      <c r="I99" s="1">
        <f>VLOOKUP($H99,[1]Int_C7_InjEarly_v_WtMale!$A:$F,2,FALSE)</f>
        <v>3.0576003396438001E-19</v>
      </c>
      <c r="J99" s="1">
        <f>VLOOKUP($H99,[1]Int_C7_InjEarly_v_WtMale!$A:$F,3,FALSE)</f>
        <v>-0.50320588742667305</v>
      </c>
      <c r="K99" s="1">
        <f>VLOOKUP($H99,[1]Int_C7_InjEarly_v_WtMale!$A:$F,4,FALSE)</f>
        <v>0.95599999999999996</v>
      </c>
      <c r="L99" s="1">
        <f>VLOOKUP($H99,[1]Int_C7_InjEarly_v_WtMale!$A:$F,5,FALSE)</f>
        <v>0.996</v>
      </c>
      <c r="M99" s="14">
        <f>VLOOKUP($H99,[1]Int_C7_InjEarly_v_WtMale!$A:$F,6,FALSE)</f>
        <v>9.8714626965400198E-15</v>
      </c>
    </row>
    <row r="100" spans="1:22" x14ac:dyDescent="0.2">
      <c r="A100" s="34" t="s">
        <v>323</v>
      </c>
      <c r="B100" s="1">
        <f>VLOOKUP($A100,[1]Int_C7_InjEarly_v_WtMale!A:F,2,FALSE)</f>
        <v>6.6441131294467001E-15</v>
      </c>
      <c r="C100" s="1">
        <f>VLOOKUP($A100,[1]Int_C7_InjEarly_v_WtMale!A:F, 3,FALSE)</f>
        <v>0.60267517747801802</v>
      </c>
      <c r="D100" s="1">
        <f>VLOOKUP($A100,[1]Int_C7_InjEarly_v_WtMale!$A:$F,4,FALSE)</f>
        <v>0.96699999999999997</v>
      </c>
      <c r="E100" s="1">
        <f>VLOOKUP($A100,[1]Int_C7_InjEarly_v_WtMale!$A:$F,5,FALSE)</f>
        <v>0.96399999999999997</v>
      </c>
      <c r="F100" s="14">
        <f>VLOOKUP($A100,[1]Int_C7_InjEarly_v_WtMale!$A:$F,6,FALSE)</f>
        <v>2.1450519238418699E-10</v>
      </c>
      <c r="H100" s="34" t="s">
        <v>324</v>
      </c>
      <c r="I100" s="1">
        <f>VLOOKUP($H100,[1]Int_C7_InjEarly_v_WtMale!$A:$F,2,FALSE)</f>
        <v>1.5359146592389299E-20</v>
      </c>
      <c r="J100" s="1">
        <f>VLOOKUP($H100,[1]Int_C7_InjEarly_v_WtMale!$A:$F,3,FALSE)</f>
        <v>-0.50236977404920602</v>
      </c>
      <c r="K100" s="1">
        <f>VLOOKUP($H100,[1]Int_C7_InjEarly_v_WtMale!$A:$F,4,FALSE)</f>
        <v>0.98299999999999998</v>
      </c>
      <c r="L100" s="1">
        <f>VLOOKUP($H100,[1]Int_C7_InjEarly_v_WtMale!$A:$F,5,FALSE)</f>
        <v>0.98799999999999999</v>
      </c>
      <c r="M100" s="14">
        <f>VLOOKUP($H100,[1]Int_C7_InjEarly_v_WtMale!$A:$F,6,FALSE)</f>
        <v>4.9587004773528999E-16</v>
      </c>
    </row>
    <row r="101" spans="1:22" x14ac:dyDescent="0.2">
      <c r="A101" s="34" t="s">
        <v>325</v>
      </c>
      <c r="B101" s="1">
        <f>VLOOKUP($A101,[1]Int_C7_InjEarly_v_WtMale!A:F,2,FALSE)</f>
        <v>2.07135725982833E-15</v>
      </c>
      <c r="C101" s="1">
        <f>VLOOKUP($A101,[1]Int_C7_InjEarly_v_WtMale!A:F, 3,FALSE)</f>
        <v>0.60243724210910399</v>
      </c>
      <c r="D101" s="1">
        <f>VLOOKUP($A101,[1]Int_C7_InjEarly_v_WtMale!$A:$F,4,FALSE)</f>
        <v>0.89500000000000002</v>
      </c>
      <c r="E101" s="1">
        <f>VLOOKUP($A101,[1]Int_C7_InjEarly_v_WtMale!$A:$F,5,FALSE)</f>
        <v>0.73799999999999999</v>
      </c>
      <c r="F101" s="14">
        <f>VLOOKUP($A101,[1]Int_C7_InjEarly_v_WtMale!$A:$F,6,FALSE)</f>
        <v>6.6873769133557896E-11</v>
      </c>
      <c r="H101" s="34" t="s">
        <v>326</v>
      </c>
      <c r="I101" s="1">
        <f>VLOOKUP($H101,[1]Int_C7_InjEarly_v_WtMale!$A:$F,2,FALSE)</f>
        <v>1.08305645310332E-19</v>
      </c>
      <c r="J101" s="1">
        <f>VLOOKUP($H101,[1]Int_C7_InjEarly_v_WtMale!$A:$F,3,FALSE)</f>
        <v>-0.50091467701009695</v>
      </c>
      <c r="K101" s="1">
        <f>VLOOKUP($H101,[1]Int_C7_InjEarly_v_WtMale!$A:$F,4,FALSE)</f>
        <v>0.96699999999999997</v>
      </c>
      <c r="L101" s="1">
        <f>VLOOKUP($H101,[1]Int_C7_InjEarly_v_WtMale!$A:$F,5,FALSE)</f>
        <v>0.996</v>
      </c>
      <c r="M101" s="14">
        <f>VLOOKUP($H101,[1]Int_C7_InjEarly_v_WtMale!$A:$F,6,FALSE)</f>
        <v>3.4966477588440901E-15</v>
      </c>
    </row>
    <row r="102" spans="1:22" ht="16" thickBot="1" x14ac:dyDescent="0.25">
      <c r="A102" s="34" t="s">
        <v>327</v>
      </c>
      <c r="B102" s="1">
        <f>VLOOKUP($A102,[1]Int_C7_InjEarly_v_WtMale!A:F,2,FALSE)</f>
        <v>6.6592140388408594E-17</v>
      </c>
      <c r="C102" s="1">
        <f>VLOOKUP($A102,[1]Int_C7_InjEarly_v_WtMale!A:F, 3,FALSE)</f>
        <v>0.60118891300282196</v>
      </c>
      <c r="D102" s="1">
        <f>VLOOKUP($A102,[1]Int_C7_InjEarly_v_WtMale!$A:$F,4,FALSE)</f>
        <v>0.81799999999999995</v>
      </c>
      <c r="E102" s="1">
        <f>VLOOKUP($A102,[1]Int_C7_InjEarly_v_WtMale!$A:$F,5,FALSE)</f>
        <v>0.54</v>
      </c>
      <c r="F102" s="14">
        <f>VLOOKUP($A102,[1]Int_C7_InjEarly_v_WtMale!$A:$F,6,FALSE)</f>
        <v>2.14992725243977E-12</v>
      </c>
      <c r="H102" s="35" t="s">
        <v>328</v>
      </c>
      <c r="I102" s="21">
        <f>VLOOKUP($H102,[1]Int_C7_InjEarly_v_WtMale!$A:$F,2,FALSE)</f>
        <v>1.6987078968327101E-16</v>
      </c>
      <c r="J102" s="21">
        <f>VLOOKUP($H102,[1]Int_C7_InjEarly_v_WtMale!$A:$F,3,FALSE)</f>
        <v>-0.50015139701579003</v>
      </c>
      <c r="K102" s="21">
        <f>VLOOKUP($H102,[1]Int_C7_InjEarly_v_WtMale!$A:$F,4,FALSE)</f>
        <v>0.90100000000000002</v>
      </c>
      <c r="L102" s="21">
        <f>VLOOKUP($H102,[1]Int_C7_InjEarly_v_WtMale!$A:$F,5,FALSE)</f>
        <v>0.97599999999999998</v>
      </c>
      <c r="M102" s="22">
        <f>VLOOKUP($H102,[1]Int_C7_InjEarly_v_WtMale!$A:$F,6,FALSE)</f>
        <v>5.4842784449244097E-12</v>
      </c>
    </row>
    <row r="103" spans="1:22" x14ac:dyDescent="0.2">
      <c r="A103" s="34" t="s">
        <v>329</v>
      </c>
      <c r="B103" s="1">
        <f>VLOOKUP($A103,[1]Int_C7_InjEarly_v_WtMale!A:F,2,FALSE)</f>
        <v>7.0480534782589796E-19</v>
      </c>
      <c r="C103" s="1">
        <f>VLOOKUP($A103,[1]Int_C7_InjEarly_v_WtMale!A:F, 3,FALSE)</f>
        <v>0.59972592993655505</v>
      </c>
      <c r="D103" s="1">
        <f>VLOOKUP($A103,[1]Int_C7_InjEarly_v_WtMale!$A:$F,4,FALSE)</f>
        <v>0.92800000000000005</v>
      </c>
      <c r="E103" s="1">
        <f>VLOOKUP($A103,[1]Int_C7_InjEarly_v_WtMale!$A:$F,5,FALSE)</f>
        <v>0.72599999999999998</v>
      </c>
      <c r="F103" s="14">
        <f>VLOOKUP($A103,[1]Int_C7_InjEarly_v_WtMale!$A:$F,6,FALSE)</f>
        <v>2.2754640654559099E-14</v>
      </c>
    </row>
    <row r="104" spans="1:22" x14ac:dyDescent="0.2">
      <c r="A104" s="34" t="s">
        <v>330</v>
      </c>
      <c r="B104" s="1">
        <f>VLOOKUP($A104,[1]Int_C7_InjEarly_v_WtMale!A:F,2,FALSE)</f>
        <v>3.8607749154424599E-21</v>
      </c>
      <c r="C104" s="1">
        <f>VLOOKUP($A104,[1]Int_C7_InjEarly_v_WtMale!A:F, 3,FALSE)</f>
        <v>0.59512162960585901</v>
      </c>
      <c r="D104" s="1">
        <f>VLOOKUP($A104,[1]Int_C7_InjEarly_v_WtMale!$A:$F,4,FALSE)</f>
        <v>0.91700000000000004</v>
      </c>
      <c r="E104" s="1">
        <f>VLOOKUP($A104,[1]Int_C7_InjEarly_v_WtMale!$A:$F,5,FALSE)</f>
        <v>0.65100000000000002</v>
      </c>
      <c r="F104" s="14">
        <f>VLOOKUP($A104,[1]Int_C7_InjEarly_v_WtMale!$A:$F,6,FALSE)</f>
        <v>1.2464511814506E-16</v>
      </c>
    </row>
    <row r="105" spans="1:22" x14ac:dyDescent="0.2">
      <c r="A105" s="34" t="s">
        <v>331</v>
      </c>
      <c r="B105" s="1">
        <f>VLOOKUP($A105,[1]Int_C7_InjEarly_v_WtMale!A:F,2,FALSE)</f>
        <v>1.06978384734485E-17</v>
      </c>
      <c r="C105" s="1">
        <f>VLOOKUP($A105,[1]Int_C7_InjEarly_v_WtMale!A:F, 3,FALSE)</f>
        <v>0.59447110530930702</v>
      </c>
      <c r="D105" s="1">
        <f>VLOOKUP($A105,[1]Int_C7_InjEarly_v_WtMale!$A:$F,4,FALSE)</f>
        <v>0.92800000000000005</v>
      </c>
      <c r="E105" s="1">
        <f>VLOOKUP($A105,[1]Int_C7_InjEarly_v_WtMale!$A:$F,5,FALSE)</f>
        <v>0.71799999999999997</v>
      </c>
      <c r="F105" s="14">
        <f>VLOOKUP($A105,[1]Int_C7_InjEarly_v_WtMale!$A:$F,6,FALSE)</f>
        <v>3.4537971511528602E-13</v>
      </c>
    </row>
    <row r="106" spans="1:22" x14ac:dyDescent="0.2">
      <c r="A106" s="34" t="s">
        <v>332</v>
      </c>
      <c r="B106" s="1">
        <f>VLOOKUP($A106,[1]Int_C7_InjEarly_v_WtMale!A:F,2,FALSE)</f>
        <v>2.9538932611586598E-20</v>
      </c>
      <c r="C106" s="1">
        <f>VLOOKUP($A106,[1]Int_C7_InjEarly_v_WtMale!A:F, 3,FALSE)</f>
        <v>0.59193271388568203</v>
      </c>
      <c r="D106" s="1">
        <f>VLOOKUP($A106,[1]Int_C7_InjEarly_v_WtMale!$A:$F,4,FALSE)</f>
        <v>0.93400000000000005</v>
      </c>
      <c r="E106" s="1">
        <f>VLOOKUP($A106,[1]Int_C7_InjEarly_v_WtMale!$A:$F,5,FALSE)</f>
        <v>0.69</v>
      </c>
      <c r="F106" s="14">
        <f>VLOOKUP($A106,[1]Int_C7_InjEarly_v_WtMale!$A:$F,6,FALSE)</f>
        <v>9.5366443936507405E-16</v>
      </c>
    </row>
    <row r="107" spans="1:22" x14ac:dyDescent="0.2">
      <c r="A107" s="34" t="s">
        <v>333</v>
      </c>
      <c r="B107" s="1">
        <f>VLOOKUP($A107,[1]Int_C7_InjEarly_v_WtMale!A:F,2,FALSE)</f>
        <v>3.2553704391922198E-19</v>
      </c>
      <c r="C107" s="1">
        <f>VLOOKUP($A107,[1]Int_C7_InjEarly_v_WtMale!A:F, 3,FALSE)</f>
        <v>0.59043987969247902</v>
      </c>
      <c r="D107" s="1">
        <f>VLOOKUP($A107,[1]Int_C7_InjEarly_v_WtMale!$A:$F,4,FALSE)</f>
        <v>0.85099999999999998</v>
      </c>
      <c r="E107" s="1">
        <f>VLOOKUP($A107,[1]Int_C7_InjEarly_v_WtMale!$A:$F,5,FALSE)</f>
        <v>0.56699999999999995</v>
      </c>
      <c r="F107" s="14">
        <f>VLOOKUP($A107,[1]Int_C7_InjEarly_v_WtMale!$A:$F,6,FALSE)</f>
        <v>1.0509963462932E-14</v>
      </c>
    </row>
    <row r="108" spans="1:22" x14ac:dyDescent="0.2">
      <c r="A108" s="34" t="s">
        <v>334</v>
      </c>
      <c r="B108" s="1">
        <f>VLOOKUP($A108,[1]Int_C7_InjEarly_v_WtMale!A:F,2,FALSE)</f>
        <v>2.6159817645758098E-15</v>
      </c>
      <c r="C108" s="1">
        <f>VLOOKUP($A108,[1]Int_C7_InjEarly_v_WtMale!A:F, 3,FALSE)</f>
        <v>0.59043880357085599</v>
      </c>
      <c r="D108" s="1">
        <f>VLOOKUP($A108,[1]Int_C7_InjEarly_v_WtMale!$A:$F,4,FALSE)</f>
        <v>0.81200000000000006</v>
      </c>
      <c r="E108" s="1">
        <f>VLOOKUP($A108,[1]Int_C7_InjEarly_v_WtMale!$A:$F,5,FALSE)</f>
        <v>0.54</v>
      </c>
      <c r="F108" s="14">
        <f>VLOOKUP($A108,[1]Int_C7_InjEarly_v_WtMale!$A:$F,6,FALSE)</f>
        <v>8.4456971269330202E-11</v>
      </c>
    </row>
    <row r="109" spans="1:22" x14ac:dyDescent="0.2">
      <c r="A109" s="34" t="s">
        <v>335</v>
      </c>
      <c r="B109" s="1">
        <f>VLOOKUP($A109,[1]Int_C7_InjEarly_v_WtMale!A:F,2,FALSE)</f>
        <v>5.8920963950965598E-19</v>
      </c>
      <c r="C109" s="1">
        <f>VLOOKUP($A109,[1]Int_C7_InjEarly_v_WtMale!A:F, 3,FALSE)</f>
        <v>0.58887396482068999</v>
      </c>
      <c r="D109" s="1">
        <f>VLOOKUP($A109,[1]Int_C7_InjEarly_v_WtMale!$A:$F,4,FALSE)</f>
        <v>0.63</v>
      </c>
      <c r="E109" s="1">
        <f>VLOOKUP($A109,[1]Int_C7_InjEarly_v_WtMale!$A:$F,5,FALSE)</f>
        <v>0.23799999999999999</v>
      </c>
      <c r="F109" s="14">
        <f>VLOOKUP($A109,[1]Int_C7_InjEarly_v_WtMale!$A:$F,6,FALSE)</f>
        <v>1.90226332115692E-14</v>
      </c>
    </row>
    <row r="110" spans="1:22" x14ac:dyDescent="0.2">
      <c r="A110" s="34" t="s">
        <v>336</v>
      </c>
      <c r="B110" s="1">
        <f>VLOOKUP($A110,[1]Int_C7_InjEarly_v_WtMale!A:F,2,FALSE)</f>
        <v>7.2426584858327098E-16</v>
      </c>
      <c r="C110" s="1">
        <f>VLOOKUP($A110,[1]Int_C7_InjEarly_v_WtMale!A:F, 3,FALSE)</f>
        <v>0.58812245875325397</v>
      </c>
      <c r="D110" s="1">
        <f>VLOOKUP($A110,[1]Int_C7_InjEarly_v_WtMale!$A:$F,4,FALSE)</f>
        <v>0.88400000000000001</v>
      </c>
      <c r="E110" s="1">
        <f>VLOOKUP($A110,[1]Int_C7_InjEarly_v_WtMale!$A:$F,5,FALSE)</f>
        <v>0.64700000000000002</v>
      </c>
      <c r="F110" s="14">
        <f>VLOOKUP($A110,[1]Int_C7_InjEarly_v_WtMale!$A:$F,6,FALSE)</f>
        <v>2.3382922921510901E-11</v>
      </c>
    </row>
    <row r="111" spans="1:22" x14ac:dyDescent="0.2">
      <c r="A111" s="34" t="s">
        <v>337</v>
      </c>
      <c r="B111" s="1">
        <f>VLOOKUP($A111,[1]Int_C7_InjEarly_v_WtMale!A:F,2,FALSE)</f>
        <v>3.8486926252344699E-25</v>
      </c>
      <c r="C111" s="1">
        <f>VLOOKUP($A111,[1]Int_C7_InjEarly_v_WtMale!A:F, 3,FALSE)</f>
        <v>0.58596396033866904</v>
      </c>
      <c r="D111" s="1">
        <f>VLOOKUP($A111,[1]Int_C7_InjEarly_v_WtMale!$A:$F,4,FALSE)</f>
        <v>0.64600000000000002</v>
      </c>
      <c r="E111" s="1">
        <f>VLOOKUP($A111,[1]Int_C7_InjEarly_v_WtMale!$A:$F,5,FALSE)</f>
        <v>0.17100000000000001</v>
      </c>
      <c r="F111" s="14">
        <f>VLOOKUP($A111,[1]Int_C7_InjEarly_v_WtMale!$A:$F,6,FALSE)</f>
        <v>1.24255041405695E-20</v>
      </c>
    </row>
    <row r="112" spans="1:22" x14ac:dyDescent="0.2">
      <c r="A112" s="34" t="s">
        <v>338</v>
      </c>
      <c r="B112" s="1">
        <f>VLOOKUP($A112,[1]Int_C7_InjEarly_v_WtMale!A:F,2,FALSE)</f>
        <v>5.4755676552111697E-17</v>
      </c>
      <c r="C112" s="1">
        <f>VLOOKUP($A112,[1]Int_C7_InjEarly_v_WtMale!A:F, 3,FALSE)</f>
        <v>0.58470273986473797</v>
      </c>
      <c r="D112" s="1">
        <f>VLOOKUP($A112,[1]Int_C7_InjEarly_v_WtMale!$A:$F,4,FALSE)</f>
        <v>0.89500000000000002</v>
      </c>
      <c r="E112" s="1">
        <f>VLOOKUP($A112,[1]Int_C7_InjEarly_v_WtMale!$A:$F,5,FALSE)</f>
        <v>0.68300000000000005</v>
      </c>
      <c r="F112" s="14">
        <f>VLOOKUP($A112,[1]Int_C7_InjEarly_v_WtMale!$A:$F,6,FALSE)</f>
        <v>1.7677870174849199E-12</v>
      </c>
    </row>
    <row r="113" spans="1:6" x14ac:dyDescent="0.2">
      <c r="A113" s="34" t="s">
        <v>339</v>
      </c>
      <c r="B113" s="1">
        <f>VLOOKUP($A113,[1]Int_C7_InjEarly_v_WtMale!A:F,2,FALSE)</f>
        <v>5.0809346972274599E-17</v>
      </c>
      <c r="C113" s="1">
        <f>VLOOKUP($A113,[1]Int_C7_InjEarly_v_WtMale!A:F, 3,FALSE)</f>
        <v>0.58261819910109902</v>
      </c>
      <c r="D113" s="1">
        <f>VLOOKUP($A113,[1]Int_C7_InjEarly_v_WtMale!$A:$F,4,FALSE)</f>
        <v>0.81799999999999995</v>
      </c>
      <c r="E113" s="1">
        <f>VLOOKUP($A113,[1]Int_C7_InjEarly_v_WtMale!$A:$F,5,FALSE)</f>
        <v>0.54800000000000004</v>
      </c>
      <c r="F113" s="14">
        <f>VLOOKUP($A113,[1]Int_C7_InjEarly_v_WtMale!$A:$F,6,FALSE)</f>
        <v>1.6403797669998801E-12</v>
      </c>
    </row>
    <row r="114" spans="1:6" x14ac:dyDescent="0.2">
      <c r="A114" s="34" t="s">
        <v>340</v>
      </c>
      <c r="B114" s="1">
        <f>VLOOKUP($A114,[1]Int_C7_InjEarly_v_WtMale!A:F,2,FALSE)</f>
        <v>2.8945585642582798E-17</v>
      </c>
      <c r="C114" s="1">
        <f>VLOOKUP($A114,[1]Int_C7_InjEarly_v_WtMale!A:F, 3,FALSE)</f>
        <v>0.58241242850898101</v>
      </c>
      <c r="D114" s="1">
        <f>VLOOKUP($A114,[1]Int_C7_InjEarly_v_WtMale!$A:$F,4,FALSE)</f>
        <v>0.84499999999999997</v>
      </c>
      <c r="E114" s="1">
        <f>VLOOKUP($A114,[1]Int_C7_InjEarly_v_WtMale!$A:$F,5,FALSE)</f>
        <v>0.54</v>
      </c>
      <c r="F114" s="14">
        <f>VLOOKUP($A114,[1]Int_C7_InjEarly_v_WtMale!$A:$F,6,FALSE)</f>
        <v>9.3450823247078693E-13</v>
      </c>
    </row>
    <row r="115" spans="1:6" x14ac:dyDescent="0.2">
      <c r="A115" s="34" t="s">
        <v>341</v>
      </c>
      <c r="B115" s="1">
        <f>VLOOKUP($A115,[1]Int_C7_InjEarly_v_WtMale!A:F,2,FALSE)</f>
        <v>6.8872278922279197E-8</v>
      </c>
      <c r="C115" s="1">
        <f>VLOOKUP($A115,[1]Int_C7_InjEarly_v_WtMale!A:F, 3,FALSE)</f>
        <v>0.58181954859954199</v>
      </c>
      <c r="D115" s="1">
        <f>VLOOKUP($A115,[1]Int_C7_InjEarly_v_WtMale!$A:$F,4,FALSE)</f>
        <v>0.878</v>
      </c>
      <c r="E115" s="1">
        <f>VLOOKUP($A115,[1]Int_C7_InjEarly_v_WtMale!$A:$F,5,FALSE)</f>
        <v>0.76200000000000001</v>
      </c>
      <c r="F115" s="14">
        <f>VLOOKUP($A115,[1]Int_C7_InjEarly_v_WtMale!$A:$F,6,FALSE)</f>
        <v>2.2235415250057801E-3</v>
      </c>
    </row>
    <row r="116" spans="1:6" x14ac:dyDescent="0.2">
      <c r="A116" s="34" t="s">
        <v>342</v>
      </c>
      <c r="B116" s="1">
        <f>VLOOKUP($A116,[1]Int_C7_InjEarly_v_WtMale!A:F,2,FALSE)</f>
        <v>1.73502116569542E-18</v>
      </c>
      <c r="C116" s="1">
        <f>VLOOKUP($A116,[1]Int_C7_InjEarly_v_WtMale!A:F, 3,FALSE)</f>
        <v>0.58050548354131004</v>
      </c>
      <c r="D116" s="1">
        <f>VLOOKUP($A116,[1]Int_C7_InjEarly_v_WtMale!$A:$F,4,FALSE)</f>
        <v>0.93400000000000005</v>
      </c>
      <c r="E116" s="1">
        <f>VLOOKUP($A116,[1]Int_C7_InjEarly_v_WtMale!$A:$F,5,FALSE)</f>
        <v>0.80600000000000005</v>
      </c>
      <c r="F116" s="14">
        <f>VLOOKUP($A116,[1]Int_C7_InjEarly_v_WtMale!$A:$F,6,FALSE)</f>
        <v>5.6015158334476801E-14</v>
      </c>
    </row>
    <row r="117" spans="1:6" x14ac:dyDescent="0.2">
      <c r="A117" s="34" t="s">
        <v>343</v>
      </c>
      <c r="B117" s="1">
        <f>VLOOKUP($A117,[1]Int_C7_InjEarly_v_WtMale!A:F,2,FALSE)</f>
        <v>1.29058139729301E-18</v>
      </c>
      <c r="C117" s="1">
        <f>VLOOKUP($A117,[1]Int_C7_InjEarly_v_WtMale!A:F, 3,FALSE)</f>
        <v>0.57939339366599496</v>
      </c>
      <c r="D117" s="1">
        <f>VLOOKUP($A117,[1]Int_C7_InjEarly_v_WtMale!$A:$F,4,FALSE)</f>
        <v>0.97199999999999998</v>
      </c>
      <c r="E117" s="1">
        <f>VLOOKUP($A117,[1]Int_C7_InjEarly_v_WtMale!$A:$F,5,FALSE)</f>
        <v>0.92500000000000004</v>
      </c>
      <c r="F117" s="14">
        <f>VLOOKUP($A117,[1]Int_C7_InjEarly_v_WtMale!$A:$F,6,FALSE)</f>
        <v>4.1666420411604997E-14</v>
      </c>
    </row>
    <row r="118" spans="1:6" x14ac:dyDescent="0.2">
      <c r="A118" s="34" t="s">
        <v>344</v>
      </c>
      <c r="B118" s="1">
        <f>VLOOKUP($A118,[1]Int_C7_InjEarly_v_WtMale!A:F,2,FALSE)</f>
        <v>8.1674742861993999E-16</v>
      </c>
      <c r="C118" s="1">
        <f>VLOOKUP($A118,[1]Int_C7_InjEarly_v_WtMale!A:F, 3,FALSE)</f>
        <v>0.57628050599028702</v>
      </c>
      <c r="D118" s="1">
        <f>VLOOKUP($A118,[1]Int_C7_InjEarly_v_WtMale!$A:$F,4,FALSE)</f>
        <v>0.84</v>
      </c>
      <c r="E118" s="1">
        <f>VLOOKUP($A118,[1]Int_C7_InjEarly_v_WtMale!$A:$F,5,FALSE)</f>
        <v>0.57899999999999996</v>
      </c>
      <c r="F118" s="14">
        <f>VLOOKUP($A118,[1]Int_C7_InjEarly_v_WtMale!$A:$F,6,FALSE)</f>
        <v>2.6368690732994699E-11</v>
      </c>
    </row>
    <row r="119" spans="1:6" x14ac:dyDescent="0.2">
      <c r="A119" s="34" t="s">
        <v>345</v>
      </c>
      <c r="B119" s="1">
        <f>VLOOKUP($A119,[1]Int_C7_InjEarly_v_WtMale!A:F,2,FALSE)</f>
        <v>1.7984637400579901E-19</v>
      </c>
      <c r="C119" s="1">
        <f>VLOOKUP($A119,[1]Int_C7_InjEarly_v_WtMale!A:F, 3,FALSE)</f>
        <v>0.57625624845294199</v>
      </c>
      <c r="D119" s="1">
        <f>VLOOKUP($A119,[1]Int_C7_InjEarly_v_WtMale!$A:$F,4,FALSE)</f>
        <v>0.69099999999999995</v>
      </c>
      <c r="E119" s="1">
        <f>VLOOKUP($A119,[1]Int_C7_InjEarly_v_WtMale!$A:$F,5,FALSE)</f>
        <v>0.27</v>
      </c>
      <c r="F119" s="14">
        <f>VLOOKUP($A119,[1]Int_C7_InjEarly_v_WtMale!$A:$F,6,FALSE)</f>
        <v>5.80634018477723E-15</v>
      </c>
    </row>
    <row r="120" spans="1:6" x14ac:dyDescent="0.2">
      <c r="A120" s="34" t="s">
        <v>346</v>
      </c>
      <c r="B120" s="1">
        <f>VLOOKUP($A120,[1]Int_C7_InjEarly_v_WtMale!A:F,2,FALSE)</f>
        <v>1.02334751021613E-28</v>
      </c>
      <c r="C120" s="1">
        <f>VLOOKUP($A120,[1]Int_C7_InjEarly_v_WtMale!A:F, 3,FALSE)</f>
        <v>0.57599473798648604</v>
      </c>
      <c r="D120" s="1">
        <f>VLOOKUP($A120,[1]Int_C7_InjEarly_v_WtMale!$A:$F,4,FALSE)</f>
        <v>0.76800000000000002</v>
      </c>
      <c r="E120" s="1">
        <f>VLOOKUP($A120,[1]Int_C7_InjEarly_v_WtMale!$A:$F,5,FALSE)</f>
        <v>0.254</v>
      </c>
      <c r="F120" s="14">
        <f>VLOOKUP($A120,[1]Int_C7_InjEarly_v_WtMale!$A:$F,6,FALSE)</f>
        <v>3.30387743673278E-24</v>
      </c>
    </row>
    <row r="121" spans="1:6" x14ac:dyDescent="0.2">
      <c r="A121" s="34" t="s">
        <v>347</v>
      </c>
      <c r="B121" s="1">
        <f>VLOOKUP($A121,[1]Int_C7_InjEarly_v_WtMale!A:F,2,FALSE)</f>
        <v>2.80152583511535E-22</v>
      </c>
      <c r="C121" s="1">
        <f>VLOOKUP($A121,[1]Int_C7_InjEarly_v_WtMale!A:F, 3,FALSE)</f>
        <v>0.57449172180834396</v>
      </c>
      <c r="D121" s="1">
        <f>VLOOKUP($A121,[1]Int_C7_InjEarly_v_WtMale!$A:$F,4,FALSE)</f>
        <v>0.97799999999999998</v>
      </c>
      <c r="E121" s="1">
        <f>VLOOKUP($A121,[1]Int_C7_InjEarly_v_WtMale!$A:$F,5,FALSE)</f>
        <v>0.93700000000000006</v>
      </c>
      <c r="F121" s="14">
        <f>VLOOKUP($A121,[1]Int_C7_InjEarly_v_WtMale!$A:$F,6,FALSE)</f>
        <v>9.0447261586699099E-18</v>
      </c>
    </row>
    <row r="122" spans="1:6" x14ac:dyDescent="0.2">
      <c r="A122" s="34" t="s">
        <v>348</v>
      </c>
      <c r="B122" s="1">
        <f>VLOOKUP($A122,[1]Int_C7_InjEarly_v_WtMale!A:F,2,FALSE)</f>
        <v>2.03168740804454E-7</v>
      </c>
      <c r="C122" s="1">
        <f>VLOOKUP($A122,[1]Int_C7_InjEarly_v_WtMale!A:F, 3,FALSE)</f>
        <v>0.57352434584651701</v>
      </c>
      <c r="D122" s="1">
        <f>VLOOKUP($A122,[1]Int_C7_InjEarly_v_WtMale!$A:$F,4,FALSE)</f>
        <v>0.878</v>
      </c>
      <c r="E122" s="1">
        <f>VLOOKUP($A122,[1]Int_C7_InjEarly_v_WtMale!$A:$F,5,FALSE)</f>
        <v>0.79400000000000004</v>
      </c>
      <c r="F122" s="14">
        <f>VLOOKUP($A122,[1]Int_C7_InjEarly_v_WtMale!$A:$F,6,FALSE)</f>
        <v>6.5593027968718102E-3</v>
      </c>
    </row>
    <row r="123" spans="1:6" x14ac:dyDescent="0.2">
      <c r="A123" s="34" t="s">
        <v>349</v>
      </c>
      <c r="B123" s="1">
        <f>VLOOKUP($A123,[1]Int_C7_InjEarly_v_WtMale!A:F,2,FALSE)</f>
        <v>1.37081457352663E-40</v>
      </c>
      <c r="C123" s="1">
        <f>VLOOKUP($A123,[1]Int_C7_InjEarly_v_WtMale!A:F, 3,FALSE)</f>
        <v>0.57231290291791104</v>
      </c>
      <c r="D123" s="1">
        <f>VLOOKUP($A123,[1]Int_C7_InjEarly_v_WtMale!$A:$F,4,FALSE)</f>
        <v>1</v>
      </c>
      <c r="E123" s="1">
        <f>VLOOKUP($A123,[1]Int_C7_InjEarly_v_WtMale!$A:$F,5,FALSE)</f>
        <v>0.996</v>
      </c>
      <c r="F123" s="14">
        <f>VLOOKUP($A123,[1]Int_C7_InjEarly_v_WtMale!$A:$F,6,FALSE)</f>
        <v>4.4256748506307498E-36</v>
      </c>
    </row>
    <row r="124" spans="1:6" x14ac:dyDescent="0.2">
      <c r="A124" s="34" t="s">
        <v>350</v>
      </c>
      <c r="B124" s="1">
        <f>VLOOKUP($A124,[1]Int_C7_InjEarly_v_WtMale!A:F,2,FALSE)</f>
        <v>1.81530889296492E-19</v>
      </c>
      <c r="C124" s="1">
        <f>VLOOKUP($A124,[1]Int_C7_InjEarly_v_WtMale!A:F, 3,FALSE)</f>
        <v>0.57127618346244402</v>
      </c>
      <c r="D124" s="1">
        <f>VLOOKUP($A124,[1]Int_C7_InjEarly_v_WtMale!$A:$F,4,FALSE)</f>
        <v>0.84</v>
      </c>
      <c r="E124" s="1">
        <f>VLOOKUP($A124,[1]Int_C7_InjEarly_v_WtMale!$A:$F,5,FALSE)</f>
        <v>0.49199999999999999</v>
      </c>
      <c r="F124" s="14">
        <f>VLOOKUP($A124,[1]Int_C7_InjEarly_v_WtMale!$A:$F,6,FALSE)</f>
        <v>5.8607247609372404E-15</v>
      </c>
    </row>
    <row r="125" spans="1:6" x14ac:dyDescent="0.2">
      <c r="A125" s="34" t="s">
        <v>351</v>
      </c>
      <c r="B125" s="1">
        <f>VLOOKUP($A125,[1]Int_C7_InjEarly_v_WtMale!A:F,2,FALSE)</f>
        <v>7.0745711944964597E-15</v>
      </c>
      <c r="C125" s="1">
        <f>VLOOKUP($A125,[1]Int_C7_InjEarly_v_WtMale!A:F, 3,FALSE)</f>
        <v>0.57054578193702699</v>
      </c>
      <c r="D125" s="1">
        <f>VLOOKUP($A125,[1]Int_C7_InjEarly_v_WtMale!$A:$F,4,FALSE)</f>
        <v>0.94499999999999995</v>
      </c>
      <c r="E125" s="1">
        <f>VLOOKUP($A125,[1]Int_C7_InjEarly_v_WtMale!$A:$F,5,FALSE)</f>
        <v>0.81</v>
      </c>
      <c r="F125" s="14">
        <f>VLOOKUP($A125,[1]Int_C7_InjEarly_v_WtMale!$A:$F,6,FALSE)</f>
        <v>2.2840253101431801E-10</v>
      </c>
    </row>
    <row r="126" spans="1:6" x14ac:dyDescent="0.2">
      <c r="A126" s="34" t="s">
        <v>352</v>
      </c>
      <c r="B126" s="1">
        <f>VLOOKUP($A126,[1]Int_C7_InjEarly_v_WtMale!A:F,2,FALSE)</f>
        <v>7.9755432387809998E-19</v>
      </c>
      <c r="C126" s="1">
        <f>VLOOKUP($A126,[1]Int_C7_InjEarly_v_WtMale!A:F, 3,FALSE)</f>
        <v>0.57047361665010998</v>
      </c>
      <c r="D126" s="1">
        <f>VLOOKUP($A126,[1]Int_C7_InjEarly_v_WtMale!$A:$F,4,FALSE)</f>
        <v>0.873</v>
      </c>
      <c r="E126" s="1">
        <f>VLOOKUP($A126,[1]Int_C7_InjEarly_v_WtMale!$A:$F,5,FALSE)</f>
        <v>0.64300000000000002</v>
      </c>
      <c r="F126" s="14">
        <f>VLOOKUP($A126,[1]Int_C7_InjEarly_v_WtMale!$A:$F,6,FALSE)</f>
        <v>2.5749041346404399E-14</v>
      </c>
    </row>
    <row r="127" spans="1:6" x14ac:dyDescent="0.2">
      <c r="A127" s="34" t="s">
        <v>353</v>
      </c>
      <c r="B127" s="1">
        <f>VLOOKUP($A127,[1]Int_C7_InjEarly_v_WtMale!A:F,2,FALSE)</f>
        <v>5.7751578558243801E-19</v>
      </c>
      <c r="C127" s="1">
        <f>VLOOKUP($A127,[1]Int_C7_InjEarly_v_WtMale!A:F, 3,FALSE)</f>
        <v>0.57037869421002596</v>
      </c>
      <c r="D127" s="1">
        <f>VLOOKUP($A127,[1]Int_C7_InjEarly_v_WtMale!$A:$F,4,FALSE)</f>
        <v>0.95</v>
      </c>
      <c r="E127" s="1">
        <f>VLOOKUP($A127,[1]Int_C7_InjEarly_v_WtMale!$A:$F,5,FALSE)</f>
        <v>0.79800000000000004</v>
      </c>
      <c r="F127" s="14">
        <f>VLOOKUP($A127,[1]Int_C7_InjEarly_v_WtMale!$A:$F,6,FALSE)</f>
        <v>1.8645097137529001E-14</v>
      </c>
    </row>
    <row r="128" spans="1:6" x14ac:dyDescent="0.2">
      <c r="A128" s="34" t="s">
        <v>354</v>
      </c>
      <c r="B128" s="1">
        <f>VLOOKUP($A128,[1]Int_C7_InjEarly_v_WtMale!A:F,2,FALSE)</f>
        <v>2.6887680279207098E-19</v>
      </c>
      <c r="C128" s="1">
        <f>VLOOKUP($A128,[1]Int_C7_InjEarly_v_WtMale!A:F, 3,FALSE)</f>
        <v>0.568814637492981</v>
      </c>
      <c r="D128" s="1">
        <f>VLOOKUP($A128,[1]Int_C7_InjEarly_v_WtMale!$A:$F,4,FALSE)</f>
        <v>0.78500000000000003</v>
      </c>
      <c r="E128" s="1">
        <f>VLOOKUP($A128,[1]Int_C7_InjEarly_v_WtMale!$A:$F,5,FALSE)</f>
        <v>0.46</v>
      </c>
      <c r="F128" s="14">
        <f>VLOOKUP($A128,[1]Int_C7_InjEarly_v_WtMale!$A:$F,6,FALSE)</f>
        <v>8.68068757814201E-15</v>
      </c>
    </row>
    <row r="129" spans="1:6" x14ac:dyDescent="0.2">
      <c r="A129" s="34" t="s">
        <v>355</v>
      </c>
      <c r="B129" s="1">
        <f>VLOOKUP($A129,[1]Int_C7_InjEarly_v_WtMale!A:F,2,FALSE)</f>
        <v>7.5320938839641599E-18</v>
      </c>
      <c r="C129" s="1">
        <f>VLOOKUP($A129,[1]Int_C7_InjEarly_v_WtMale!A:F, 3,FALSE)</f>
        <v>0.56783918856144799</v>
      </c>
      <c r="D129" s="1">
        <f>VLOOKUP($A129,[1]Int_C7_InjEarly_v_WtMale!$A:$F,4,FALSE)</f>
        <v>0.83399999999999996</v>
      </c>
      <c r="E129" s="1">
        <f>VLOOKUP($A129,[1]Int_C7_InjEarly_v_WtMale!$A:$F,5,FALSE)</f>
        <v>0.54400000000000004</v>
      </c>
      <c r="F129" s="14">
        <f>VLOOKUP($A129,[1]Int_C7_InjEarly_v_WtMale!$A:$F,6,FALSE)</f>
        <v>2.4317365104378298E-13</v>
      </c>
    </row>
    <row r="130" spans="1:6" x14ac:dyDescent="0.2">
      <c r="A130" s="34" t="s">
        <v>356</v>
      </c>
      <c r="B130" s="1">
        <f>VLOOKUP($A130,[1]Int_C7_InjEarly_v_WtMale!A:F,2,FALSE)</f>
        <v>6.5318851583100897E-18</v>
      </c>
      <c r="C130" s="1">
        <f>VLOOKUP($A130,[1]Int_C7_InjEarly_v_WtMale!A:F, 3,FALSE)</f>
        <v>0.56685936252621605</v>
      </c>
      <c r="D130" s="1">
        <f>VLOOKUP($A130,[1]Int_C7_InjEarly_v_WtMale!$A:$F,4,FALSE)</f>
        <v>0.88400000000000001</v>
      </c>
      <c r="E130" s="1">
        <f>VLOOKUP($A130,[1]Int_C7_InjEarly_v_WtMale!$A:$F,5,FALSE)</f>
        <v>0.60299999999999998</v>
      </c>
      <c r="F130" s="14">
        <f>VLOOKUP($A130,[1]Int_C7_InjEarly_v_WtMale!$A:$F,6,FALSE)</f>
        <v>2.10881912336041E-13</v>
      </c>
    </row>
    <row r="131" spans="1:6" x14ac:dyDescent="0.2">
      <c r="A131" s="34" t="s">
        <v>357</v>
      </c>
      <c r="B131" s="1">
        <f>VLOOKUP($A131,[1]Int_C7_InjEarly_v_WtMale!A:F,2,FALSE)</f>
        <v>2.1188043642205799E-18</v>
      </c>
      <c r="C131" s="1">
        <f>VLOOKUP($A131,[1]Int_C7_InjEarly_v_WtMale!A:F, 3,FALSE)</f>
        <v>0.565988400595417</v>
      </c>
      <c r="D131" s="1">
        <f>VLOOKUP($A131,[1]Int_C7_InjEarly_v_WtMale!$A:$F,4,FALSE)</f>
        <v>0.878</v>
      </c>
      <c r="E131" s="1">
        <f>VLOOKUP($A131,[1]Int_C7_InjEarly_v_WtMale!$A:$F,5,FALSE)</f>
        <v>0.69799999999999995</v>
      </c>
      <c r="F131" s="14">
        <f>VLOOKUP($A131,[1]Int_C7_InjEarly_v_WtMale!$A:$F,6,FALSE)</f>
        <v>6.8405598898861405E-14</v>
      </c>
    </row>
    <row r="132" spans="1:6" x14ac:dyDescent="0.2">
      <c r="A132" s="34" t="s">
        <v>358</v>
      </c>
      <c r="B132" s="1">
        <f>VLOOKUP($A132,[1]Int_C7_InjEarly_v_WtMale!A:F,2,FALSE)</f>
        <v>4.61323156241687E-17</v>
      </c>
      <c r="C132" s="1">
        <f>VLOOKUP($A132,[1]Int_C7_InjEarly_v_WtMale!A:F, 3,FALSE)</f>
        <v>0.56447049484408796</v>
      </c>
      <c r="D132" s="1">
        <f>VLOOKUP($A132,[1]Int_C7_InjEarly_v_WtMale!$A:$F,4,FALSE)</f>
        <v>0.92800000000000005</v>
      </c>
      <c r="E132" s="1">
        <f>VLOOKUP($A132,[1]Int_C7_InjEarly_v_WtMale!$A:$F,5,FALSE)</f>
        <v>0.76200000000000001</v>
      </c>
      <c r="F132" s="14">
        <f>VLOOKUP($A132,[1]Int_C7_InjEarly_v_WtMale!$A:$F,6,FALSE)</f>
        <v>1.4893818099262799E-12</v>
      </c>
    </row>
    <row r="133" spans="1:6" x14ac:dyDescent="0.2">
      <c r="A133" s="34" t="s">
        <v>359</v>
      </c>
      <c r="B133" s="1">
        <f>VLOOKUP($A133,[1]Int_C7_InjEarly_v_WtMale!A:F,2,FALSE)</f>
        <v>3.2313501682831801E-29</v>
      </c>
      <c r="C133" s="1">
        <f>VLOOKUP($A133,[1]Int_C7_InjEarly_v_WtMale!A:F, 3,FALSE)</f>
        <v>0.56345943873829996</v>
      </c>
      <c r="D133" s="1">
        <f>VLOOKUP($A133,[1]Int_C7_InjEarly_v_WtMale!$A:$F,4,FALSE)</f>
        <v>1</v>
      </c>
      <c r="E133" s="1">
        <f>VLOOKUP($A133,[1]Int_C7_InjEarly_v_WtMale!$A:$F,5,FALSE)</f>
        <v>0.99199999999999999</v>
      </c>
      <c r="F133" s="14">
        <f>VLOOKUP($A133,[1]Int_C7_InjEarly_v_WtMale!$A:$F,6,FALSE)</f>
        <v>1.04324140183022E-24</v>
      </c>
    </row>
    <row r="134" spans="1:6" x14ac:dyDescent="0.2">
      <c r="A134" s="34" t="s">
        <v>360</v>
      </c>
      <c r="B134" s="1">
        <f>VLOOKUP($A134,[1]Int_C7_InjEarly_v_WtMale!A:F,2,FALSE)</f>
        <v>1.09219214978992E-21</v>
      </c>
      <c r="C134" s="1">
        <f>VLOOKUP($A134,[1]Int_C7_InjEarly_v_WtMale!A:F, 3,FALSE)</f>
        <v>0.56079820013174897</v>
      </c>
      <c r="D134" s="1">
        <f>VLOOKUP($A134,[1]Int_C7_InjEarly_v_WtMale!$A:$F,4,FALSE)</f>
        <v>0.96699999999999997</v>
      </c>
      <c r="E134" s="1">
        <f>VLOOKUP($A134,[1]Int_C7_InjEarly_v_WtMale!$A:$F,5,FALSE)</f>
        <v>0.92500000000000004</v>
      </c>
      <c r="F134" s="14">
        <f>VLOOKUP($A134,[1]Int_C7_InjEarly_v_WtMale!$A:$F,6,FALSE)</f>
        <v>3.5261423555967699E-17</v>
      </c>
    </row>
    <row r="135" spans="1:6" x14ac:dyDescent="0.2">
      <c r="A135" s="34" t="s">
        <v>361</v>
      </c>
      <c r="B135" s="1">
        <f>VLOOKUP($A135,[1]Int_C7_InjEarly_v_WtMale!A:F,2,FALSE)</f>
        <v>9.3258898133512702E-19</v>
      </c>
      <c r="C135" s="1">
        <f>VLOOKUP($A135,[1]Int_C7_InjEarly_v_WtMale!A:F, 3,FALSE)</f>
        <v>0.56069777547188904</v>
      </c>
      <c r="D135" s="1">
        <f>VLOOKUP($A135,[1]Int_C7_InjEarly_v_WtMale!$A:$F,4,FALSE)</f>
        <v>0.878</v>
      </c>
      <c r="E135" s="1">
        <f>VLOOKUP($A135,[1]Int_C7_InjEarly_v_WtMale!$A:$F,5,FALSE)</f>
        <v>0.69</v>
      </c>
      <c r="F135" s="14">
        <f>VLOOKUP($A135,[1]Int_C7_InjEarly_v_WtMale!$A:$F,6,FALSE)</f>
        <v>3.01086352624046E-14</v>
      </c>
    </row>
    <row r="136" spans="1:6" x14ac:dyDescent="0.2">
      <c r="A136" s="34" t="s">
        <v>362</v>
      </c>
      <c r="B136" s="1">
        <f>VLOOKUP($A136,[1]Int_C7_InjEarly_v_WtMale!A:F,2,FALSE)</f>
        <v>1.9588597912195299E-23</v>
      </c>
      <c r="C136" s="1">
        <f>VLOOKUP($A136,[1]Int_C7_InjEarly_v_WtMale!A:F, 3,FALSE)</f>
        <v>0.55977253371291802</v>
      </c>
      <c r="D136" s="1">
        <f>VLOOKUP($A136,[1]Int_C7_InjEarly_v_WtMale!$A:$F,4,FALSE)</f>
        <v>0.98299999999999998</v>
      </c>
      <c r="E136" s="1">
        <f>VLOOKUP($A136,[1]Int_C7_InjEarly_v_WtMale!$A:$F,5,FALSE)</f>
        <v>0.92500000000000004</v>
      </c>
      <c r="F136" s="14">
        <f>VLOOKUP($A136,[1]Int_C7_InjEarly_v_WtMale!$A:$F,6,FALSE)</f>
        <v>6.3241788359522605E-19</v>
      </c>
    </row>
    <row r="137" spans="1:6" x14ac:dyDescent="0.2">
      <c r="A137" s="34" t="s">
        <v>363</v>
      </c>
      <c r="B137" s="1">
        <f>VLOOKUP($A137,[1]Int_C7_InjEarly_v_WtMale!A:F,2,FALSE)</f>
        <v>2.1057661235311901E-18</v>
      </c>
      <c r="C137" s="1">
        <f>VLOOKUP($A137,[1]Int_C7_InjEarly_v_WtMale!A:F, 3,FALSE)</f>
        <v>0.55962454780473903</v>
      </c>
      <c r="D137" s="1">
        <f>VLOOKUP($A137,[1]Int_C7_InjEarly_v_WtMale!$A:$F,4,FALSE)</f>
        <v>0.91200000000000003</v>
      </c>
      <c r="E137" s="1">
        <f>VLOOKUP($A137,[1]Int_C7_InjEarly_v_WtMale!$A:$F,5,FALSE)</f>
        <v>0.73799999999999999</v>
      </c>
      <c r="F137" s="14">
        <f>VLOOKUP($A137,[1]Int_C7_InjEarly_v_WtMale!$A:$F,6,FALSE)</f>
        <v>6.7984659298204598E-14</v>
      </c>
    </row>
    <row r="138" spans="1:6" x14ac:dyDescent="0.2">
      <c r="A138" s="34" t="s">
        <v>364</v>
      </c>
      <c r="B138" s="1">
        <f>VLOOKUP($A138,[1]Int_C7_InjEarly_v_WtMale!A:F,2,FALSE)</f>
        <v>5.8448505658899304E-17</v>
      </c>
      <c r="C138" s="1">
        <f>VLOOKUP($A138,[1]Int_C7_InjEarly_v_WtMale!A:F, 3,FALSE)</f>
        <v>0.55857340564801405</v>
      </c>
      <c r="D138" s="1">
        <f>VLOOKUP($A138,[1]Int_C7_InjEarly_v_WtMale!$A:$F,4,FALSE)</f>
        <v>0.80100000000000005</v>
      </c>
      <c r="E138" s="1">
        <f>VLOOKUP($A138,[1]Int_C7_InjEarly_v_WtMale!$A:$F,5,FALSE)</f>
        <v>0.496</v>
      </c>
      <c r="F138" s="14">
        <f>VLOOKUP($A138,[1]Int_C7_InjEarly_v_WtMale!$A:$F,6,FALSE)</f>
        <v>1.8870100051975599E-12</v>
      </c>
    </row>
    <row r="139" spans="1:6" x14ac:dyDescent="0.2">
      <c r="A139" s="34" t="s">
        <v>365</v>
      </c>
      <c r="B139" s="1">
        <f>VLOOKUP($A139,[1]Int_C7_InjEarly_v_WtMale!A:F,2,FALSE)</f>
        <v>6.1796101701505598E-15</v>
      </c>
      <c r="C139" s="1">
        <f>VLOOKUP($A139,[1]Int_C7_InjEarly_v_WtMale!A:F, 3,FALSE)</f>
        <v>0.55674066698604197</v>
      </c>
      <c r="D139" s="1">
        <f>VLOOKUP($A139,[1]Int_C7_InjEarly_v_WtMale!$A:$F,4,FALSE)</f>
        <v>0.77900000000000003</v>
      </c>
      <c r="E139" s="1">
        <f>VLOOKUP($A139,[1]Int_C7_InjEarly_v_WtMale!$A:$F,5,FALSE)</f>
        <v>0.50800000000000001</v>
      </c>
      <c r="F139" s="14">
        <f>VLOOKUP($A139,[1]Int_C7_InjEarly_v_WtMale!$A:$F,6,FALSE)</f>
        <v>1.9950871434331E-10</v>
      </c>
    </row>
    <row r="140" spans="1:6" x14ac:dyDescent="0.2">
      <c r="A140" s="34" t="s">
        <v>366</v>
      </c>
      <c r="B140" s="1">
        <f>VLOOKUP($A140,[1]Int_C7_InjEarly_v_WtMale!A:F,2,FALSE)</f>
        <v>6.4820463139630999E-20</v>
      </c>
      <c r="C140" s="1">
        <f>VLOOKUP($A140,[1]Int_C7_InjEarly_v_WtMale!A:F, 3,FALSE)</f>
        <v>0.55531697564178895</v>
      </c>
      <c r="D140" s="1">
        <f>VLOOKUP($A140,[1]Int_C7_InjEarly_v_WtMale!$A:$F,4,FALSE)</f>
        <v>0.91200000000000003</v>
      </c>
      <c r="E140" s="1">
        <f>VLOOKUP($A140,[1]Int_C7_InjEarly_v_WtMale!$A:$F,5,FALSE)</f>
        <v>0.65100000000000002</v>
      </c>
      <c r="F140" s="14">
        <f>VLOOKUP($A140,[1]Int_C7_InjEarly_v_WtMale!$A:$F,6,FALSE)</f>
        <v>2.0927286524629802E-15</v>
      </c>
    </row>
    <row r="141" spans="1:6" x14ac:dyDescent="0.2">
      <c r="A141" s="34" t="s">
        <v>367</v>
      </c>
      <c r="B141" s="1">
        <f>VLOOKUP($A141,[1]Int_C7_InjEarly_v_WtMale!A:F,2,FALSE)</f>
        <v>7.6990481994152298E-22</v>
      </c>
      <c r="C141" s="1">
        <f>VLOOKUP($A141,[1]Int_C7_InjEarly_v_WtMale!A:F, 3,FALSE)</f>
        <v>0.55496133586979202</v>
      </c>
      <c r="D141" s="1">
        <f>VLOOKUP($A141,[1]Int_C7_InjEarly_v_WtMale!$A:$F,4,FALSE)</f>
        <v>1</v>
      </c>
      <c r="E141" s="1">
        <f>VLOOKUP($A141,[1]Int_C7_InjEarly_v_WtMale!$A:$F,5,FALSE)</f>
        <v>0.96799999999999997</v>
      </c>
      <c r="F141" s="14">
        <f>VLOOKUP($A141,[1]Int_C7_InjEarly_v_WtMale!$A:$F,6,FALSE)</f>
        <v>2.4856377111811999E-17</v>
      </c>
    </row>
    <row r="142" spans="1:6" x14ac:dyDescent="0.2">
      <c r="A142" s="34" t="s">
        <v>368</v>
      </c>
      <c r="B142" s="1">
        <f>VLOOKUP($A142,[1]Int_C7_InjEarly_v_WtMale!A:F,2,FALSE)</f>
        <v>2.0782469671110102E-21</v>
      </c>
      <c r="C142" s="1">
        <f>VLOOKUP($A142,[1]Int_C7_InjEarly_v_WtMale!A:F, 3,FALSE)</f>
        <v>0.55413514464173996</v>
      </c>
      <c r="D142" s="1">
        <f>VLOOKUP($A142,[1]Int_C7_InjEarly_v_WtMale!$A:$F,4,FALSE)</f>
        <v>0.67400000000000004</v>
      </c>
      <c r="E142" s="1">
        <f>VLOOKUP($A142,[1]Int_C7_InjEarly_v_WtMale!$A:$F,5,FALSE)</f>
        <v>0.22600000000000001</v>
      </c>
      <c r="F142" s="14">
        <f>VLOOKUP($A142,[1]Int_C7_InjEarly_v_WtMale!$A:$F,6,FALSE)</f>
        <v>6.70962033331791E-17</v>
      </c>
    </row>
    <row r="143" spans="1:6" x14ac:dyDescent="0.2">
      <c r="A143" s="34" t="s">
        <v>369</v>
      </c>
      <c r="B143" s="1">
        <f>VLOOKUP($A143,[1]Int_C7_InjEarly_v_WtMale!A:F,2,FALSE)</f>
        <v>9.7878839133580694E-12</v>
      </c>
      <c r="C143" s="1">
        <f>VLOOKUP($A143,[1]Int_C7_InjEarly_v_WtMale!A:F, 3,FALSE)</f>
        <v>0.55346465852468296</v>
      </c>
      <c r="D143" s="1">
        <f>VLOOKUP($A143,[1]Int_C7_InjEarly_v_WtMale!$A:$F,4,FALSE)</f>
        <v>0.64100000000000001</v>
      </c>
      <c r="E143" s="1">
        <f>VLOOKUP($A143,[1]Int_C7_InjEarly_v_WtMale!$A:$F,5,FALSE)</f>
        <v>0.39300000000000002</v>
      </c>
      <c r="F143" s="14">
        <f>VLOOKUP($A143,[1]Int_C7_InjEarly_v_WtMale!$A:$F,6,FALSE)</f>
        <v>3.1600183214276502E-7</v>
      </c>
    </row>
    <row r="144" spans="1:6" x14ac:dyDescent="0.2">
      <c r="A144" s="34" t="s">
        <v>370</v>
      </c>
      <c r="B144" s="1">
        <f>VLOOKUP($A144,[1]Int_C7_InjEarly_v_WtMale!A:F,2,FALSE)</f>
        <v>8.5750072010595896E-17</v>
      </c>
      <c r="C144" s="1">
        <f>VLOOKUP($A144,[1]Int_C7_InjEarly_v_WtMale!A:F, 3,FALSE)</f>
        <v>0.55303968913732005</v>
      </c>
      <c r="D144" s="1">
        <f>VLOOKUP($A144,[1]Int_C7_InjEarly_v_WtMale!$A:$F,4,FALSE)</f>
        <v>0.84499999999999997</v>
      </c>
      <c r="E144" s="1">
        <f>VLOOKUP($A144,[1]Int_C7_InjEarly_v_WtMale!$A:$F,5,FALSE)</f>
        <v>0.54</v>
      </c>
      <c r="F144" s="14">
        <f>VLOOKUP($A144,[1]Int_C7_InjEarly_v_WtMale!$A:$F,6,FALSE)</f>
        <v>2.7684410748620798E-12</v>
      </c>
    </row>
    <row r="145" spans="1:6" x14ac:dyDescent="0.2">
      <c r="A145" s="34" t="s">
        <v>371</v>
      </c>
      <c r="B145" s="1">
        <f>VLOOKUP($A145,[1]Int_C7_InjEarly_v_WtMale!A:F,2,FALSE)</f>
        <v>5.6445372005804797E-19</v>
      </c>
      <c r="C145" s="1">
        <f>VLOOKUP($A145,[1]Int_C7_InjEarly_v_WtMale!A:F, 3,FALSE)</f>
        <v>0.55209291338048805</v>
      </c>
      <c r="D145" s="1">
        <f>VLOOKUP($A145,[1]Int_C7_InjEarly_v_WtMale!$A:$F,4,FALSE)</f>
        <v>0.79</v>
      </c>
      <c r="E145" s="1">
        <f>VLOOKUP($A145,[1]Int_C7_InjEarly_v_WtMale!$A:$F,5,FALSE)</f>
        <v>0.40899999999999997</v>
      </c>
      <c r="F145" s="14">
        <f>VLOOKUP($A145,[1]Int_C7_InjEarly_v_WtMale!$A:$F,6,FALSE)</f>
        <v>1.8223388352074001E-14</v>
      </c>
    </row>
    <row r="146" spans="1:6" x14ac:dyDescent="0.2">
      <c r="A146" s="34" t="s">
        <v>372</v>
      </c>
      <c r="B146" s="1">
        <f>VLOOKUP($A146,[1]Int_C7_InjEarly_v_WtMale!A:F,2,FALSE)</f>
        <v>1.8146923711910299E-18</v>
      </c>
      <c r="C146" s="1">
        <f>VLOOKUP($A146,[1]Int_C7_InjEarly_v_WtMale!A:F, 3,FALSE)</f>
        <v>0.55008159140505997</v>
      </c>
      <c r="D146" s="1">
        <f>VLOOKUP($A146,[1]Int_C7_InjEarly_v_WtMale!$A:$F,4,FALSE)</f>
        <v>0.80700000000000005</v>
      </c>
      <c r="E146" s="1">
        <f>VLOOKUP($A146,[1]Int_C7_InjEarly_v_WtMale!$A:$F,5,FALSE)</f>
        <v>0.504</v>
      </c>
      <c r="F146" s="14">
        <f>VLOOKUP($A146,[1]Int_C7_InjEarly_v_WtMale!$A:$F,6,FALSE)</f>
        <v>5.8587343203902594E-14</v>
      </c>
    </row>
    <row r="147" spans="1:6" x14ac:dyDescent="0.2">
      <c r="A147" s="34" t="s">
        <v>373</v>
      </c>
      <c r="B147" s="1">
        <f>VLOOKUP($A147,[1]Int_C7_InjEarly_v_WtMale!A:F,2,FALSE)</f>
        <v>2.89363372205885E-26</v>
      </c>
      <c r="C147" s="1">
        <f>VLOOKUP($A147,[1]Int_C7_InjEarly_v_WtMale!A:F, 3,FALSE)</f>
        <v>0.54834460313657896</v>
      </c>
      <c r="D147" s="1">
        <f>VLOOKUP($A147,[1]Int_C7_InjEarly_v_WtMale!$A:$F,4,FALSE)</f>
        <v>0.63</v>
      </c>
      <c r="E147" s="1">
        <f>VLOOKUP($A147,[1]Int_C7_InjEarly_v_WtMale!$A:$F,5,FALSE)</f>
        <v>0.155</v>
      </c>
      <c r="F147" s="14">
        <f>VLOOKUP($A147,[1]Int_C7_InjEarly_v_WtMale!$A:$F,6,FALSE)</f>
        <v>9.3420964716670203E-22</v>
      </c>
    </row>
    <row r="148" spans="1:6" x14ac:dyDescent="0.2">
      <c r="A148" s="34" t="s">
        <v>374</v>
      </c>
      <c r="B148" s="1">
        <f>VLOOKUP($A148,[1]Int_C7_InjEarly_v_WtMale!A:F,2,FALSE)</f>
        <v>7.9223880011648195E-15</v>
      </c>
      <c r="C148" s="1">
        <f>VLOOKUP($A148,[1]Int_C7_InjEarly_v_WtMale!A:F, 3,FALSE)</f>
        <v>0.54824229459190199</v>
      </c>
      <c r="D148" s="1">
        <f>VLOOKUP($A148,[1]Int_C7_InjEarly_v_WtMale!$A:$F,4,FALSE)</f>
        <v>0.81799999999999995</v>
      </c>
      <c r="E148" s="1">
        <f>VLOOKUP($A148,[1]Int_C7_InjEarly_v_WtMale!$A:$F,5,FALSE)</f>
        <v>0.55200000000000005</v>
      </c>
      <c r="F148" s="14">
        <f>VLOOKUP($A148,[1]Int_C7_InjEarly_v_WtMale!$A:$F,6,FALSE)</f>
        <v>2.5577429661760601E-10</v>
      </c>
    </row>
    <row r="149" spans="1:6" x14ac:dyDescent="0.2">
      <c r="A149" s="34" t="s">
        <v>375</v>
      </c>
      <c r="B149" s="1">
        <f>VLOOKUP($A149,[1]Int_C7_InjEarly_v_WtMale!A:F,2,FALSE)</f>
        <v>2.5007975938651099E-20</v>
      </c>
      <c r="C149" s="1">
        <f>VLOOKUP($A149,[1]Int_C7_InjEarly_v_WtMale!A:F, 3,FALSE)</f>
        <v>0.54755145695858198</v>
      </c>
      <c r="D149" s="1">
        <f>VLOOKUP($A149,[1]Int_C7_InjEarly_v_WtMale!$A:$F,4,FALSE)</f>
        <v>0.96099999999999997</v>
      </c>
      <c r="E149" s="1">
        <f>VLOOKUP($A149,[1]Int_C7_InjEarly_v_WtMale!$A:$F,5,FALSE)</f>
        <v>0.82499999999999996</v>
      </c>
      <c r="F149" s="14">
        <f>VLOOKUP($A149,[1]Int_C7_InjEarly_v_WtMale!$A:$F,6,FALSE)</f>
        <v>8.0738250317935297E-16</v>
      </c>
    </row>
    <row r="150" spans="1:6" x14ac:dyDescent="0.2">
      <c r="A150" s="34" t="s">
        <v>376</v>
      </c>
      <c r="B150" s="1">
        <f>VLOOKUP($A150,[1]Int_C7_InjEarly_v_WtMale!A:F,2,FALSE)</f>
        <v>8.5070818062016299E-19</v>
      </c>
      <c r="C150" s="1">
        <f>VLOOKUP($A150,[1]Int_C7_InjEarly_v_WtMale!A:F, 3,FALSE)</f>
        <v>0.54465423768787402</v>
      </c>
      <c r="D150" s="1">
        <f>VLOOKUP($A150,[1]Int_C7_InjEarly_v_WtMale!$A:$F,4,FALSE)</f>
        <v>0.878</v>
      </c>
      <c r="E150" s="1">
        <f>VLOOKUP($A150,[1]Int_C7_InjEarly_v_WtMale!$A:$F,5,FALSE)</f>
        <v>0.627</v>
      </c>
      <c r="F150" s="14">
        <f>VLOOKUP($A150,[1]Int_C7_InjEarly_v_WtMale!$A:$F,6,FALSE)</f>
        <v>2.74651136113219E-14</v>
      </c>
    </row>
    <row r="151" spans="1:6" x14ac:dyDescent="0.2">
      <c r="A151" s="34" t="s">
        <v>36</v>
      </c>
      <c r="B151" s="1">
        <f>VLOOKUP($A151,[1]Int_C7_InjEarly_v_WtMale!A:F,2,FALSE)</f>
        <v>3.1183461233468902E-14</v>
      </c>
      <c r="C151" s="1">
        <f>VLOOKUP($A151,[1]Int_C7_InjEarly_v_WtMale!A:F, 3,FALSE)</f>
        <v>0.54379792388375903</v>
      </c>
      <c r="D151" s="1">
        <f>VLOOKUP($A151,[1]Int_C7_InjEarly_v_WtMale!$A:$F,4,FALSE)</f>
        <v>0.96699999999999997</v>
      </c>
      <c r="E151" s="1">
        <f>VLOOKUP($A151,[1]Int_C7_InjEarly_v_WtMale!$A:$F,5,FALSE)</f>
        <v>0.96399999999999997</v>
      </c>
      <c r="F151" s="14">
        <f>VLOOKUP($A151,[1]Int_C7_InjEarly_v_WtMale!$A:$F,6,FALSE)</f>
        <v>1.0067580459225401E-9</v>
      </c>
    </row>
    <row r="152" spans="1:6" x14ac:dyDescent="0.2">
      <c r="A152" s="34" t="s">
        <v>377</v>
      </c>
      <c r="B152" s="1">
        <f>VLOOKUP($A152,[1]Int_C7_InjEarly_v_WtMale!A:F,2,FALSE)</f>
        <v>2.0583449903512301E-17</v>
      </c>
      <c r="C152" s="1">
        <f>VLOOKUP($A152,[1]Int_C7_InjEarly_v_WtMale!A:F, 3,FALSE)</f>
        <v>0.54368627603880104</v>
      </c>
      <c r="D152" s="1">
        <f>VLOOKUP($A152,[1]Int_C7_InjEarly_v_WtMale!$A:$F,4,FALSE)</f>
        <v>0.84</v>
      </c>
      <c r="E152" s="1">
        <f>VLOOKUP($A152,[1]Int_C7_InjEarly_v_WtMale!$A:$F,5,FALSE)</f>
        <v>0.52400000000000002</v>
      </c>
      <c r="F152" s="14">
        <f>VLOOKUP($A152,[1]Int_C7_InjEarly_v_WtMale!$A:$F,6,FALSE)</f>
        <v>6.6453668013489401E-13</v>
      </c>
    </row>
    <row r="153" spans="1:6" x14ac:dyDescent="0.2">
      <c r="A153" s="34" t="s">
        <v>378</v>
      </c>
      <c r="B153" s="1">
        <f>VLOOKUP($A153,[1]Int_C7_InjEarly_v_WtMale!A:F,2,FALSE)</f>
        <v>2.84749414387697E-19</v>
      </c>
      <c r="C153" s="1">
        <f>VLOOKUP($A153,[1]Int_C7_InjEarly_v_WtMale!A:F, 3,FALSE)</f>
        <v>0.54302122272634301</v>
      </c>
      <c r="D153" s="1">
        <f>VLOOKUP($A153,[1]Int_C7_InjEarly_v_WtMale!$A:$F,4,FALSE)</f>
        <v>0.98899999999999999</v>
      </c>
      <c r="E153" s="1">
        <f>VLOOKUP($A153,[1]Int_C7_InjEarly_v_WtMale!$A:$F,5,FALSE)</f>
        <v>0.96</v>
      </c>
      <c r="F153" s="14">
        <f>VLOOKUP($A153,[1]Int_C7_InjEarly_v_WtMale!$A:$F,6,FALSE)</f>
        <v>9.1931348435068104E-15</v>
      </c>
    </row>
    <row r="154" spans="1:6" x14ac:dyDescent="0.2">
      <c r="A154" s="34" t="s">
        <v>379</v>
      </c>
      <c r="B154" s="1">
        <f>VLOOKUP($A154,[1]Int_C7_InjEarly_v_WtMale!A:F,2,FALSE)</f>
        <v>5.4862201193847999E-16</v>
      </c>
      <c r="C154" s="1">
        <f>VLOOKUP($A154,[1]Int_C7_InjEarly_v_WtMale!A:F, 3,FALSE)</f>
        <v>0.54078058811615604</v>
      </c>
      <c r="D154" s="1">
        <f>VLOOKUP($A154,[1]Int_C7_InjEarly_v_WtMale!$A:$F,4,FALSE)</f>
        <v>0.96699999999999997</v>
      </c>
      <c r="E154" s="1">
        <f>VLOOKUP($A154,[1]Int_C7_InjEarly_v_WtMale!$A:$F,5,FALSE)</f>
        <v>0.91700000000000004</v>
      </c>
      <c r="F154" s="14">
        <f>VLOOKUP($A154,[1]Int_C7_InjEarly_v_WtMale!$A:$F,6,FALSE)</f>
        <v>1.7712261655433799E-11</v>
      </c>
    </row>
    <row r="155" spans="1:6" x14ac:dyDescent="0.2">
      <c r="A155" s="34" t="s">
        <v>380</v>
      </c>
      <c r="B155" s="1">
        <f>VLOOKUP($A155,[1]Int_C7_InjEarly_v_WtMale!A:F,2,FALSE)</f>
        <v>4.0759967248497802E-19</v>
      </c>
      <c r="C155" s="1">
        <f>VLOOKUP($A155,[1]Int_C7_InjEarly_v_WtMale!A:F, 3,FALSE)</f>
        <v>0.53960177646485596</v>
      </c>
      <c r="D155" s="1">
        <f>VLOOKUP($A155,[1]Int_C7_InjEarly_v_WtMale!$A:$F,4,FALSE)</f>
        <v>0.93899999999999995</v>
      </c>
      <c r="E155" s="1">
        <f>VLOOKUP($A155,[1]Int_C7_InjEarly_v_WtMale!$A:$F,5,FALSE)</f>
        <v>0.81299999999999994</v>
      </c>
      <c r="F155" s="14">
        <f>VLOOKUP($A155,[1]Int_C7_InjEarly_v_WtMale!$A:$F,6,FALSE)</f>
        <v>1.31593554261775E-14</v>
      </c>
    </row>
    <row r="156" spans="1:6" x14ac:dyDescent="0.2">
      <c r="A156" s="34" t="s">
        <v>381</v>
      </c>
      <c r="B156" s="1">
        <f>VLOOKUP($A156,[1]Int_C7_InjEarly_v_WtMale!A:F,2,FALSE)</f>
        <v>2.3126477747412201E-20</v>
      </c>
      <c r="C156" s="1">
        <f>VLOOKUP($A156,[1]Int_C7_InjEarly_v_WtMale!A:F, 3,FALSE)</f>
        <v>0.539218122132467</v>
      </c>
      <c r="D156" s="1">
        <f>VLOOKUP($A156,[1]Int_C7_InjEarly_v_WtMale!$A:$F,4,FALSE)</f>
        <v>0.92300000000000004</v>
      </c>
      <c r="E156" s="1">
        <f>VLOOKUP($A156,[1]Int_C7_InjEarly_v_WtMale!$A:$F,5,FALSE)</f>
        <v>0.67100000000000004</v>
      </c>
      <c r="F156" s="14">
        <f>VLOOKUP($A156,[1]Int_C7_InjEarly_v_WtMale!$A:$F,6,FALSE)</f>
        <v>7.4663833407520401E-16</v>
      </c>
    </row>
    <row r="157" spans="1:6" x14ac:dyDescent="0.2">
      <c r="A157" s="34" t="s">
        <v>382</v>
      </c>
      <c r="B157" s="1">
        <f>VLOOKUP($A157,[1]Int_C7_InjEarly_v_WtMale!A:F,2,FALSE)</f>
        <v>1.4985384474669699E-12</v>
      </c>
      <c r="C157" s="1">
        <f>VLOOKUP($A157,[1]Int_C7_InjEarly_v_WtMale!A:F, 3,FALSE)</f>
        <v>0.53895260376596099</v>
      </c>
      <c r="D157" s="1">
        <f>VLOOKUP($A157,[1]Int_C7_InjEarly_v_WtMale!$A:$F,4,FALSE)</f>
        <v>0.88400000000000001</v>
      </c>
      <c r="E157" s="1">
        <f>VLOOKUP($A157,[1]Int_C7_InjEarly_v_WtMale!$A:$F,5,FALSE)</f>
        <v>0.66700000000000004</v>
      </c>
      <c r="F157" s="14">
        <f>VLOOKUP($A157,[1]Int_C7_InjEarly_v_WtMale!$A:$F,6,FALSE)</f>
        <v>4.8380313776471302E-8</v>
      </c>
    </row>
    <row r="158" spans="1:6" x14ac:dyDescent="0.2">
      <c r="A158" s="34" t="s">
        <v>383</v>
      </c>
      <c r="B158" s="1">
        <f>VLOOKUP($A158,[1]Int_C7_InjEarly_v_WtMale!A:F,2,FALSE)</f>
        <v>6.1545427037741896E-20</v>
      </c>
      <c r="C158" s="1">
        <f>VLOOKUP($A158,[1]Int_C7_InjEarly_v_WtMale!A:F, 3,FALSE)</f>
        <v>0.53735939797686505</v>
      </c>
      <c r="D158" s="1">
        <f>VLOOKUP($A158,[1]Int_C7_InjEarly_v_WtMale!$A:$F,4,FALSE)</f>
        <v>0.68500000000000005</v>
      </c>
      <c r="E158" s="1">
        <f>VLOOKUP($A158,[1]Int_C7_InjEarly_v_WtMale!$A:$F,5,FALSE)</f>
        <v>0.27400000000000002</v>
      </c>
      <c r="F158" s="14">
        <f>VLOOKUP($A158,[1]Int_C7_InjEarly_v_WtMale!$A:$F,6,FALSE)</f>
        <v>1.9869941119134898E-15</v>
      </c>
    </row>
    <row r="159" spans="1:6" x14ac:dyDescent="0.2">
      <c r="A159" s="34" t="s">
        <v>384</v>
      </c>
      <c r="B159" s="1">
        <f>VLOOKUP($A159,[1]Int_C7_InjEarly_v_WtMale!A:F,2,FALSE)</f>
        <v>2.0092502933281501E-15</v>
      </c>
      <c r="C159" s="1">
        <f>VLOOKUP($A159,[1]Int_C7_InjEarly_v_WtMale!A:F, 3,FALSE)</f>
        <v>0.53714126419519403</v>
      </c>
      <c r="D159" s="1">
        <f>VLOOKUP($A159,[1]Int_C7_InjEarly_v_WtMale!$A:$F,4,FALSE)</f>
        <v>0.91200000000000003</v>
      </c>
      <c r="E159" s="1">
        <f>VLOOKUP($A159,[1]Int_C7_InjEarly_v_WtMale!$A:$F,5,FALSE)</f>
        <v>0.81</v>
      </c>
      <c r="F159" s="14">
        <f>VLOOKUP($A159,[1]Int_C7_InjEarly_v_WtMale!$A:$F,6,FALSE)</f>
        <v>6.4868645720099398E-11</v>
      </c>
    </row>
    <row r="160" spans="1:6" x14ac:dyDescent="0.2">
      <c r="A160" s="34" t="s">
        <v>385</v>
      </c>
      <c r="B160" s="1">
        <f>VLOOKUP($A160,[1]Int_C7_InjEarly_v_WtMale!A:F,2,FALSE)</f>
        <v>8.7528272448538399E-14</v>
      </c>
      <c r="C160" s="1">
        <f>VLOOKUP($A160,[1]Int_C7_InjEarly_v_WtMale!A:F, 3,FALSE)</f>
        <v>0.53503652982082295</v>
      </c>
      <c r="D160" s="1">
        <f>VLOOKUP($A160,[1]Int_C7_InjEarly_v_WtMale!$A:$F,4,FALSE)</f>
        <v>0.96699999999999997</v>
      </c>
      <c r="E160" s="1">
        <f>VLOOKUP($A160,[1]Int_C7_InjEarly_v_WtMale!$A:$F,5,FALSE)</f>
        <v>0.84899999999999998</v>
      </c>
      <c r="F160" s="14">
        <f>VLOOKUP($A160,[1]Int_C7_InjEarly_v_WtMale!$A:$F,6,FALSE)</f>
        <v>2.82585027600106E-9</v>
      </c>
    </row>
    <row r="161" spans="1:6" x14ac:dyDescent="0.2">
      <c r="A161" s="34" t="s">
        <v>386</v>
      </c>
      <c r="B161" s="1">
        <f>VLOOKUP($A161,[1]Int_C7_InjEarly_v_WtMale!A:F,2,FALSE)</f>
        <v>2.04686780270015E-16</v>
      </c>
      <c r="C161" s="1">
        <f>VLOOKUP($A161,[1]Int_C7_InjEarly_v_WtMale!A:F, 3,FALSE)</f>
        <v>0.53465796822871703</v>
      </c>
      <c r="D161" s="1">
        <f>VLOOKUP($A161,[1]Int_C7_InjEarly_v_WtMale!$A:$F,4,FALSE)</f>
        <v>0.81200000000000006</v>
      </c>
      <c r="E161" s="1">
        <f>VLOOKUP($A161,[1]Int_C7_InjEarly_v_WtMale!$A:$F,5,FALSE)</f>
        <v>0.48</v>
      </c>
      <c r="F161" s="14">
        <f>VLOOKUP($A161,[1]Int_C7_InjEarly_v_WtMale!$A:$F,6,FALSE)</f>
        <v>6.6083127010174601E-12</v>
      </c>
    </row>
    <row r="162" spans="1:6" x14ac:dyDescent="0.2">
      <c r="A162" s="34" t="s">
        <v>387</v>
      </c>
      <c r="B162" s="1">
        <f>VLOOKUP($A162,[1]Int_C7_InjEarly_v_WtMale!A:F,2,FALSE)</f>
        <v>4.2458024506906102E-16</v>
      </c>
      <c r="C162" s="1">
        <f>VLOOKUP($A162,[1]Int_C7_InjEarly_v_WtMale!A:F, 3,FALSE)</f>
        <v>0.53406416256501499</v>
      </c>
      <c r="D162" s="1">
        <f>VLOOKUP($A162,[1]Int_C7_InjEarly_v_WtMale!$A:$F,4,FALSE)</f>
        <v>0.76800000000000002</v>
      </c>
      <c r="E162" s="1">
        <f>VLOOKUP($A162,[1]Int_C7_InjEarly_v_WtMale!$A:$F,5,FALSE)</f>
        <v>0.40899999999999997</v>
      </c>
      <c r="F162" s="14">
        <f>VLOOKUP($A162,[1]Int_C7_InjEarly_v_WtMale!$A:$F,6,FALSE)</f>
        <v>1.37075732120546E-11</v>
      </c>
    </row>
    <row r="163" spans="1:6" x14ac:dyDescent="0.2">
      <c r="A163" s="34" t="s">
        <v>388</v>
      </c>
      <c r="B163" s="1">
        <f>VLOOKUP($A163,[1]Int_C7_InjEarly_v_WtMale!A:F,2,FALSE)</f>
        <v>1.5692011730403799E-14</v>
      </c>
      <c r="C163" s="1">
        <f>VLOOKUP($A163,[1]Int_C7_InjEarly_v_WtMale!A:F, 3,FALSE)</f>
        <v>0.53387827713345204</v>
      </c>
      <c r="D163" s="1">
        <f>VLOOKUP($A163,[1]Int_C7_InjEarly_v_WtMale!$A:$F,4,FALSE)</f>
        <v>0.85099999999999998</v>
      </c>
      <c r="E163" s="1">
        <f>VLOOKUP($A163,[1]Int_C7_InjEarly_v_WtMale!$A:$F,5,FALSE)</f>
        <v>0.57499999999999996</v>
      </c>
      <c r="F163" s="14">
        <f>VLOOKUP($A163,[1]Int_C7_InjEarly_v_WtMale!$A:$F,6,FALSE)</f>
        <v>5.0661659871608697E-10</v>
      </c>
    </row>
    <row r="164" spans="1:6" x14ac:dyDescent="0.2">
      <c r="A164" s="34" t="s">
        <v>389</v>
      </c>
      <c r="B164" s="1">
        <f>VLOOKUP($A164,[1]Int_C7_InjEarly_v_WtMale!A:F,2,FALSE)</f>
        <v>1.3746418091161999E-15</v>
      </c>
      <c r="C164" s="1">
        <f>VLOOKUP($A164,[1]Int_C7_InjEarly_v_WtMale!A:F, 3,FALSE)</f>
        <v>0.53011172273640805</v>
      </c>
      <c r="D164" s="1">
        <f>VLOOKUP($A164,[1]Int_C7_InjEarly_v_WtMale!$A:$F,4,FALSE)</f>
        <v>0.86699999999999999</v>
      </c>
      <c r="E164" s="1">
        <f>VLOOKUP($A164,[1]Int_C7_InjEarly_v_WtMale!$A:$F,5,FALSE)</f>
        <v>0.61899999999999999</v>
      </c>
      <c r="F164" s="14">
        <f>VLOOKUP($A164,[1]Int_C7_InjEarly_v_WtMale!$A:$F,6,FALSE)</f>
        <v>4.4380310807316501E-11</v>
      </c>
    </row>
    <row r="165" spans="1:6" x14ac:dyDescent="0.2">
      <c r="A165" s="34" t="s">
        <v>390</v>
      </c>
      <c r="B165" s="1">
        <f>VLOOKUP($A165,[1]Int_C7_InjEarly_v_WtMale!A:F,2,FALSE)</f>
        <v>2.3987134727924102E-18</v>
      </c>
      <c r="C165" s="1">
        <f>VLOOKUP($A165,[1]Int_C7_InjEarly_v_WtMale!A:F, 3,FALSE)</f>
        <v>0.52989810553616201</v>
      </c>
      <c r="D165" s="1">
        <f>VLOOKUP($A165,[1]Int_C7_InjEarly_v_WtMale!$A:$F,4,FALSE)</f>
        <v>0.97799999999999998</v>
      </c>
      <c r="E165" s="1">
        <f>VLOOKUP($A165,[1]Int_C7_InjEarly_v_WtMale!$A:$F,5,FALSE)</f>
        <v>0.94799999999999995</v>
      </c>
      <c r="F165" s="14">
        <f>VLOOKUP($A165,[1]Int_C7_InjEarly_v_WtMale!$A:$F,6,FALSE)</f>
        <v>7.7442464469103099E-14</v>
      </c>
    </row>
    <row r="166" spans="1:6" x14ac:dyDescent="0.2">
      <c r="A166" s="34" t="s">
        <v>391</v>
      </c>
      <c r="B166" s="1">
        <f>VLOOKUP($A166,[1]Int_C7_InjEarly_v_WtMale!A:F,2,FALSE)</f>
        <v>3.5500062483198401E-17</v>
      </c>
      <c r="C166" s="1">
        <f>VLOOKUP($A166,[1]Int_C7_InjEarly_v_WtMale!A:F, 3,FALSE)</f>
        <v>0.529517344508321</v>
      </c>
      <c r="D166" s="1">
        <f>VLOOKUP($A166,[1]Int_C7_InjEarly_v_WtMale!$A:$F,4,FALSE)</f>
        <v>0.78500000000000003</v>
      </c>
      <c r="E166" s="1">
        <f>VLOOKUP($A166,[1]Int_C7_InjEarly_v_WtMale!$A:$F,5,FALSE)</f>
        <v>0.46800000000000003</v>
      </c>
      <c r="F166" s="14">
        <f>VLOOKUP($A166,[1]Int_C7_InjEarly_v_WtMale!$A:$F,6,FALSE)</f>
        <v>1.1461195172700601E-12</v>
      </c>
    </row>
    <row r="167" spans="1:6" x14ac:dyDescent="0.2">
      <c r="A167" s="34" t="s">
        <v>392</v>
      </c>
      <c r="B167" s="1">
        <f>VLOOKUP($A167,[1]Int_C7_InjEarly_v_WtMale!A:F,2,FALSE)</f>
        <v>4.01360474565158E-13</v>
      </c>
      <c r="C167" s="1">
        <f>VLOOKUP($A167,[1]Int_C7_InjEarly_v_WtMale!A:F, 3,FALSE)</f>
        <v>0.52898815425811296</v>
      </c>
      <c r="D167" s="1">
        <f>VLOOKUP($A167,[1]Int_C7_InjEarly_v_WtMale!$A:$F,4,FALSE)</f>
        <v>0.80700000000000005</v>
      </c>
      <c r="E167" s="1">
        <f>VLOOKUP($A167,[1]Int_C7_InjEarly_v_WtMale!$A:$F,5,FALSE)</f>
        <v>0.54800000000000004</v>
      </c>
      <c r="F167" s="14">
        <f>VLOOKUP($A167,[1]Int_C7_InjEarly_v_WtMale!$A:$F,6,FALSE)</f>
        <v>1.2957922921336099E-8</v>
      </c>
    </row>
    <row r="168" spans="1:6" x14ac:dyDescent="0.2">
      <c r="A168" s="34" t="s">
        <v>393</v>
      </c>
      <c r="B168" s="1">
        <f>VLOOKUP($A168,[1]Int_C7_InjEarly_v_WtMale!A:F,2,FALSE)</f>
        <v>1.1030630195047499E-16</v>
      </c>
      <c r="C168" s="1">
        <f>VLOOKUP($A168,[1]Int_C7_InjEarly_v_WtMale!A:F, 3,FALSE)</f>
        <v>0.52754405032952001</v>
      </c>
      <c r="D168" s="1">
        <f>VLOOKUP($A168,[1]Int_C7_InjEarly_v_WtMale!$A:$F,4,FALSE)</f>
        <v>0.91200000000000003</v>
      </c>
      <c r="E168" s="1">
        <f>VLOOKUP($A168,[1]Int_C7_InjEarly_v_WtMale!$A:$F,5,FALSE)</f>
        <v>0.67900000000000005</v>
      </c>
      <c r="F168" s="14">
        <f>VLOOKUP($A168,[1]Int_C7_InjEarly_v_WtMale!$A:$F,6,FALSE)</f>
        <v>3.5612389584711099E-12</v>
      </c>
    </row>
    <row r="169" spans="1:6" x14ac:dyDescent="0.2">
      <c r="A169" s="34" t="s">
        <v>394</v>
      </c>
      <c r="B169" s="1">
        <f>VLOOKUP($A169,[1]Int_C7_InjEarly_v_WtMale!A:F,2,FALSE)</f>
        <v>3.30295061467949E-10</v>
      </c>
      <c r="C169" s="1">
        <f>VLOOKUP($A169,[1]Int_C7_InjEarly_v_WtMale!A:F, 3,FALSE)</f>
        <v>0.52631338837480202</v>
      </c>
      <c r="D169" s="1">
        <f>VLOOKUP($A169,[1]Int_C7_InjEarly_v_WtMale!$A:$F,4,FALSE)</f>
        <v>0.91700000000000004</v>
      </c>
      <c r="E169" s="1">
        <f>VLOOKUP($A169,[1]Int_C7_InjEarly_v_WtMale!$A:$F,5,FALSE)</f>
        <v>0.81299999999999994</v>
      </c>
      <c r="F169" s="14">
        <f>VLOOKUP($A169,[1]Int_C7_InjEarly_v_WtMale!$A:$F,6,FALSE)</f>
        <v>1.0663576059492701E-5</v>
      </c>
    </row>
    <row r="170" spans="1:6" x14ac:dyDescent="0.2">
      <c r="A170" s="34" t="s">
        <v>395</v>
      </c>
      <c r="B170" s="1">
        <f>VLOOKUP($A170,[1]Int_C7_InjEarly_v_WtMale!A:F,2,FALSE)</f>
        <v>9.8460971687512895E-10</v>
      </c>
      <c r="C170" s="1">
        <f>VLOOKUP($A170,[1]Int_C7_InjEarly_v_WtMale!A:F, 3,FALSE)</f>
        <v>0.52488505153572895</v>
      </c>
      <c r="D170" s="1">
        <f>VLOOKUP($A170,[1]Int_C7_InjEarly_v_WtMale!$A:$F,4,FALSE)</f>
        <v>0.71799999999999997</v>
      </c>
      <c r="E170" s="1">
        <f>VLOOKUP($A170,[1]Int_C7_InjEarly_v_WtMale!$A:$F,5,FALSE)</f>
        <v>0.52</v>
      </c>
      <c r="F170" s="14">
        <f>VLOOKUP($A170,[1]Int_C7_InjEarly_v_WtMale!$A:$F,6,FALSE)</f>
        <v>3.1788124709313502E-5</v>
      </c>
    </row>
    <row r="171" spans="1:6" x14ac:dyDescent="0.2">
      <c r="A171" s="34" t="s">
        <v>396</v>
      </c>
      <c r="B171" s="1">
        <f>VLOOKUP($A171,[1]Int_C7_InjEarly_v_WtMale!A:F,2,FALSE)</f>
        <v>1.7200285529444199E-13</v>
      </c>
      <c r="C171" s="1">
        <f>VLOOKUP($A171,[1]Int_C7_InjEarly_v_WtMale!A:F, 3,FALSE)</f>
        <v>0.52464644216978296</v>
      </c>
      <c r="D171" s="1">
        <f>VLOOKUP($A171,[1]Int_C7_InjEarly_v_WtMale!$A:$F,4,FALSE)</f>
        <v>0.81799999999999995</v>
      </c>
      <c r="E171" s="1">
        <f>VLOOKUP($A171,[1]Int_C7_InjEarly_v_WtMale!$A:$F,5,FALSE)</f>
        <v>0.56299999999999994</v>
      </c>
      <c r="F171" s="14">
        <f>VLOOKUP($A171,[1]Int_C7_InjEarly_v_WtMale!$A:$F,6,FALSE)</f>
        <v>5.5531121831810801E-9</v>
      </c>
    </row>
    <row r="172" spans="1:6" x14ac:dyDescent="0.2">
      <c r="A172" s="34" t="s">
        <v>397</v>
      </c>
      <c r="B172" s="1">
        <f>VLOOKUP($A172,[1]Int_C7_InjEarly_v_WtMale!A:F,2,FALSE)</f>
        <v>3.0671516483640402E-18</v>
      </c>
      <c r="C172" s="1">
        <f>VLOOKUP($A172,[1]Int_C7_InjEarly_v_WtMale!A:F, 3,FALSE)</f>
        <v>0.52419105538710098</v>
      </c>
      <c r="D172" s="1">
        <f>VLOOKUP($A172,[1]Int_C7_InjEarly_v_WtMale!$A:$F,4,FALSE)</f>
        <v>0.96699999999999997</v>
      </c>
      <c r="E172" s="1">
        <f>VLOOKUP($A172,[1]Int_C7_InjEarly_v_WtMale!$A:$F,5,FALSE)</f>
        <v>0.80200000000000005</v>
      </c>
      <c r="F172" s="14">
        <f>VLOOKUP($A172,[1]Int_C7_InjEarly_v_WtMale!$A:$F,6,FALSE)</f>
        <v>9.9022990967433097E-14</v>
      </c>
    </row>
    <row r="173" spans="1:6" x14ac:dyDescent="0.2">
      <c r="A173" s="34" t="s">
        <v>398</v>
      </c>
      <c r="B173" s="1">
        <f>VLOOKUP($A173,[1]Int_C7_InjEarly_v_WtMale!A:F,2,FALSE)</f>
        <v>5.14343250198327E-12</v>
      </c>
      <c r="C173" s="1">
        <f>VLOOKUP($A173,[1]Int_C7_InjEarly_v_WtMale!A:F, 3,FALSE)</f>
        <v>0.52003319590497299</v>
      </c>
      <c r="D173" s="1">
        <f>VLOOKUP($A173,[1]Int_C7_InjEarly_v_WtMale!$A:$F,4,FALSE)</f>
        <v>0.77300000000000002</v>
      </c>
      <c r="E173" s="1">
        <f>VLOOKUP($A173,[1]Int_C7_InjEarly_v_WtMale!$A:$F,5,FALSE)</f>
        <v>0.55600000000000005</v>
      </c>
      <c r="F173" s="14">
        <f>VLOOKUP($A173,[1]Int_C7_InjEarly_v_WtMale!$A:$F,6,FALSE)</f>
        <v>1.6605571832653001E-7</v>
      </c>
    </row>
    <row r="174" spans="1:6" x14ac:dyDescent="0.2">
      <c r="A174" s="34" t="s">
        <v>399</v>
      </c>
      <c r="B174" s="1">
        <f>VLOOKUP($A174,[1]Int_C7_InjEarly_v_WtMale!A:F,2,FALSE)</f>
        <v>7.7023411472496299E-14</v>
      </c>
      <c r="C174" s="1">
        <f>VLOOKUP($A174,[1]Int_C7_InjEarly_v_WtMale!A:F, 3,FALSE)</f>
        <v>0.51937427749941101</v>
      </c>
      <c r="D174" s="1">
        <f>VLOOKUP($A174,[1]Int_C7_InjEarly_v_WtMale!$A:$F,4,FALSE)</f>
        <v>0.80100000000000005</v>
      </c>
      <c r="E174" s="1">
        <f>VLOOKUP($A174,[1]Int_C7_InjEarly_v_WtMale!$A:$F,5,FALSE)</f>
        <v>0.55600000000000005</v>
      </c>
      <c r="F174" s="14">
        <f>VLOOKUP($A174,[1]Int_C7_InjEarly_v_WtMale!$A:$F,6,FALSE)</f>
        <v>2.48670083938954E-9</v>
      </c>
    </row>
    <row r="175" spans="1:6" x14ac:dyDescent="0.2">
      <c r="A175" s="34" t="s">
        <v>400</v>
      </c>
      <c r="B175" s="1">
        <f>VLOOKUP($A175,[1]Int_C7_InjEarly_v_WtMale!A:F,2,FALSE)</f>
        <v>1.58250435521974E-22</v>
      </c>
      <c r="C175" s="1">
        <f>VLOOKUP($A175,[1]Int_C7_InjEarly_v_WtMale!A:F, 3,FALSE)</f>
        <v>0.514265238597299</v>
      </c>
      <c r="D175" s="1">
        <f>VLOOKUP($A175,[1]Int_C7_InjEarly_v_WtMale!$A:$F,4,FALSE)</f>
        <v>0.63</v>
      </c>
      <c r="E175" s="1">
        <f>VLOOKUP($A175,[1]Int_C7_InjEarly_v_WtMale!$A:$F,5,FALSE)</f>
        <v>0.17499999999999999</v>
      </c>
      <c r="F175" s="14">
        <f>VLOOKUP($A175,[1]Int_C7_InjEarly_v_WtMale!$A:$F,6,FALSE)</f>
        <v>5.1091153108269304E-18</v>
      </c>
    </row>
    <row r="176" spans="1:6" x14ac:dyDescent="0.2">
      <c r="A176" s="34" t="s">
        <v>401</v>
      </c>
      <c r="B176" s="1">
        <f>VLOOKUP($A176,[1]Int_C7_InjEarly_v_WtMale!A:F,2,FALSE)</f>
        <v>2.1971475561276399E-20</v>
      </c>
      <c r="C176" s="1">
        <f>VLOOKUP($A176,[1]Int_C7_InjEarly_v_WtMale!A:F, 3,FALSE)</f>
        <v>0.51376184079658804</v>
      </c>
      <c r="D176" s="1">
        <f>VLOOKUP($A176,[1]Int_C7_InjEarly_v_WtMale!$A:$F,4,FALSE)</f>
        <v>0.624</v>
      </c>
      <c r="E176" s="1">
        <f>VLOOKUP($A176,[1]Int_C7_InjEarly_v_WtMale!$A:$F,5,FALSE)</f>
        <v>0.20599999999999999</v>
      </c>
      <c r="F176" s="14">
        <f>VLOOKUP($A176,[1]Int_C7_InjEarly_v_WtMale!$A:$F,6,FALSE)</f>
        <v>7.0934908849580904E-16</v>
      </c>
    </row>
    <row r="177" spans="1:6" x14ac:dyDescent="0.2">
      <c r="A177" s="34" t="s">
        <v>402</v>
      </c>
      <c r="B177" s="1">
        <f>VLOOKUP($A177,[1]Int_C7_InjEarly_v_WtMale!A:F,2,FALSE)</f>
        <v>1.1249708841188E-20</v>
      </c>
      <c r="C177" s="1">
        <f>VLOOKUP($A177,[1]Int_C7_InjEarly_v_WtMale!A:F, 3,FALSE)</f>
        <v>0.51363440922082804</v>
      </c>
      <c r="D177" s="1">
        <f>VLOOKUP($A177,[1]Int_C7_InjEarly_v_WtMale!$A:$F,4,FALSE)</f>
        <v>0.96699999999999997</v>
      </c>
      <c r="E177" s="1">
        <f>VLOOKUP($A177,[1]Int_C7_InjEarly_v_WtMale!$A:$F,5,FALSE)</f>
        <v>0.94799999999999995</v>
      </c>
      <c r="F177" s="14">
        <f>VLOOKUP($A177,[1]Int_C7_InjEarly_v_WtMale!$A:$F,6,FALSE)</f>
        <v>3.6319684993775502E-16</v>
      </c>
    </row>
    <row r="178" spans="1:6" x14ac:dyDescent="0.2">
      <c r="A178" s="34" t="s">
        <v>403</v>
      </c>
      <c r="B178" s="1">
        <f>VLOOKUP($A178,[1]Int_C7_InjEarly_v_WtMale!A:F,2,FALSE)</f>
        <v>3.7768598164902701E-16</v>
      </c>
      <c r="C178" s="1">
        <f>VLOOKUP($A178,[1]Int_C7_InjEarly_v_WtMale!A:F, 3,FALSE)</f>
        <v>0.51230893662047605</v>
      </c>
      <c r="D178" s="1">
        <f>VLOOKUP($A178,[1]Int_C7_InjEarly_v_WtMale!$A:$F,4,FALSE)</f>
        <v>0.94499999999999995</v>
      </c>
      <c r="E178" s="1">
        <f>VLOOKUP($A178,[1]Int_C7_InjEarly_v_WtMale!$A:$F,5,FALSE)</f>
        <v>0.81299999999999994</v>
      </c>
      <c r="F178" s="14">
        <f>VLOOKUP($A178,[1]Int_C7_InjEarly_v_WtMale!$A:$F,6,FALSE)</f>
        <v>1.21935919175388E-11</v>
      </c>
    </row>
    <row r="179" spans="1:6" x14ac:dyDescent="0.2">
      <c r="A179" s="34" t="s">
        <v>404</v>
      </c>
      <c r="B179" s="1">
        <f>VLOOKUP($A179,[1]Int_C7_InjEarly_v_WtMale!A:F,2,FALSE)</f>
        <v>2.17193810013483E-15</v>
      </c>
      <c r="C179" s="1">
        <f>VLOOKUP($A179,[1]Int_C7_InjEarly_v_WtMale!A:F, 3,FALSE)</f>
        <v>0.51209739999315695</v>
      </c>
      <c r="D179" s="1">
        <f>VLOOKUP($A179,[1]Int_C7_InjEarly_v_WtMale!$A:$F,4,FALSE)</f>
        <v>0.746</v>
      </c>
      <c r="E179" s="1">
        <f>VLOOKUP($A179,[1]Int_C7_InjEarly_v_WtMale!$A:$F,5,FALSE)</f>
        <v>0.46400000000000002</v>
      </c>
      <c r="F179" s="14">
        <f>VLOOKUP($A179,[1]Int_C7_InjEarly_v_WtMale!$A:$F,6,FALSE)</f>
        <v>7.01210215628532E-11</v>
      </c>
    </row>
    <row r="180" spans="1:6" x14ac:dyDescent="0.2">
      <c r="A180" s="34" t="s">
        <v>405</v>
      </c>
      <c r="B180" s="1">
        <f>VLOOKUP($A180,[1]Int_C7_InjEarly_v_WtMale!A:F,2,FALSE)</f>
        <v>8.6046645993788198E-15</v>
      </c>
      <c r="C180" s="1">
        <f>VLOOKUP($A180,[1]Int_C7_InjEarly_v_WtMale!A:F, 3,FALSE)</f>
        <v>0.51199248153861299</v>
      </c>
      <c r="D180" s="1">
        <f>VLOOKUP($A180,[1]Int_C7_InjEarly_v_WtMale!$A:$F,4,FALSE)</f>
        <v>0.90100000000000002</v>
      </c>
      <c r="E180" s="1">
        <f>VLOOKUP($A180,[1]Int_C7_InjEarly_v_WtMale!$A:$F,5,FALSE)</f>
        <v>0.68700000000000006</v>
      </c>
      <c r="F180" s="14">
        <f>VLOOKUP($A180,[1]Int_C7_InjEarly_v_WtMale!$A:$F,6,FALSE)</f>
        <v>2.7780159659094499E-10</v>
      </c>
    </row>
    <row r="181" spans="1:6" x14ac:dyDescent="0.2">
      <c r="A181" s="34" t="s">
        <v>406</v>
      </c>
      <c r="B181" s="1">
        <f>VLOOKUP($A181,[1]Int_C7_InjEarly_v_WtMale!A:F,2,FALSE)</f>
        <v>7.7344477887567097E-13</v>
      </c>
      <c r="C181" s="1">
        <f>VLOOKUP($A181,[1]Int_C7_InjEarly_v_WtMale!A:F, 3,FALSE)</f>
        <v>0.50961839523800401</v>
      </c>
      <c r="D181" s="1">
        <f>VLOOKUP($A181,[1]Int_C7_InjEarly_v_WtMale!$A:$F,4,FALSE)</f>
        <v>0.83399999999999996</v>
      </c>
      <c r="E181" s="1">
        <f>VLOOKUP($A181,[1]Int_C7_InjEarly_v_WtMale!$A:$F,5,FALSE)</f>
        <v>0.61899999999999999</v>
      </c>
      <c r="F181" s="14">
        <f>VLOOKUP($A181,[1]Int_C7_InjEarly_v_WtMale!$A:$F,6,FALSE)</f>
        <v>2.4970664686001E-8</v>
      </c>
    </row>
    <row r="182" spans="1:6" x14ac:dyDescent="0.2">
      <c r="A182" s="34" t="s">
        <v>407</v>
      </c>
      <c r="B182" s="1">
        <f>VLOOKUP($A182,[1]Int_C7_InjEarly_v_WtMale!A:F,2,FALSE)</f>
        <v>1.5250986576731801E-7</v>
      </c>
      <c r="C182" s="1">
        <f>VLOOKUP($A182,[1]Int_C7_InjEarly_v_WtMale!A:F, 3,FALSE)</f>
        <v>0.50927669513184104</v>
      </c>
      <c r="D182" s="1">
        <f>VLOOKUP($A182,[1]Int_C7_InjEarly_v_WtMale!$A:$F,4,FALSE)</f>
        <v>0.92800000000000005</v>
      </c>
      <c r="E182" s="1">
        <f>VLOOKUP($A182,[1]Int_C7_InjEarly_v_WtMale!$A:$F,5,FALSE)</f>
        <v>0.88900000000000001</v>
      </c>
      <c r="F182" s="14">
        <f>VLOOKUP($A182,[1]Int_C7_InjEarly_v_WtMale!$A:$F,6,FALSE)</f>
        <v>4.9237810162978696E-3</v>
      </c>
    </row>
    <row r="183" spans="1:6" x14ac:dyDescent="0.2">
      <c r="A183" s="34" t="s">
        <v>408</v>
      </c>
      <c r="B183" s="1">
        <f>VLOOKUP($A183,[1]Int_C7_InjEarly_v_WtMale!A:F,2,FALSE)</f>
        <v>2.7773999175672001E-20</v>
      </c>
      <c r="C183" s="1">
        <f>VLOOKUP($A183,[1]Int_C7_InjEarly_v_WtMale!A:F, 3,FALSE)</f>
        <v>0.50908521766767301</v>
      </c>
      <c r="D183" s="1">
        <f>VLOOKUP($A183,[1]Int_C7_InjEarly_v_WtMale!$A:$F,4,FALSE)</f>
        <v>0.61899999999999999</v>
      </c>
      <c r="E183" s="1">
        <f>VLOOKUP($A183,[1]Int_C7_InjEarly_v_WtMale!$A:$F,5,FALSE)</f>
        <v>0.19400000000000001</v>
      </c>
      <c r="F183" s="14">
        <f>VLOOKUP($A183,[1]Int_C7_InjEarly_v_WtMale!$A:$F,6,FALSE)</f>
        <v>8.9668356338657194E-16</v>
      </c>
    </row>
    <row r="184" spans="1:6" x14ac:dyDescent="0.2">
      <c r="A184" s="34" t="s">
        <v>409</v>
      </c>
      <c r="B184" s="1">
        <f>VLOOKUP($A184,[1]Int_C7_InjEarly_v_WtMale!A:F,2,FALSE)</f>
        <v>1.0269016494116901E-17</v>
      </c>
      <c r="C184" s="1">
        <f>VLOOKUP($A184,[1]Int_C7_InjEarly_v_WtMale!A:F, 3,FALSE)</f>
        <v>0.507101254934337</v>
      </c>
      <c r="D184" s="1">
        <f>VLOOKUP($A184,[1]Int_C7_InjEarly_v_WtMale!$A:$F,4,FALSE)</f>
        <v>0.94499999999999995</v>
      </c>
      <c r="E184" s="1">
        <f>VLOOKUP($A184,[1]Int_C7_InjEarly_v_WtMale!$A:$F,5,FALSE)</f>
        <v>0.78600000000000003</v>
      </c>
      <c r="F184" s="14">
        <f>VLOOKUP($A184,[1]Int_C7_InjEarly_v_WtMale!$A:$F,6,FALSE)</f>
        <v>3.3153519751256599E-13</v>
      </c>
    </row>
    <row r="185" spans="1:6" x14ac:dyDescent="0.2">
      <c r="A185" s="34" t="s">
        <v>410</v>
      </c>
      <c r="B185" s="1">
        <f>VLOOKUP($A185,[1]Int_C7_InjEarly_v_WtMale!A:F,2,FALSE)</f>
        <v>1.0173444435367101E-16</v>
      </c>
      <c r="C185" s="1">
        <f>VLOOKUP($A185,[1]Int_C7_InjEarly_v_WtMale!A:F, 3,FALSE)</f>
        <v>0.50671440821545199</v>
      </c>
      <c r="D185" s="1">
        <f>VLOOKUP($A185,[1]Int_C7_InjEarly_v_WtMale!$A:$F,4,FALSE)</f>
        <v>0.71299999999999997</v>
      </c>
      <c r="E185" s="1">
        <f>VLOOKUP($A185,[1]Int_C7_InjEarly_v_WtMale!$A:$F,5,FALSE)</f>
        <v>0.38500000000000001</v>
      </c>
      <c r="F185" s="14">
        <f>VLOOKUP($A185,[1]Int_C7_InjEarly_v_WtMale!$A:$F,6,FALSE)</f>
        <v>3.28449653595829E-12</v>
      </c>
    </row>
    <row r="186" spans="1:6" x14ac:dyDescent="0.2">
      <c r="A186" s="34" t="s">
        <v>411</v>
      </c>
      <c r="B186" s="1">
        <f>VLOOKUP($A186,[1]Int_C7_InjEarly_v_WtMale!A:F,2,FALSE)</f>
        <v>3.0786367830508399E-16</v>
      </c>
      <c r="C186" s="1">
        <f>VLOOKUP($A186,[1]Int_C7_InjEarly_v_WtMale!A:F, 3,FALSE)</f>
        <v>0.50538624013454603</v>
      </c>
      <c r="D186" s="1">
        <f>VLOOKUP($A186,[1]Int_C7_InjEarly_v_WtMale!$A:$F,4,FALSE)</f>
        <v>0.81799999999999995</v>
      </c>
      <c r="E186" s="1">
        <f>VLOOKUP($A186,[1]Int_C7_InjEarly_v_WtMale!$A:$F,5,FALSE)</f>
        <v>0.50800000000000001</v>
      </c>
      <c r="F186" s="14">
        <f>VLOOKUP($A186,[1]Int_C7_InjEarly_v_WtMale!$A:$F,6,FALSE)</f>
        <v>9.9393788540796501E-12</v>
      </c>
    </row>
    <row r="187" spans="1:6" x14ac:dyDescent="0.2">
      <c r="A187" s="34" t="s">
        <v>412</v>
      </c>
      <c r="B187" s="1">
        <f>VLOOKUP($A187,[1]Int_C7_InjEarly_v_WtMale!A:F,2,FALSE)</f>
        <v>3.3440463824226902E-14</v>
      </c>
      <c r="C187" s="1">
        <f>VLOOKUP($A187,[1]Int_C7_InjEarly_v_WtMale!A:F, 3,FALSE)</f>
        <v>0.50515491912010702</v>
      </c>
      <c r="D187" s="1">
        <f>VLOOKUP($A187,[1]Int_C7_InjEarly_v_WtMale!$A:$F,4,FALSE)</f>
        <v>0.93899999999999995</v>
      </c>
      <c r="E187" s="1">
        <f>VLOOKUP($A187,[1]Int_C7_InjEarly_v_WtMale!$A:$F,5,FALSE)</f>
        <v>0.90500000000000003</v>
      </c>
      <c r="F187" s="14">
        <f>VLOOKUP($A187,[1]Int_C7_InjEarly_v_WtMale!$A:$F,6,FALSE)</f>
        <v>1.0796253745651599E-9</v>
      </c>
    </row>
    <row r="188" spans="1:6" x14ac:dyDescent="0.2">
      <c r="A188" s="34" t="s">
        <v>413</v>
      </c>
      <c r="B188" s="1">
        <f>VLOOKUP($A188,[1]Int_C7_InjEarly_v_WtMale!A:F,2,FALSE)</f>
        <v>2.5555948074098E-17</v>
      </c>
      <c r="C188" s="1">
        <f>VLOOKUP($A188,[1]Int_C7_InjEarly_v_WtMale!A:F, 3,FALSE)</f>
        <v>0.50490577879468701</v>
      </c>
      <c r="D188" s="1">
        <f>VLOOKUP($A188,[1]Int_C7_InjEarly_v_WtMale!$A:$F,4,FALSE)</f>
        <v>0.96699999999999997</v>
      </c>
      <c r="E188" s="1">
        <f>VLOOKUP($A188,[1]Int_C7_InjEarly_v_WtMale!$A:$F,5,FALSE)</f>
        <v>0.88900000000000001</v>
      </c>
      <c r="F188" s="14">
        <f>VLOOKUP($A188,[1]Int_C7_InjEarly_v_WtMale!$A:$F,6,FALSE)</f>
        <v>8.2507378357225504E-13</v>
      </c>
    </row>
    <row r="189" spans="1:6" x14ac:dyDescent="0.2">
      <c r="A189" s="34" t="s">
        <v>414</v>
      </c>
      <c r="B189" s="1">
        <f>VLOOKUP($A189,[1]Int_C7_InjEarly_v_WtMale!A:F,2,FALSE)</f>
        <v>1.1715332850265399E-25</v>
      </c>
      <c r="C189" s="1">
        <f>VLOOKUP($A189,[1]Int_C7_InjEarly_v_WtMale!A:F, 3,FALSE)</f>
        <v>0.50435111039806702</v>
      </c>
      <c r="D189" s="1">
        <f>VLOOKUP($A189,[1]Int_C7_InjEarly_v_WtMale!$A:$F,4,FALSE)</f>
        <v>0.99399999999999999</v>
      </c>
      <c r="E189" s="1">
        <f>VLOOKUP($A189,[1]Int_C7_InjEarly_v_WtMale!$A:$F,5,FALSE)</f>
        <v>0.99199999999999999</v>
      </c>
      <c r="F189" s="14">
        <f>VLOOKUP($A189,[1]Int_C7_InjEarly_v_WtMale!$A:$F,6,FALSE)</f>
        <v>3.78229521070821E-21</v>
      </c>
    </row>
    <row r="190" spans="1:6" x14ac:dyDescent="0.2">
      <c r="A190" s="34" t="s">
        <v>415</v>
      </c>
      <c r="B190" s="1">
        <f>VLOOKUP($A190,[1]Int_C7_InjEarly_v_WtMale!A:F,2,FALSE)</f>
        <v>3.3360420839828601E-18</v>
      </c>
      <c r="C190" s="1">
        <f>VLOOKUP($A190,[1]Int_C7_InjEarly_v_WtMale!A:F, 3,FALSE)</f>
        <v>0.50398641575631697</v>
      </c>
      <c r="D190" s="1">
        <f>VLOOKUP($A190,[1]Int_C7_InjEarly_v_WtMale!$A:$F,4,FALSE)</f>
        <v>0.79600000000000004</v>
      </c>
      <c r="E190" s="1">
        <f>VLOOKUP($A190,[1]Int_C7_InjEarly_v_WtMale!$A:$F,5,FALSE)</f>
        <v>0.47199999999999998</v>
      </c>
      <c r="F190" s="14">
        <f>VLOOKUP($A190,[1]Int_C7_InjEarly_v_WtMale!$A:$F,6,FALSE)</f>
        <v>1.07704118681386E-13</v>
      </c>
    </row>
    <row r="191" spans="1:6" x14ac:dyDescent="0.2">
      <c r="A191" s="34" t="s">
        <v>416</v>
      </c>
      <c r="B191" s="1">
        <f>VLOOKUP($A191,[1]Int_C7_InjEarly_v_WtMale!A:F,2,FALSE)</f>
        <v>6.1037160166059905E-16</v>
      </c>
      <c r="C191" s="1">
        <f>VLOOKUP($A191,[1]Int_C7_InjEarly_v_WtMale!A:F, 3,FALSE)</f>
        <v>0.50281592408337406</v>
      </c>
      <c r="D191" s="1">
        <f>VLOOKUP($A191,[1]Int_C7_InjEarly_v_WtMale!$A:$F,4,FALSE)</f>
        <v>0.71299999999999997</v>
      </c>
      <c r="E191" s="1">
        <f>VLOOKUP($A191,[1]Int_C7_InjEarly_v_WtMale!$A:$F,5,FALSE)</f>
        <v>0.39300000000000002</v>
      </c>
      <c r="F191" s="14">
        <f>VLOOKUP($A191,[1]Int_C7_InjEarly_v_WtMale!$A:$F,6,FALSE)</f>
        <v>1.9705847159612399E-11</v>
      </c>
    </row>
    <row r="192" spans="1:6" ht="16" thickBot="1" x14ac:dyDescent="0.25">
      <c r="A192" s="35" t="s">
        <v>417</v>
      </c>
      <c r="B192" s="21">
        <f>VLOOKUP($A192,[1]Int_C7_InjEarly_v_WtMale!A:F,2,FALSE)</f>
        <v>4.3219304017751999E-14</v>
      </c>
      <c r="C192" s="21">
        <f>VLOOKUP($A192,[1]Int_C7_InjEarly_v_WtMale!A:F, 3,FALSE)</f>
        <v>0.50034437435383206</v>
      </c>
      <c r="D192" s="21">
        <f>VLOOKUP($A192,[1]Int_C7_InjEarly_v_WtMale!$A:$F,4,FALSE)</f>
        <v>0.81200000000000006</v>
      </c>
      <c r="E192" s="21">
        <f>VLOOKUP($A192,[1]Int_C7_InjEarly_v_WtMale!$A:$F,5,FALSE)</f>
        <v>0.58299999999999996</v>
      </c>
      <c r="F192" s="22">
        <f>VLOOKUP($A192,[1]Int_C7_InjEarly_v_WtMale!$A:$F,6,FALSE)</f>
        <v>1.3953352302131201E-9</v>
      </c>
    </row>
  </sheetData>
  <mergeCells count="6">
    <mergeCell ref="A1:M1"/>
    <mergeCell ref="P1:AB1"/>
    <mergeCell ref="A2:F2"/>
    <mergeCell ref="H2:M2"/>
    <mergeCell ref="P2:U2"/>
    <mergeCell ref="W2:AB2"/>
  </mergeCells>
  <conditionalFormatting sqref="A2">
    <cfRule type="duplicateValues" dxfId="33" priority="4"/>
  </conditionalFormatting>
  <conditionalFormatting sqref="A4:A192">
    <cfRule type="duplicateValues" dxfId="32" priority="8"/>
  </conditionalFormatting>
  <conditionalFormatting sqref="B3:G3">
    <cfRule type="duplicateValues" dxfId="31" priority="9"/>
  </conditionalFormatting>
  <conditionalFormatting sqref="H2">
    <cfRule type="duplicateValues" dxfId="30" priority="3"/>
  </conditionalFormatting>
  <conditionalFormatting sqref="H4:H102">
    <cfRule type="duplicateValues" dxfId="29" priority="7"/>
  </conditionalFormatting>
  <conditionalFormatting sqref="I3:J3 M3:N3">
    <cfRule type="duplicateValues" dxfId="28" priority="12"/>
  </conditionalFormatting>
  <conditionalFormatting sqref="I4:J102 M4:N192">
    <cfRule type="duplicateValues" dxfId="27" priority="13"/>
  </conditionalFormatting>
  <conditionalFormatting sqref="P2">
    <cfRule type="duplicateValues" dxfId="26" priority="1"/>
  </conditionalFormatting>
  <conditionalFormatting sqref="P4:P98">
    <cfRule type="duplicateValues" dxfId="25" priority="11"/>
  </conditionalFormatting>
  <conditionalFormatting sqref="Q3:R3 U3:V3">
    <cfRule type="duplicateValues" dxfId="24" priority="6"/>
  </conditionalFormatting>
  <conditionalFormatting sqref="W2">
    <cfRule type="duplicateValues" dxfId="23" priority="2"/>
  </conditionalFormatting>
  <conditionalFormatting sqref="W4:W36">
    <cfRule type="duplicateValues" dxfId="22" priority="10"/>
  </conditionalFormatting>
  <conditionalFormatting sqref="X3:Y3 AB3">
    <cfRule type="duplicateValues" dxfId="21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9F75-E73A-4F49-9B5D-0DE7C98F496E}">
  <dimension ref="A1:X622"/>
  <sheetViews>
    <sheetView zoomScale="87" workbookViewId="0">
      <selection activeCell="B1" sqref="A1:B3"/>
    </sheetView>
  </sheetViews>
  <sheetFormatPr baseColWidth="10" defaultRowHeight="15" x14ac:dyDescent="0.2"/>
  <cols>
    <col min="1" max="1" width="13.5" style="1" bestFit="1" customWidth="1"/>
    <col min="2" max="2" width="16.6640625" style="1" customWidth="1"/>
    <col min="3" max="3" width="13.6640625" style="1" customWidth="1"/>
    <col min="4" max="5" width="37.83203125" style="1" customWidth="1"/>
    <col min="6" max="6" width="10.83203125" style="1"/>
    <col min="7" max="7" width="13.6640625" style="1" bestFit="1" customWidth="1"/>
    <col min="8" max="8" width="16.6640625" style="1" bestFit="1" customWidth="1"/>
    <col min="9" max="19" width="10.83203125" style="1"/>
    <col min="20" max="20" width="17.1640625" style="1" customWidth="1"/>
    <col min="21" max="21" width="17.1640625" customWidth="1"/>
    <col min="22" max="22" width="10.83203125" style="1"/>
    <col min="23" max="23" width="13.6640625" style="1" bestFit="1" customWidth="1"/>
    <col min="24" max="24" width="16.6640625" style="1" bestFit="1" customWidth="1"/>
    <col min="25" max="16384" width="10.83203125" style="1"/>
  </cols>
  <sheetData>
    <row r="1" spans="1:24" s="12" customFormat="1" ht="20" thickBot="1" x14ac:dyDescent="0.25">
      <c r="A1" s="36" t="s">
        <v>2148</v>
      </c>
      <c r="B1" s="36"/>
      <c r="C1" s="60" t="s">
        <v>2144</v>
      </c>
      <c r="D1" s="60"/>
      <c r="E1" s="60"/>
      <c r="F1" s="60"/>
      <c r="G1" s="36" t="s">
        <v>2149</v>
      </c>
      <c r="H1" s="36"/>
      <c r="T1" s="25" t="s">
        <v>0</v>
      </c>
      <c r="U1" s="26"/>
      <c r="W1" s="44" t="s">
        <v>1</v>
      </c>
      <c r="X1" s="46"/>
    </row>
    <row r="2" spans="1:24" s="12" customFormat="1" ht="20" thickBot="1" x14ac:dyDescent="0.25">
      <c r="A2" s="53" t="s">
        <v>2150</v>
      </c>
      <c r="B2" s="53"/>
      <c r="D2" s="54" t="s">
        <v>2147</v>
      </c>
      <c r="E2" s="54"/>
      <c r="G2" s="55" t="s">
        <v>2151</v>
      </c>
      <c r="H2" s="55"/>
      <c r="T2" s="58" t="s">
        <v>2145</v>
      </c>
      <c r="U2" s="59"/>
      <c r="W2" s="56" t="s">
        <v>2146</v>
      </c>
      <c r="X2" s="57"/>
    </row>
    <row r="3" spans="1:24" s="12" customFormat="1" ht="20" thickBot="1" x14ac:dyDescent="0.25">
      <c r="A3" s="12" t="s">
        <v>2</v>
      </c>
      <c r="B3" s="12" t="s">
        <v>3</v>
      </c>
      <c r="D3" s="12" t="s">
        <v>2</v>
      </c>
      <c r="E3" s="12" t="s">
        <v>3</v>
      </c>
      <c r="G3" s="12" t="s">
        <v>2</v>
      </c>
      <c r="H3" s="12" t="s">
        <v>3</v>
      </c>
      <c r="T3" s="29" t="s">
        <v>2</v>
      </c>
      <c r="U3" s="30" t="s">
        <v>3</v>
      </c>
      <c r="W3" s="29" t="s">
        <v>2</v>
      </c>
      <c r="X3" s="30" t="s">
        <v>3</v>
      </c>
    </row>
    <row r="4" spans="1:24" x14ac:dyDescent="0.2">
      <c r="A4" s="1">
        <v>279</v>
      </c>
      <c r="B4" s="1">
        <v>143</v>
      </c>
      <c r="D4" s="1">
        <v>90</v>
      </c>
      <c r="E4" s="1">
        <v>44</v>
      </c>
      <c r="G4" s="1">
        <v>185</v>
      </c>
      <c r="H4" s="1">
        <v>77</v>
      </c>
      <c r="T4" s="27">
        <v>189</v>
      </c>
      <c r="U4" s="27">
        <v>99</v>
      </c>
      <c r="W4" s="31">
        <v>95</v>
      </c>
      <c r="X4" s="31">
        <v>33</v>
      </c>
    </row>
    <row r="5" spans="1:24" x14ac:dyDescent="0.2">
      <c r="A5" s="1" t="s">
        <v>417</v>
      </c>
      <c r="B5" s="1" t="s">
        <v>419</v>
      </c>
      <c r="C5" s="15"/>
      <c r="D5" s="15" t="s">
        <v>1520</v>
      </c>
      <c r="E5" s="1" t="s">
        <v>420</v>
      </c>
      <c r="G5" s="15" t="s">
        <v>320</v>
      </c>
      <c r="H5" s="1" t="s">
        <v>420</v>
      </c>
      <c r="T5" s="13" t="s">
        <v>417</v>
      </c>
      <c r="U5" s="13" t="s">
        <v>10</v>
      </c>
      <c r="W5" s="32" t="s">
        <v>320</v>
      </c>
      <c r="X5" s="34" t="s">
        <v>12</v>
      </c>
    </row>
    <row r="6" spans="1:24" x14ac:dyDescent="0.2">
      <c r="A6" s="1" t="s">
        <v>416</v>
      </c>
      <c r="B6" s="1" t="s">
        <v>420</v>
      </c>
      <c r="C6" s="15"/>
      <c r="D6" s="15" t="s">
        <v>1522</v>
      </c>
      <c r="E6" s="1" t="s">
        <v>443</v>
      </c>
      <c r="G6" s="15" t="s">
        <v>317</v>
      </c>
      <c r="H6" s="1" t="s">
        <v>443</v>
      </c>
      <c r="T6" s="13" t="s">
        <v>416</v>
      </c>
      <c r="U6" s="13" t="s">
        <v>14</v>
      </c>
      <c r="W6" s="32" t="s">
        <v>317</v>
      </c>
      <c r="X6" s="34" t="s">
        <v>16</v>
      </c>
    </row>
    <row r="7" spans="1:24" x14ac:dyDescent="0.2">
      <c r="A7" s="1" t="s">
        <v>415</v>
      </c>
      <c r="B7" s="1" t="s">
        <v>421</v>
      </c>
      <c r="C7" s="15"/>
      <c r="D7" s="15" t="s">
        <v>1530</v>
      </c>
      <c r="E7" s="1" t="s">
        <v>448</v>
      </c>
      <c r="G7" s="15" t="s">
        <v>315</v>
      </c>
      <c r="H7" s="1" t="s">
        <v>448</v>
      </c>
      <c r="T7" s="13" t="s">
        <v>415</v>
      </c>
      <c r="U7" s="13" t="s">
        <v>18</v>
      </c>
      <c r="W7" s="32" t="s">
        <v>315</v>
      </c>
      <c r="X7" s="34" t="s">
        <v>20</v>
      </c>
    </row>
    <row r="8" spans="1:24" x14ac:dyDescent="0.2">
      <c r="A8" s="1" t="s">
        <v>414</v>
      </c>
      <c r="B8" s="1" t="s">
        <v>422</v>
      </c>
      <c r="C8" s="15"/>
      <c r="D8" s="15" t="s">
        <v>1545</v>
      </c>
      <c r="E8" s="1" t="s">
        <v>422</v>
      </c>
      <c r="G8" s="15" t="s">
        <v>312</v>
      </c>
      <c r="H8" s="1" t="s">
        <v>422</v>
      </c>
      <c r="T8" s="13" t="s">
        <v>414</v>
      </c>
      <c r="U8" s="13" t="s">
        <v>22</v>
      </c>
      <c r="W8" s="32" t="s">
        <v>312</v>
      </c>
      <c r="X8" s="34" t="s">
        <v>24</v>
      </c>
    </row>
    <row r="9" spans="1:24" x14ac:dyDescent="0.2">
      <c r="A9" s="1" t="s">
        <v>413</v>
      </c>
      <c r="B9" s="1" t="s">
        <v>10</v>
      </c>
      <c r="C9" s="15"/>
      <c r="D9" s="15" t="s">
        <v>1571</v>
      </c>
      <c r="E9" s="1" t="s">
        <v>433</v>
      </c>
      <c r="G9" s="15" t="s">
        <v>309</v>
      </c>
      <c r="H9" s="1" t="s">
        <v>433</v>
      </c>
      <c r="T9" s="13" t="s">
        <v>413</v>
      </c>
      <c r="U9" s="13" t="s">
        <v>26</v>
      </c>
      <c r="W9" s="32" t="s">
        <v>309</v>
      </c>
      <c r="X9" s="34" t="s">
        <v>28</v>
      </c>
    </row>
    <row r="10" spans="1:24" x14ac:dyDescent="0.2">
      <c r="A10" s="1" t="s">
        <v>412</v>
      </c>
      <c r="B10" s="1" t="s">
        <v>423</v>
      </c>
      <c r="C10" s="15"/>
      <c r="D10" s="15" t="s">
        <v>1539</v>
      </c>
      <c r="E10" s="1" t="s">
        <v>436</v>
      </c>
      <c r="G10" s="15" t="s">
        <v>306</v>
      </c>
      <c r="H10" s="1" t="s">
        <v>436</v>
      </c>
      <c r="T10" s="13" t="s">
        <v>412</v>
      </c>
      <c r="U10" s="13" t="s">
        <v>30</v>
      </c>
      <c r="W10" s="32" t="s">
        <v>306</v>
      </c>
      <c r="X10" s="34" t="s">
        <v>32</v>
      </c>
    </row>
    <row r="11" spans="1:24" x14ac:dyDescent="0.2">
      <c r="A11" s="1" t="s">
        <v>411</v>
      </c>
      <c r="B11" s="1" t="s">
        <v>424</v>
      </c>
      <c r="C11" s="15"/>
      <c r="D11" s="15" t="s">
        <v>1552</v>
      </c>
      <c r="E11" s="1" t="s">
        <v>438</v>
      </c>
      <c r="G11" s="15" t="s">
        <v>1520</v>
      </c>
      <c r="H11" s="1" t="s">
        <v>438</v>
      </c>
      <c r="T11" s="13" t="s">
        <v>411</v>
      </c>
      <c r="U11" s="13" t="s">
        <v>34</v>
      </c>
      <c r="W11" s="32" t="s">
        <v>303</v>
      </c>
      <c r="X11" s="34" t="s">
        <v>36</v>
      </c>
    </row>
    <row r="12" spans="1:24" x14ac:dyDescent="0.2">
      <c r="A12" s="1" t="s">
        <v>410</v>
      </c>
      <c r="B12" s="1" t="s">
        <v>14</v>
      </c>
      <c r="C12" s="15"/>
      <c r="D12" s="15" t="s">
        <v>1503</v>
      </c>
      <c r="E12" s="1" t="s">
        <v>426</v>
      </c>
      <c r="G12" s="15" t="s">
        <v>303</v>
      </c>
      <c r="H12" s="1" t="s">
        <v>426</v>
      </c>
      <c r="T12" s="13" t="s">
        <v>410</v>
      </c>
      <c r="U12" s="13" t="s">
        <v>38</v>
      </c>
      <c r="W12" s="32" t="s">
        <v>300</v>
      </c>
      <c r="X12" s="34" t="s">
        <v>40</v>
      </c>
    </row>
    <row r="13" spans="1:24" x14ac:dyDescent="0.2">
      <c r="A13" s="1" t="s">
        <v>409</v>
      </c>
      <c r="B13" s="1" t="s">
        <v>425</v>
      </c>
      <c r="C13" s="15"/>
      <c r="D13" s="15" t="s">
        <v>1497</v>
      </c>
      <c r="E13" s="1" t="s">
        <v>428</v>
      </c>
      <c r="G13" s="15" t="s">
        <v>300</v>
      </c>
      <c r="H13" s="1" t="s">
        <v>12</v>
      </c>
      <c r="T13" s="13" t="s">
        <v>409</v>
      </c>
      <c r="U13" s="13" t="s">
        <v>42</v>
      </c>
      <c r="W13" s="32" t="s">
        <v>297</v>
      </c>
      <c r="X13" s="34" t="s">
        <v>44</v>
      </c>
    </row>
    <row r="14" spans="1:24" x14ac:dyDescent="0.2">
      <c r="A14" s="1" t="s">
        <v>408</v>
      </c>
      <c r="B14" s="1" t="s">
        <v>426</v>
      </c>
      <c r="C14" s="15"/>
      <c r="D14" s="15" t="s">
        <v>1504</v>
      </c>
      <c r="E14" s="1" t="s">
        <v>437</v>
      </c>
      <c r="G14" s="15" t="s">
        <v>297</v>
      </c>
      <c r="H14" s="1" t="s">
        <v>428</v>
      </c>
      <c r="T14" s="13" t="s">
        <v>408</v>
      </c>
      <c r="U14" s="13" t="s">
        <v>46</v>
      </c>
      <c r="W14" s="32" t="s">
        <v>294</v>
      </c>
      <c r="X14" s="34" t="s">
        <v>48</v>
      </c>
    </row>
    <row r="15" spans="1:24" x14ac:dyDescent="0.2">
      <c r="A15" s="1" t="s">
        <v>407</v>
      </c>
      <c r="B15" s="1" t="s">
        <v>18</v>
      </c>
      <c r="C15" s="15"/>
      <c r="D15" s="15" t="s">
        <v>1543</v>
      </c>
      <c r="E15" s="1" t="s">
        <v>419</v>
      </c>
      <c r="G15" s="15" t="s">
        <v>1522</v>
      </c>
      <c r="H15" s="1" t="s">
        <v>437</v>
      </c>
      <c r="T15" s="13" t="s">
        <v>407</v>
      </c>
      <c r="U15" s="13" t="s">
        <v>47</v>
      </c>
      <c r="W15" s="32" t="s">
        <v>291</v>
      </c>
      <c r="X15" s="34" t="s">
        <v>51</v>
      </c>
    </row>
    <row r="16" spans="1:24" x14ac:dyDescent="0.2">
      <c r="A16" s="1" t="s">
        <v>406</v>
      </c>
      <c r="B16" s="1" t="s">
        <v>22</v>
      </c>
      <c r="C16" s="15"/>
      <c r="D16" s="15" t="s">
        <v>1567</v>
      </c>
      <c r="E16" s="1" t="s">
        <v>425</v>
      </c>
      <c r="G16" s="15" t="s">
        <v>294</v>
      </c>
      <c r="H16" s="1" t="s">
        <v>419</v>
      </c>
      <c r="T16" s="13" t="s">
        <v>406</v>
      </c>
      <c r="U16" s="13" t="s">
        <v>53</v>
      </c>
      <c r="W16" s="32" t="s">
        <v>288</v>
      </c>
      <c r="X16" s="34" t="s">
        <v>55</v>
      </c>
    </row>
    <row r="17" spans="1:24" x14ac:dyDescent="0.2">
      <c r="A17" s="1" t="s">
        <v>1493</v>
      </c>
      <c r="B17" s="1" t="s">
        <v>427</v>
      </c>
      <c r="C17" s="15"/>
      <c r="D17" s="15" t="s">
        <v>1529</v>
      </c>
      <c r="E17" s="1" t="s">
        <v>421</v>
      </c>
      <c r="G17" s="15" t="s">
        <v>291</v>
      </c>
      <c r="H17" s="1" t="s">
        <v>425</v>
      </c>
      <c r="T17" s="13" t="s">
        <v>405</v>
      </c>
      <c r="U17" s="13" t="s">
        <v>11</v>
      </c>
      <c r="W17" s="32" t="s">
        <v>285</v>
      </c>
      <c r="X17" s="34" t="s">
        <v>58</v>
      </c>
    </row>
    <row r="18" spans="1:24" x14ac:dyDescent="0.2">
      <c r="A18" s="1" t="s">
        <v>1494</v>
      </c>
      <c r="B18" s="1" t="s">
        <v>428</v>
      </c>
      <c r="C18" s="15"/>
      <c r="D18" s="15" t="s">
        <v>1506</v>
      </c>
      <c r="E18" s="1" t="s">
        <v>432</v>
      </c>
      <c r="G18" s="15" t="s">
        <v>288</v>
      </c>
      <c r="H18" s="1" t="s">
        <v>421</v>
      </c>
      <c r="T18" s="13" t="s">
        <v>404</v>
      </c>
      <c r="U18" s="13" t="s">
        <v>60</v>
      </c>
      <c r="W18" s="32" t="s">
        <v>282</v>
      </c>
      <c r="X18" s="34" t="s">
        <v>62</v>
      </c>
    </row>
    <row r="19" spans="1:24" x14ac:dyDescent="0.2">
      <c r="A19" s="1" t="s">
        <v>405</v>
      </c>
      <c r="B19" s="1" t="s">
        <v>429</v>
      </c>
      <c r="C19" s="15"/>
      <c r="D19" s="15" t="s">
        <v>1501</v>
      </c>
      <c r="E19" s="1" t="s">
        <v>452</v>
      </c>
      <c r="G19" s="15" t="s">
        <v>285</v>
      </c>
      <c r="H19" s="1" t="s">
        <v>432</v>
      </c>
      <c r="T19" s="13" t="s">
        <v>403</v>
      </c>
      <c r="U19" s="13" t="s">
        <v>64</v>
      </c>
      <c r="W19" s="32" t="s">
        <v>279</v>
      </c>
      <c r="X19" s="34" t="s">
        <v>66</v>
      </c>
    </row>
    <row r="20" spans="1:24" x14ac:dyDescent="0.2">
      <c r="A20" s="1" t="s">
        <v>404</v>
      </c>
      <c r="B20" s="1" t="s">
        <v>26</v>
      </c>
      <c r="C20" s="15"/>
      <c r="D20" s="15" t="s">
        <v>1512</v>
      </c>
      <c r="E20" s="1" t="s">
        <v>450</v>
      </c>
      <c r="G20" s="15" t="s">
        <v>282</v>
      </c>
      <c r="H20" s="1" t="s">
        <v>452</v>
      </c>
      <c r="T20" s="13" t="s">
        <v>402</v>
      </c>
      <c r="U20" s="13" t="s">
        <v>68</v>
      </c>
      <c r="W20" s="32" t="s">
        <v>276</v>
      </c>
      <c r="X20" s="34" t="s">
        <v>70</v>
      </c>
    </row>
    <row r="21" spans="1:24" x14ac:dyDescent="0.2">
      <c r="A21" s="1" t="s">
        <v>403</v>
      </c>
      <c r="B21" s="1" t="s">
        <v>30</v>
      </c>
      <c r="C21" s="15"/>
      <c r="D21" s="15" t="s">
        <v>1528</v>
      </c>
      <c r="E21" s="1" t="s">
        <v>442</v>
      </c>
      <c r="G21" s="15" t="s">
        <v>279</v>
      </c>
      <c r="H21" s="1" t="s">
        <v>16</v>
      </c>
      <c r="T21" s="13" t="s">
        <v>401</v>
      </c>
      <c r="U21" s="13" t="s">
        <v>72</v>
      </c>
      <c r="W21" s="32" t="s">
        <v>273</v>
      </c>
      <c r="X21" s="34" t="s">
        <v>74</v>
      </c>
    </row>
    <row r="22" spans="1:24" x14ac:dyDescent="0.2">
      <c r="A22" s="1" t="s">
        <v>402</v>
      </c>
      <c r="B22" s="1" t="s">
        <v>34</v>
      </c>
      <c r="C22" s="15"/>
      <c r="D22" s="15" t="s">
        <v>1533</v>
      </c>
      <c r="E22" s="1" t="s">
        <v>454</v>
      </c>
      <c r="G22" s="15" t="s">
        <v>276</v>
      </c>
      <c r="H22" s="1" t="s">
        <v>450</v>
      </c>
      <c r="T22" s="13" t="s">
        <v>400</v>
      </c>
      <c r="U22" s="13" t="s">
        <v>76</v>
      </c>
      <c r="W22" s="32" t="s">
        <v>270</v>
      </c>
      <c r="X22" s="34" t="s">
        <v>78</v>
      </c>
    </row>
    <row r="23" spans="1:24" x14ac:dyDescent="0.2">
      <c r="A23" s="1" t="s">
        <v>401</v>
      </c>
      <c r="B23" s="1" t="s">
        <v>430</v>
      </c>
      <c r="C23" s="15"/>
      <c r="D23" s="15" t="s">
        <v>1560</v>
      </c>
      <c r="E23" s="1" t="s">
        <v>457</v>
      </c>
      <c r="G23" s="15" t="s">
        <v>273</v>
      </c>
      <c r="H23" s="1" t="s">
        <v>442</v>
      </c>
      <c r="T23" s="13" t="s">
        <v>399</v>
      </c>
      <c r="U23" s="13" t="s">
        <v>80</v>
      </c>
      <c r="W23" s="32" t="s">
        <v>267</v>
      </c>
      <c r="X23" s="34" t="s">
        <v>82</v>
      </c>
    </row>
    <row r="24" spans="1:24" x14ac:dyDescent="0.2">
      <c r="A24" s="1" t="s">
        <v>400</v>
      </c>
      <c r="B24" s="1" t="s">
        <v>431</v>
      </c>
      <c r="C24" s="15"/>
      <c r="D24" s="15" t="s">
        <v>1524</v>
      </c>
      <c r="E24" s="1" t="s">
        <v>429</v>
      </c>
      <c r="G24" s="15" t="s">
        <v>270</v>
      </c>
      <c r="H24" s="1" t="s">
        <v>454</v>
      </c>
      <c r="T24" s="13" t="s">
        <v>398</v>
      </c>
      <c r="U24" s="13" t="s">
        <v>84</v>
      </c>
      <c r="W24" s="32" t="s">
        <v>264</v>
      </c>
      <c r="X24" s="34" t="s">
        <v>86</v>
      </c>
    </row>
    <row r="25" spans="1:24" x14ac:dyDescent="0.2">
      <c r="A25" s="1" t="s">
        <v>1495</v>
      </c>
      <c r="B25" s="1" t="s">
        <v>38</v>
      </c>
      <c r="C25" s="15"/>
      <c r="D25" s="15" t="s">
        <v>1519</v>
      </c>
      <c r="E25" s="1" t="s">
        <v>431</v>
      </c>
      <c r="G25" s="15" t="s">
        <v>1530</v>
      </c>
      <c r="H25" s="1" t="s">
        <v>457</v>
      </c>
      <c r="T25" s="13" t="s">
        <v>397</v>
      </c>
      <c r="U25" s="13" t="s">
        <v>88</v>
      </c>
      <c r="W25" s="32" t="s">
        <v>261</v>
      </c>
      <c r="X25" s="34" t="s">
        <v>90</v>
      </c>
    </row>
    <row r="26" spans="1:24" x14ac:dyDescent="0.2">
      <c r="A26" s="1" t="s">
        <v>1496</v>
      </c>
      <c r="B26" s="1" t="s">
        <v>42</v>
      </c>
      <c r="C26" s="15"/>
      <c r="D26" s="15" t="s">
        <v>1570</v>
      </c>
      <c r="E26" s="1" t="s">
        <v>445</v>
      </c>
      <c r="G26" s="15" t="s">
        <v>1545</v>
      </c>
      <c r="H26" s="1" t="s">
        <v>429</v>
      </c>
      <c r="T26" s="13" t="s">
        <v>396</v>
      </c>
      <c r="U26" s="13" t="s">
        <v>92</v>
      </c>
      <c r="W26" s="32" t="s">
        <v>258</v>
      </c>
      <c r="X26" s="34" t="s">
        <v>93</v>
      </c>
    </row>
    <row r="27" spans="1:24" x14ac:dyDescent="0.2">
      <c r="A27" s="1" t="s">
        <v>1497</v>
      </c>
      <c r="B27" s="1" t="s">
        <v>46</v>
      </c>
      <c r="C27" s="15"/>
      <c r="D27" s="15" t="s">
        <v>1532</v>
      </c>
      <c r="E27" s="1" t="s">
        <v>440</v>
      </c>
      <c r="G27" s="15" t="s">
        <v>267</v>
      </c>
      <c r="H27" s="1" t="s">
        <v>431</v>
      </c>
      <c r="T27" s="13" t="s">
        <v>395</v>
      </c>
      <c r="U27" s="13" t="s">
        <v>95</v>
      </c>
      <c r="W27" s="32" t="s">
        <v>252</v>
      </c>
      <c r="X27" s="34" t="s">
        <v>97</v>
      </c>
    </row>
    <row r="28" spans="1:24" x14ac:dyDescent="0.2">
      <c r="A28" s="1" t="s">
        <v>1498</v>
      </c>
      <c r="B28" s="1" t="s">
        <v>47</v>
      </c>
      <c r="C28" s="15"/>
      <c r="D28" s="15" t="s">
        <v>1541</v>
      </c>
      <c r="E28" s="1" t="s">
        <v>444</v>
      </c>
      <c r="G28" s="15" t="s">
        <v>1571</v>
      </c>
      <c r="H28" s="1" t="s">
        <v>445</v>
      </c>
      <c r="T28" s="13" t="s">
        <v>394</v>
      </c>
      <c r="U28" s="13" t="s">
        <v>99</v>
      </c>
      <c r="W28" s="32" t="s">
        <v>253</v>
      </c>
      <c r="X28" s="34" t="s">
        <v>101</v>
      </c>
    </row>
    <row r="29" spans="1:24" x14ac:dyDescent="0.2">
      <c r="A29" s="1" t="s">
        <v>399</v>
      </c>
      <c r="B29" s="1" t="s">
        <v>53</v>
      </c>
      <c r="C29" s="15"/>
      <c r="D29" s="15" t="s">
        <v>1535</v>
      </c>
      <c r="E29" s="1" t="s">
        <v>441</v>
      </c>
      <c r="G29" s="15" t="s">
        <v>1539</v>
      </c>
      <c r="H29" s="1" t="s">
        <v>20</v>
      </c>
      <c r="T29" s="13" t="s">
        <v>393</v>
      </c>
      <c r="U29" s="13" t="s">
        <v>103</v>
      </c>
      <c r="W29" s="32" t="s">
        <v>250</v>
      </c>
      <c r="X29" s="34" t="s">
        <v>105</v>
      </c>
    </row>
    <row r="30" spans="1:24" x14ac:dyDescent="0.2">
      <c r="A30" s="1" t="s">
        <v>398</v>
      </c>
      <c r="B30" s="1" t="s">
        <v>11</v>
      </c>
      <c r="C30" s="15"/>
      <c r="D30" s="15" t="s">
        <v>1513</v>
      </c>
      <c r="E30" s="1" t="s">
        <v>423</v>
      </c>
      <c r="G30" s="15" t="s">
        <v>264</v>
      </c>
      <c r="H30" s="1" t="s">
        <v>440</v>
      </c>
      <c r="T30" s="13" t="s">
        <v>392</v>
      </c>
      <c r="U30" s="13" t="s">
        <v>107</v>
      </c>
      <c r="W30" s="32" t="s">
        <v>247</v>
      </c>
      <c r="X30" s="34" t="s">
        <v>109</v>
      </c>
    </row>
    <row r="31" spans="1:24" x14ac:dyDescent="0.2">
      <c r="A31" s="1" t="s">
        <v>1499</v>
      </c>
      <c r="B31" s="1" t="s">
        <v>60</v>
      </c>
      <c r="C31" s="15"/>
      <c r="D31" s="15" t="s">
        <v>1563</v>
      </c>
      <c r="E31" s="1" t="s">
        <v>434</v>
      </c>
      <c r="G31" s="15" t="s">
        <v>1552</v>
      </c>
      <c r="H31" s="1" t="s">
        <v>444</v>
      </c>
      <c r="T31" s="13" t="s">
        <v>391</v>
      </c>
      <c r="U31" s="13" t="s">
        <v>111</v>
      </c>
      <c r="W31" s="32" t="s">
        <v>244</v>
      </c>
      <c r="X31" s="34" t="s">
        <v>113</v>
      </c>
    </row>
    <row r="32" spans="1:24" x14ac:dyDescent="0.2">
      <c r="A32" s="1" t="s">
        <v>397</v>
      </c>
      <c r="B32" s="1" t="s">
        <v>432</v>
      </c>
      <c r="C32" s="15"/>
      <c r="D32" s="15" t="s">
        <v>1542</v>
      </c>
      <c r="E32" s="1" t="s">
        <v>424</v>
      </c>
      <c r="G32" s="15" t="s">
        <v>1503</v>
      </c>
      <c r="H32" s="1" t="s">
        <v>24</v>
      </c>
      <c r="T32" s="13" t="s">
        <v>390</v>
      </c>
      <c r="U32" s="13" t="s">
        <v>115</v>
      </c>
      <c r="W32" s="32" t="s">
        <v>241</v>
      </c>
      <c r="X32" s="34" t="s">
        <v>117</v>
      </c>
    </row>
    <row r="33" spans="1:24" x14ac:dyDescent="0.2">
      <c r="A33" s="1" t="s">
        <v>396</v>
      </c>
      <c r="B33" s="1" t="s">
        <v>433</v>
      </c>
      <c r="C33" s="15"/>
      <c r="D33" s="15" t="s">
        <v>1507</v>
      </c>
      <c r="E33" s="1" t="s">
        <v>427</v>
      </c>
      <c r="G33" s="15" t="s">
        <v>1497</v>
      </c>
      <c r="H33" s="1" t="s">
        <v>441</v>
      </c>
      <c r="T33" s="13" t="s">
        <v>389</v>
      </c>
      <c r="U33" s="13" t="s">
        <v>119</v>
      </c>
      <c r="W33" s="32" t="s">
        <v>238</v>
      </c>
      <c r="X33" s="34" t="s">
        <v>121</v>
      </c>
    </row>
    <row r="34" spans="1:24" x14ac:dyDescent="0.2">
      <c r="A34" s="1" t="s">
        <v>395</v>
      </c>
      <c r="B34" s="1" t="s">
        <v>64</v>
      </c>
      <c r="C34" s="15"/>
      <c r="D34" s="15" t="s">
        <v>1508</v>
      </c>
      <c r="E34" s="1" t="s">
        <v>453</v>
      </c>
      <c r="G34" s="15" t="s">
        <v>261</v>
      </c>
      <c r="H34" s="1" t="s">
        <v>423</v>
      </c>
      <c r="T34" s="13" t="s">
        <v>388</v>
      </c>
      <c r="U34" s="13" t="s">
        <v>123</v>
      </c>
      <c r="W34" s="32" t="s">
        <v>235</v>
      </c>
      <c r="X34" s="34" t="s">
        <v>125</v>
      </c>
    </row>
    <row r="35" spans="1:24" x14ac:dyDescent="0.2">
      <c r="A35" s="1" t="s">
        <v>1500</v>
      </c>
      <c r="B35" s="1" t="s">
        <v>68</v>
      </c>
      <c r="C35" s="15"/>
      <c r="D35" s="15" t="s">
        <v>1534</v>
      </c>
      <c r="E35" s="1" t="s">
        <v>451</v>
      </c>
      <c r="G35" s="15" t="s">
        <v>1504</v>
      </c>
      <c r="H35" s="1" t="s">
        <v>434</v>
      </c>
      <c r="T35" s="13" t="s">
        <v>387</v>
      </c>
      <c r="U35" s="13" t="s">
        <v>127</v>
      </c>
      <c r="W35" s="32" t="s">
        <v>232</v>
      </c>
      <c r="X35" s="34" t="s">
        <v>129</v>
      </c>
    </row>
    <row r="36" spans="1:24" x14ac:dyDescent="0.2">
      <c r="A36" s="1" t="s">
        <v>394</v>
      </c>
      <c r="B36" s="1" t="s">
        <v>434</v>
      </c>
      <c r="C36" s="15"/>
      <c r="D36" s="15" t="s">
        <v>1531</v>
      </c>
      <c r="E36" s="1" t="s">
        <v>459</v>
      </c>
      <c r="G36" s="15" t="s">
        <v>258</v>
      </c>
      <c r="H36" s="1" t="s">
        <v>28</v>
      </c>
      <c r="T36" s="13" t="s">
        <v>386</v>
      </c>
      <c r="U36" s="13" t="s">
        <v>131</v>
      </c>
      <c r="W36" s="32" t="s">
        <v>229</v>
      </c>
      <c r="X36" s="34" t="s">
        <v>133</v>
      </c>
    </row>
    <row r="37" spans="1:24" ht="16" thickBot="1" x14ac:dyDescent="0.25">
      <c r="A37" s="1" t="s">
        <v>393</v>
      </c>
      <c r="B37" s="1" t="s">
        <v>72</v>
      </c>
      <c r="C37" s="15"/>
      <c r="D37" s="15" t="s">
        <v>1515</v>
      </c>
      <c r="E37" s="1" t="s">
        <v>460</v>
      </c>
      <c r="G37" s="15" t="s">
        <v>252</v>
      </c>
      <c r="H37" s="1" t="s">
        <v>32</v>
      </c>
      <c r="T37" s="13" t="s">
        <v>385</v>
      </c>
      <c r="U37" s="13" t="s">
        <v>135</v>
      </c>
      <c r="W37" s="32" t="s">
        <v>226</v>
      </c>
      <c r="X37" s="35" t="s">
        <v>137</v>
      </c>
    </row>
    <row r="38" spans="1:24" x14ac:dyDescent="0.2">
      <c r="A38" s="1" t="s">
        <v>392</v>
      </c>
      <c r="B38" s="1" t="s">
        <v>76</v>
      </c>
      <c r="C38" s="15"/>
      <c r="D38" s="15" t="s">
        <v>1493</v>
      </c>
      <c r="E38" s="1" t="s">
        <v>439</v>
      </c>
      <c r="G38" s="15" t="s">
        <v>1543</v>
      </c>
      <c r="H38" s="1" t="s">
        <v>424</v>
      </c>
      <c r="T38" s="13" t="s">
        <v>384</v>
      </c>
      <c r="U38" s="13" t="s">
        <v>139</v>
      </c>
      <c r="W38" s="32" t="s">
        <v>223</v>
      </c>
    </row>
    <row r="39" spans="1:24" x14ac:dyDescent="0.2">
      <c r="A39" s="1" t="s">
        <v>391</v>
      </c>
      <c r="B39" s="1" t="s">
        <v>435</v>
      </c>
      <c r="C39" s="15"/>
      <c r="D39" s="15" t="s">
        <v>1553</v>
      </c>
      <c r="E39" s="1" t="s">
        <v>461</v>
      </c>
      <c r="G39" s="15" t="s">
        <v>253</v>
      </c>
      <c r="H39" s="1" t="s">
        <v>427</v>
      </c>
      <c r="T39" s="13" t="s">
        <v>383</v>
      </c>
      <c r="U39" s="13" t="s">
        <v>142</v>
      </c>
      <c r="W39" s="32" t="s">
        <v>220</v>
      </c>
    </row>
    <row r="40" spans="1:24" x14ac:dyDescent="0.2">
      <c r="A40" s="1" t="s">
        <v>390</v>
      </c>
      <c r="B40" s="1" t="s">
        <v>80</v>
      </c>
      <c r="C40" s="15"/>
      <c r="D40" s="15" t="s">
        <v>1540</v>
      </c>
      <c r="E40" s="1" t="s">
        <v>455</v>
      </c>
      <c r="G40" s="15" t="s">
        <v>1567</v>
      </c>
      <c r="H40" s="1" t="s">
        <v>453</v>
      </c>
      <c r="T40" s="13" t="s">
        <v>382</v>
      </c>
      <c r="U40" s="13" t="s">
        <v>145</v>
      </c>
      <c r="W40" s="32" t="s">
        <v>217</v>
      </c>
    </row>
    <row r="41" spans="1:24" x14ac:dyDescent="0.2">
      <c r="A41" s="1" t="s">
        <v>389</v>
      </c>
      <c r="B41" s="1" t="s">
        <v>84</v>
      </c>
      <c r="C41" s="15"/>
      <c r="D41" s="15" t="s">
        <v>1565</v>
      </c>
      <c r="E41" s="1" t="s">
        <v>456</v>
      </c>
      <c r="G41" s="15" t="s">
        <v>1529</v>
      </c>
      <c r="H41" s="1" t="s">
        <v>451</v>
      </c>
      <c r="T41" s="13" t="s">
        <v>381</v>
      </c>
      <c r="U41" s="13" t="s">
        <v>148</v>
      </c>
      <c r="W41" s="32" t="s">
        <v>214</v>
      </c>
    </row>
    <row r="42" spans="1:24" x14ac:dyDescent="0.2">
      <c r="A42" s="1" t="s">
        <v>1501</v>
      </c>
      <c r="B42" s="1" t="s">
        <v>88</v>
      </c>
      <c r="C42" s="15"/>
      <c r="D42" s="15" t="s">
        <v>1494</v>
      </c>
      <c r="E42" s="1" t="s">
        <v>447</v>
      </c>
      <c r="G42" s="15" t="s">
        <v>1506</v>
      </c>
      <c r="H42" s="1" t="s">
        <v>36</v>
      </c>
      <c r="T42" s="13" t="s">
        <v>380</v>
      </c>
      <c r="U42" s="13" t="s">
        <v>151</v>
      </c>
      <c r="W42" s="32" t="s">
        <v>211</v>
      </c>
    </row>
    <row r="43" spans="1:24" x14ac:dyDescent="0.2">
      <c r="A43" s="1" t="s">
        <v>388</v>
      </c>
      <c r="B43" s="1" t="s">
        <v>92</v>
      </c>
      <c r="C43" s="15"/>
      <c r="D43" s="15" t="s">
        <v>1526</v>
      </c>
      <c r="E43" s="1" t="s">
        <v>435</v>
      </c>
      <c r="G43" s="15" t="s">
        <v>250</v>
      </c>
      <c r="H43" s="1" t="s">
        <v>459</v>
      </c>
      <c r="T43" s="13" t="s">
        <v>379</v>
      </c>
      <c r="U43" s="13" t="s">
        <v>154</v>
      </c>
      <c r="W43" s="32" t="s">
        <v>208</v>
      </c>
    </row>
    <row r="44" spans="1:24" x14ac:dyDescent="0.2">
      <c r="A44" s="1" t="s">
        <v>387</v>
      </c>
      <c r="B44" s="1" t="s">
        <v>436</v>
      </c>
      <c r="C44" s="15"/>
      <c r="D44" s="15" t="s">
        <v>1511</v>
      </c>
      <c r="E44" s="1" t="s">
        <v>449</v>
      </c>
      <c r="G44" s="15" t="s">
        <v>1501</v>
      </c>
      <c r="H44" s="1" t="s">
        <v>460</v>
      </c>
      <c r="T44" s="13" t="s">
        <v>378</v>
      </c>
      <c r="U44" s="13" t="s">
        <v>157</v>
      </c>
      <c r="W44" s="32" t="s">
        <v>205</v>
      </c>
    </row>
    <row r="45" spans="1:24" x14ac:dyDescent="0.2">
      <c r="A45" s="1" t="s">
        <v>386</v>
      </c>
      <c r="B45" s="1" t="s">
        <v>95</v>
      </c>
      <c r="C45" s="15"/>
      <c r="D45" s="15" t="s">
        <v>1536</v>
      </c>
      <c r="E45" s="1" t="s">
        <v>446</v>
      </c>
      <c r="G45" s="15" t="s">
        <v>247</v>
      </c>
      <c r="H45" s="1" t="s">
        <v>439</v>
      </c>
      <c r="T45" s="13" t="s">
        <v>377</v>
      </c>
      <c r="U45" s="13" t="s">
        <v>160</v>
      </c>
      <c r="W45" s="32" t="s">
        <v>202</v>
      </c>
    </row>
    <row r="46" spans="1:24" x14ac:dyDescent="0.2">
      <c r="A46" s="1" t="s">
        <v>1502</v>
      </c>
      <c r="B46" s="1" t="s">
        <v>99</v>
      </c>
      <c r="C46" s="15"/>
      <c r="D46" s="15" t="s">
        <v>1559</v>
      </c>
      <c r="E46" s="1" t="s">
        <v>430</v>
      </c>
      <c r="G46" s="15" t="s">
        <v>244</v>
      </c>
      <c r="H46" s="1" t="s">
        <v>40</v>
      </c>
      <c r="T46" s="13" t="s">
        <v>36</v>
      </c>
      <c r="U46" s="13" t="s">
        <v>163</v>
      </c>
      <c r="W46" s="32" t="s">
        <v>199</v>
      </c>
    </row>
    <row r="47" spans="1:24" x14ac:dyDescent="0.2">
      <c r="A47" s="1" t="s">
        <v>385</v>
      </c>
      <c r="B47" s="1" t="s">
        <v>103</v>
      </c>
      <c r="C47" s="15"/>
      <c r="D47" s="15" t="s">
        <v>1581</v>
      </c>
      <c r="E47" s="1" t="s">
        <v>462</v>
      </c>
      <c r="G47" s="15" t="s">
        <v>1512</v>
      </c>
      <c r="H47" s="1" t="s">
        <v>44</v>
      </c>
      <c r="T47" s="13" t="s">
        <v>376</v>
      </c>
      <c r="U47" s="13" t="s">
        <v>166</v>
      </c>
      <c r="W47" s="32" t="s">
        <v>196</v>
      </c>
    </row>
    <row r="48" spans="1:24" x14ac:dyDescent="0.2">
      <c r="A48" s="1" t="s">
        <v>384</v>
      </c>
      <c r="B48" s="1" t="s">
        <v>107</v>
      </c>
      <c r="C48" s="15"/>
      <c r="D48" s="15" t="s">
        <v>1509</v>
      </c>
      <c r="E48" s="1" t="s">
        <v>458</v>
      </c>
      <c r="G48" s="15" t="s">
        <v>241</v>
      </c>
      <c r="H48" s="1" t="s">
        <v>48</v>
      </c>
      <c r="T48" s="13" t="s">
        <v>375</v>
      </c>
      <c r="U48" s="13" t="s">
        <v>169</v>
      </c>
      <c r="W48" s="32" t="s">
        <v>193</v>
      </c>
    </row>
    <row r="49" spans="1:23" x14ac:dyDescent="0.2">
      <c r="A49" s="1" t="s">
        <v>383</v>
      </c>
      <c r="B49" s="1" t="s">
        <v>111</v>
      </c>
      <c r="C49" s="15"/>
      <c r="D49" s="15" t="s">
        <v>1521</v>
      </c>
      <c r="G49" s="15" t="s">
        <v>1528</v>
      </c>
      <c r="H49" s="1" t="s">
        <v>461</v>
      </c>
      <c r="T49" s="13" t="s">
        <v>374</v>
      </c>
      <c r="U49" s="13" t="s">
        <v>172</v>
      </c>
      <c r="W49" s="32" t="s">
        <v>190</v>
      </c>
    </row>
    <row r="50" spans="1:23" x14ac:dyDescent="0.2">
      <c r="A50" s="1" t="s">
        <v>1503</v>
      </c>
      <c r="B50" s="1" t="s">
        <v>115</v>
      </c>
      <c r="C50" s="15"/>
      <c r="D50" s="15" t="s">
        <v>1499</v>
      </c>
      <c r="G50" s="15" t="s">
        <v>238</v>
      </c>
      <c r="H50" s="1" t="s">
        <v>51</v>
      </c>
      <c r="T50" s="13" t="s">
        <v>373</v>
      </c>
      <c r="U50" s="13" t="s">
        <v>175</v>
      </c>
      <c r="W50" s="32" t="s">
        <v>187</v>
      </c>
    </row>
    <row r="51" spans="1:23" x14ac:dyDescent="0.2">
      <c r="A51" s="1" t="s">
        <v>382</v>
      </c>
      <c r="B51" s="1" t="s">
        <v>119</v>
      </c>
      <c r="C51" s="15"/>
      <c r="D51" s="15" t="s">
        <v>1575</v>
      </c>
      <c r="G51" s="15" t="s">
        <v>235</v>
      </c>
      <c r="H51" s="1" t="s">
        <v>55</v>
      </c>
      <c r="T51" s="13" t="s">
        <v>372</v>
      </c>
      <c r="U51" s="13" t="s">
        <v>177</v>
      </c>
      <c r="W51" s="32" t="s">
        <v>184</v>
      </c>
    </row>
    <row r="52" spans="1:23" x14ac:dyDescent="0.2">
      <c r="A52" s="1" t="s">
        <v>381</v>
      </c>
      <c r="B52" s="1" t="s">
        <v>437</v>
      </c>
      <c r="C52" s="15"/>
      <c r="D52" s="15" t="s">
        <v>1505</v>
      </c>
      <c r="G52" s="15" t="s">
        <v>1533</v>
      </c>
      <c r="H52" s="1" t="s">
        <v>58</v>
      </c>
      <c r="T52" s="13" t="s">
        <v>371</v>
      </c>
      <c r="U52" s="13" t="s">
        <v>180</v>
      </c>
      <c r="W52" s="32" t="s">
        <v>181</v>
      </c>
    </row>
    <row r="53" spans="1:23" x14ac:dyDescent="0.2">
      <c r="A53" s="1" t="s">
        <v>380</v>
      </c>
      <c r="B53" s="1" t="s">
        <v>438</v>
      </c>
      <c r="C53" s="15"/>
      <c r="D53" s="15" t="s">
        <v>1551</v>
      </c>
      <c r="G53" s="15" t="s">
        <v>1560</v>
      </c>
      <c r="H53" s="1" t="s">
        <v>455</v>
      </c>
      <c r="T53" s="13" t="s">
        <v>370</v>
      </c>
      <c r="U53" s="13" t="s">
        <v>183</v>
      </c>
      <c r="W53" s="32" t="s">
        <v>178</v>
      </c>
    </row>
    <row r="54" spans="1:23" x14ac:dyDescent="0.2">
      <c r="A54" s="1" t="s">
        <v>379</v>
      </c>
      <c r="B54" s="1" t="s">
        <v>123</v>
      </c>
      <c r="C54" s="15"/>
      <c r="D54" s="15" t="s">
        <v>1564</v>
      </c>
      <c r="G54" s="15" t="s">
        <v>232</v>
      </c>
      <c r="H54" s="1" t="s">
        <v>62</v>
      </c>
      <c r="T54" s="13" t="s">
        <v>369</v>
      </c>
      <c r="U54" s="13" t="s">
        <v>186</v>
      </c>
      <c r="W54" s="32" t="s">
        <v>176</v>
      </c>
    </row>
    <row r="55" spans="1:23" x14ac:dyDescent="0.2">
      <c r="A55" s="1" t="s">
        <v>378</v>
      </c>
      <c r="B55" s="1" t="s">
        <v>127</v>
      </c>
      <c r="C55" s="15"/>
      <c r="D55" s="15" t="s">
        <v>1502</v>
      </c>
      <c r="G55" s="15" t="s">
        <v>1524</v>
      </c>
      <c r="H55" s="1" t="s">
        <v>66</v>
      </c>
      <c r="T55" s="13" t="s">
        <v>368</v>
      </c>
      <c r="U55" s="13" t="s">
        <v>189</v>
      </c>
      <c r="W55" s="32" t="s">
        <v>173</v>
      </c>
    </row>
    <row r="56" spans="1:23" x14ac:dyDescent="0.2">
      <c r="A56" s="1" t="s">
        <v>1504</v>
      </c>
      <c r="B56" s="1" t="s">
        <v>439</v>
      </c>
      <c r="C56" s="15"/>
      <c r="D56" s="15" t="s">
        <v>1556</v>
      </c>
      <c r="G56" s="15" t="s">
        <v>229</v>
      </c>
      <c r="H56" s="1" t="s">
        <v>70</v>
      </c>
      <c r="T56" s="13" t="s">
        <v>367</v>
      </c>
      <c r="U56" s="13" t="s">
        <v>192</v>
      </c>
      <c r="W56" s="32" t="s">
        <v>170</v>
      </c>
    </row>
    <row r="57" spans="1:23" x14ac:dyDescent="0.2">
      <c r="A57" s="1" t="s">
        <v>377</v>
      </c>
      <c r="B57" s="1" t="s">
        <v>131</v>
      </c>
      <c r="C57" s="15"/>
      <c r="D57" s="15" t="s">
        <v>1523</v>
      </c>
      <c r="G57" s="15" t="s">
        <v>226</v>
      </c>
      <c r="H57" s="1" t="s">
        <v>74</v>
      </c>
      <c r="T57" s="13" t="s">
        <v>366</v>
      </c>
      <c r="U57" s="13" t="s">
        <v>195</v>
      </c>
      <c r="W57" s="32" t="s">
        <v>167</v>
      </c>
    </row>
    <row r="58" spans="1:23" x14ac:dyDescent="0.2">
      <c r="A58" s="1" t="s">
        <v>36</v>
      </c>
      <c r="B58" s="1" t="s">
        <v>440</v>
      </c>
      <c r="C58" s="15"/>
      <c r="D58" s="15" t="s">
        <v>1510</v>
      </c>
      <c r="G58" s="15" t="s">
        <v>223</v>
      </c>
      <c r="H58" s="1" t="s">
        <v>456</v>
      </c>
      <c r="T58" s="13" t="s">
        <v>365</v>
      </c>
      <c r="U58" s="13" t="s">
        <v>198</v>
      </c>
      <c r="W58" s="32" t="s">
        <v>164</v>
      </c>
    </row>
    <row r="59" spans="1:23" x14ac:dyDescent="0.2">
      <c r="A59" s="1" t="s">
        <v>1505</v>
      </c>
      <c r="B59" s="1" t="s">
        <v>135</v>
      </c>
      <c r="C59" s="15"/>
      <c r="D59" s="15" t="s">
        <v>1573</v>
      </c>
      <c r="G59" s="15" t="s">
        <v>220</v>
      </c>
      <c r="H59" s="1" t="s">
        <v>447</v>
      </c>
      <c r="T59" s="13" t="s">
        <v>364</v>
      </c>
      <c r="U59" s="13" t="s">
        <v>201</v>
      </c>
      <c r="W59" s="32" t="s">
        <v>161</v>
      </c>
    </row>
    <row r="60" spans="1:23" x14ac:dyDescent="0.2">
      <c r="A60" s="1" t="s">
        <v>376</v>
      </c>
      <c r="B60" s="1" t="s">
        <v>139</v>
      </c>
      <c r="C60" s="15"/>
      <c r="D60" s="15" t="s">
        <v>1554</v>
      </c>
      <c r="G60" s="15" t="s">
        <v>1519</v>
      </c>
      <c r="H60" s="1" t="s">
        <v>78</v>
      </c>
      <c r="T60" s="13" t="s">
        <v>363</v>
      </c>
      <c r="U60" s="13" t="s">
        <v>204</v>
      </c>
      <c r="W60" s="32" t="s">
        <v>158</v>
      </c>
    </row>
    <row r="61" spans="1:23" x14ac:dyDescent="0.2">
      <c r="A61" s="1" t="s">
        <v>1506</v>
      </c>
      <c r="B61" s="1" t="s">
        <v>142</v>
      </c>
      <c r="C61" s="15"/>
      <c r="D61" s="15" t="s">
        <v>1498</v>
      </c>
      <c r="G61" s="15" t="s">
        <v>217</v>
      </c>
      <c r="H61" s="1" t="s">
        <v>82</v>
      </c>
      <c r="T61" s="13" t="s">
        <v>362</v>
      </c>
      <c r="U61" s="13" t="s">
        <v>207</v>
      </c>
      <c r="W61" s="32" t="s">
        <v>155</v>
      </c>
    </row>
    <row r="62" spans="1:23" x14ac:dyDescent="0.2">
      <c r="A62" s="1" t="s">
        <v>375</v>
      </c>
      <c r="B62" s="1" t="s">
        <v>441</v>
      </c>
      <c r="C62" s="15"/>
      <c r="D62" s="15" t="s">
        <v>1527</v>
      </c>
      <c r="G62" s="15" t="s">
        <v>214</v>
      </c>
      <c r="H62" s="1" t="s">
        <v>86</v>
      </c>
      <c r="T62" s="13" t="s">
        <v>361</v>
      </c>
      <c r="U62" s="13" t="s">
        <v>210</v>
      </c>
      <c r="W62" s="32" t="s">
        <v>152</v>
      </c>
    </row>
    <row r="63" spans="1:23" x14ac:dyDescent="0.2">
      <c r="A63" s="1" t="s">
        <v>1507</v>
      </c>
      <c r="B63" s="1" t="s">
        <v>145</v>
      </c>
      <c r="C63" s="15"/>
      <c r="D63" s="15" t="s">
        <v>1537</v>
      </c>
      <c r="G63" s="15" t="s">
        <v>1570</v>
      </c>
      <c r="H63" s="1" t="s">
        <v>90</v>
      </c>
      <c r="T63" s="13" t="s">
        <v>360</v>
      </c>
      <c r="U63" s="13" t="s">
        <v>213</v>
      </c>
      <c r="W63" s="32" t="s">
        <v>149</v>
      </c>
    </row>
    <row r="64" spans="1:23" x14ac:dyDescent="0.2">
      <c r="A64" s="1" t="s">
        <v>374</v>
      </c>
      <c r="B64" s="1" t="s">
        <v>148</v>
      </c>
      <c r="C64" s="15"/>
      <c r="D64" s="15" t="s">
        <v>1525</v>
      </c>
      <c r="G64" s="15" t="s">
        <v>211</v>
      </c>
      <c r="H64" s="1" t="s">
        <v>93</v>
      </c>
      <c r="T64" s="13" t="s">
        <v>359</v>
      </c>
      <c r="U64" s="13" t="s">
        <v>216</v>
      </c>
      <c r="W64" s="32" t="s">
        <v>146</v>
      </c>
    </row>
    <row r="65" spans="1:23" x14ac:dyDescent="0.2">
      <c r="A65" s="1" t="s">
        <v>373</v>
      </c>
      <c r="B65" s="1" t="s">
        <v>442</v>
      </c>
      <c r="C65" s="15"/>
      <c r="D65" s="15" t="s">
        <v>1538</v>
      </c>
      <c r="G65" s="15" t="s">
        <v>208</v>
      </c>
      <c r="H65" s="1" t="s">
        <v>97</v>
      </c>
      <c r="T65" s="13" t="s">
        <v>358</v>
      </c>
      <c r="U65" s="13" t="s">
        <v>219</v>
      </c>
      <c r="W65" s="32" t="s">
        <v>143</v>
      </c>
    </row>
    <row r="66" spans="1:23" x14ac:dyDescent="0.2">
      <c r="A66" s="1" t="s">
        <v>372</v>
      </c>
      <c r="B66" s="1" t="s">
        <v>443</v>
      </c>
      <c r="C66" s="15"/>
      <c r="D66" s="15" t="s">
        <v>1496</v>
      </c>
      <c r="G66" s="15" t="s">
        <v>1532</v>
      </c>
      <c r="H66" s="1" t="s">
        <v>435</v>
      </c>
      <c r="T66" s="13" t="s">
        <v>357</v>
      </c>
      <c r="U66" s="13" t="s">
        <v>222</v>
      </c>
      <c r="W66" s="32" t="s">
        <v>140</v>
      </c>
    </row>
    <row r="67" spans="1:23" x14ac:dyDescent="0.2">
      <c r="A67" s="1" t="s">
        <v>371</v>
      </c>
      <c r="B67" s="1" t="s">
        <v>151</v>
      </c>
      <c r="C67" s="15"/>
      <c r="D67" s="15" t="s">
        <v>1495</v>
      </c>
      <c r="G67" s="15" t="s">
        <v>1541</v>
      </c>
      <c r="H67" s="1" t="s">
        <v>449</v>
      </c>
      <c r="T67" s="13" t="s">
        <v>356</v>
      </c>
      <c r="U67" s="13" t="s">
        <v>225</v>
      </c>
      <c r="W67" s="32" t="s">
        <v>136</v>
      </c>
    </row>
    <row r="68" spans="1:23" x14ac:dyDescent="0.2">
      <c r="A68" s="1" t="s">
        <v>370</v>
      </c>
      <c r="B68" s="1" t="s">
        <v>154</v>
      </c>
      <c r="C68" s="15"/>
      <c r="D68" s="15" t="s">
        <v>1561</v>
      </c>
      <c r="G68" s="15" t="s">
        <v>1535</v>
      </c>
      <c r="H68" s="1" t="s">
        <v>446</v>
      </c>
      <c r="T68" s="13" t="s">
        <v>355</v>
      </c>
      <c r="U68" s="13" t="s">
        <v>228</v>
      </c>
      <c r="W68" s="32" t="s">
        <v>132</v>
      </c>
    </row>
    <row r="69" spans="1:23" x14ac:dyDescent="0.2">
      <c r="A69" s="1" t="s">
        <v>369</v>
      </c>
      <c r="B69" s="1" t="s">
        <v>444</v>
      </c>
      <c r="C69" s="15"/>
      <c r="D69" s="15" t="s">
        <v>1518</v>
      </c>
      <c r="G69" s="15" t="s">
        <v>1513</v>
      </c>
      <c r="H69" s="1" t="s">
        <v>101</v>
      </c>
      <c r="T69" s="13" t="s">
        <v>354</v>
      </c>
      <c r="U69" s="13" t="s">
        <v>231</v>
      </c>
      <c r="W69" s="32" t="s">
        <v>128</v>
      </c>
    </row>
    <row r="70" spans="1:23" x14ac:dyDescent="0.2">
      <c r="A70" s="1" t="s">
        <v>368</v>
      </c>
      <c r="B70" s="1" t="s">
        <v>157</v>
      </c>
      <c r="C70" s="15"/>
      <c r="D70" s="15" t="s">
        <v>1576</v>
      </c>
      <c r="G70" s="15" t="s">
        <v>1563</v>
      </c>
      <c r="H70" s="1" t="s">
        <v>105</v>
      </c>
      <c r="T70" s="13" t="s">
        <v>353</v>
      </c>
      <c r="U70" s="13" t="s">
        <v>234</v>
      </c>
      <c r="W70" s="32" t="s">
        <v>124</v>
      </c>
    </row>
    <row r="71" spans="1:23" x14ac:dyDescent="0.2">
      <c r="A71" s="1" t="s">
        <v>1508</v>
      </c>
      <c r="B71" s="1" t="s">
        <v>160</v>
      </c>
      <c r="C71" s="15"/>
      <c r="D71" s="15" t="s">
        <v>1557</v>
      </c>
      <c r="G71" s="15" t="s">
        <v>1542</v>
      </c>
      <c r="H71" s="1" t="s">
        <v>109</v>
      </c>
      <c r="T71" s="13" t="s">
        <v>352</v>
      </c>
      <c r="U71" s="13" t="s">
        <v>237</v>
      </c>
      <c r="W71" s="32" t="s">
        <v>120</v>
      </c>
    </row>
    <row r="72" spans="1:23" x14ac:dyDescent="0.2">
      <c r="A72" s="1" t="s">
        <v>367</v>
      </c>
      <c r="B72" s="1" t="s">
        <v>445</v>
      </c>
      <c r="C72" s="15"/>
      <c r="D72" s="15" t="s">
        <v>1516</v>
      </c>
      <c r="G72" s="15" t="s">
        <v>205</v>
      </c>
      <c r="H72" s="1" t="s">
        <v>430</v>
      </c>
      <c r="T72" s="13" t="s">
        <v>351</v>
      </c>
      <c r="U72" s="13" t="s">
        <v>240</v>
      </c>
      <c r="W72" s="32" t="s">
        <v>116</v>
      </c>
    </row>
    <row r="73" spans="1:23" x14ac:dyDescent="0.2">
      <c r="A73" s="1" t="s">
        <v>366</v>
      </c>
      <c r="B73" s="1" t="s">
        <v>163</v>
      </c>
      <c r="C73" s="15"/>
      <c r="D73" s="15" t="s">
        <v>1546</v>
      </c>
      <c r="G73" s="15" t="s">
        <v>1507</v>
      </c>
      <c r="H73" s="1" t="s">
        <v>462</v>
      </c>
      <c r="T73" s="13" t="s">
        <v>350</v>
      </c>
      <c r="U73" s="13" t="s">
        <v>243</v>
      </c>
      <c r="W73" s="32" t="s">
        <v>112</v>
      </c>
    </row>
    <row r="74" spans="1:23" x14ac:dyDescent="0.2">
      <c r="A74" s="1" t="s">
        <v>365</v>
      </c>
      <c r="B74" s="1" t="s">
        <v>446</v>
      </c>
      <c r="C74" s="15"/>
      <c r="D74" s="15" t="s">
        <v>1550</v>
      </c>
      <c r="G74" s="15" t="s">
        <v>202</v>
      </c>
      <c r="H74" s="1" t="s">
        <v>113</v>
      </c>
      <c r="T74" s="13" t="s">
        <v>349</v>
      </c>
      <c r="U74" s="13" t="s">
        <v>246</v>
      </c>
      <c r="W74" s="32" t="s">
        <v>108</v>
      </c>
    </row>
    <row r="75" spans="1:23" x14ac:dyDescent="0.2">
      <c r="A75" s="1" t="s">
        <v>364</v>
      </c>
      <c r="B75" s="1" t="s">
        <v>447</v>
      </c>
      <c r="C75" s="15"/>
      <c r="D75" s="15" t="s">
        <v>1500</v>
      </c>
      <c r="G75" s="15" t="s">
        <v>199</v>
      </c>
      <c r="H75" s="1" t="s">
        <v>458</v>
      </c>
      <c r="T75" s="13" t="s">
        <v>348</v>
      </c>
      <c r="U75" s="13" t="s">
        <v>249</v>
      </c>
      <c r="W75" s="32" t="s">
        <v>104</v>
      </c>
    </row>
    <row r="76" spans="1:23" x14ac:dyDescent="0.2">
      <c r="A76" s="1" t="s">
        <v>363</v>
      </c>
      <c r="B76" s="1" t="s">
        <v>448</v>
      </c>
      <c r="C76" s="15"/>
      <c r="D76" s="15" t="s">
        <v>1517</v>
      </c>
      <c r="G76" s="15" t="s">
        <v>196</v>
      </c>
      <c r="H76" s="1" t="s">
        <v>117</v>
      </c>
      <c r="T76" s="13" t="s">
        <v>347</v>
      </c>
      <c r="U76" s="13" t="s">
        <v>252</v>
      </c>
      <c r="W76" s="32" t="s">
        <v>100</v>
      </c>
    </row>
    <row r="77" spans="1:23" x14ac:dyDescent="0.2">
      <c r="A77" s="1" t="s">
        <v>362</v>
      </c>
      <c r="B77" s="1" t="s">
        <v>166</v>
      </c>
      <c r="C77" s="15"/>
      <c r="D77" s="15" t="s">
        <v>1514</v>
      </c>
      <c r="G77" s="15" t="s">
        <v>193</v>
      </c>
      <c r="H77" s="1" t="s">
        <v>121</v>
      </c>
      <c r="T77" s="13" t="s">
        <v>346</v>
      </c>
      <c r="U77" s="13" t="s">
        <v>255</v>
      </c>
      <c r="W77" s="32" t="s">
        <v>96</v>
      </c>
    </row>
    <row r="78" spans="1:23" x14ac:dyDescent="0.2">
      <c r="A78" s="1" t="s">
        <v>361</v>
      </c>
      <c r="B78" s="1" t="s">
        <v>449</v>
      </c>
      <c r="C78" s="15"/>
      <c r="D78" s="15" t="s">
        <v>1579</v>
      </c>
      <c r="G78" s="15" t="s">
        <v>190</v>
      </c>
      <c r="H78" s="1" t="s">
        <v>125</v>
      </c>
      <c r="T78" s="13" t="s">
        <v>345</v>
      </c>
      <c r="U78" s="13" t="s">
        <v>257</v>
      </c>
      <c r="W78" s="32" t="s">
        <v>53</v>
      </c>
    </row>
    <row r="79" spans="1:23" x14ac:dyDescent="0.2">
      <c r="A79" s="1" t="s">
        <v>360</v>
      </c>
      <c r="B79" s="1" t="s">
        <v>169</v>
      </c>
      <c r="C79" s="15"/>
      <c r="D79" s="15" t="s">
        <v>1549</v>
      </c>
      <c r="G79" s="15" t="s">
        <v>187</v>
      </c>
      <c r="H79" s="1" t="s">
        <v>129</v>
      </c>
      <c r="T79" s="13" t="s">
        <v>344</v>
      </c>
      <c r="U79" s="13" t="s">
        <v>260</v>
      </c>
      <c r="W79" s="32" t="s">
        <v>89</v>
      </c>
    </row>
    <row r="80" spans="1:23" x14ac:dyDescent="0.2">
      <c r="A80" s="1" t="s">
        <v>359</v>
      </c>
      <c r="B80" s="1" t="s">
        <v>450</v>
      </c>
      <c r="C80" s="15"/>
      <c r="D80" s="15" t="s">
        <v>1574</v>
      </c>
      <c r="G80" s="15" t="s">
        <v>1508</v>
      </c>
      <c r="H80" s="1" t="s">
        <v>133</v>
      </c>
      <c r="T80" s="13" t="s">
        <v>343</v>
      </c>
      <c r="U80" s="13" t="s">
        <v>263</v>
      </c>
      <c r="W80" s="32" t="s">
        <v>85</v>
      </c>
    </row>
    <row r="81" spans="1:23" x14ac:dyDescent="0.2">
      <c r="A81" s="1" t="s">
        <v>358</v>
      </c>
      <c r="B81" s="1" t="s">
        <v>172</v>
      </c>
      <c r="C81" s="15"/>
      <c r="D81" s="15" t="s">
        <v>1566</v>
      </c>
      <c r="G81" s="15" t="s">
        <v>184</v>
      </c>
      <c r="H81" s="1" t="s">
        <v>137</v>
      </c>
      <c r="T81" s="13" t="s">
        <v>342</v>
      </c>
      <c r="U81" s="13" t="s">
        <v>266</v>
      </c>
      <c r="W81" s="32" t="s">
        <v>81</v>
      </c>
    </row>
    <row r="82" spans="1:23" x14ac:dyDescent="0.2">
      <c r="A82" s="1" t="s">
        <v>357</v>
      </c>
      <c r="B82" s="1" t="s">
        <v>175</v>
      </c>
      <c r="C82" s="15"/>
      <c r="D82" s="15" t="s">
        <v>1548</v>
      </c>
      <c r="G82" s="15" t="s">
        <v>181</v>
      </c>
      <c r="H82" s="15"/>
      <c r="T82" s="13" t="s">
        <v>341</v>
      </c>
      <c r="U82" s="13" t="s">
        <v>269</v>
      </c>
      <c r="W82" s="32" t="s">
        <v>77</v>
      </c>
    </row>
    <row r="83" spans="1:23" x14ac:dyDescent="0.2">
      <c r="A83" s="1" t="s">
        <v>356</v>
      </c>
      <c r="B83" s="1" t="s">
        <v>177</v>
      </c>
      <c r="C83" s="15"/>
      <c r="D83" s="15" t="s">
        <v>1572</v>
      </c>
      <c r="G83" s="15" t="s">
        <v>1534</v>
      </c>
      <c r="H83" s="15"/>
      <c r="T83" s="13" t="s">
        <v>340</v>
      </c>
      <c r="U83" s="13" t="s">
        <v>272</v>
      </c>
      <c r="W83" s="32" t="s">
        <v>73</v>
      </c>
    </row>
    <row r="84" spans="1:23" x14ac:dyDescent="0.2">
      <c r="A84" s="1" t="s">
        <v>355</v>
      </c>
      <c r="B84" s="1" t="s">
        <v>180</v>
      </c>
      <c r="C84" s="15"/>
      <c r="D84" s="15" t="s">
        <v>1544</v>
      </c>
      <c r="G84" s="15" t="s">
        <v>178</v>
      </c>
      <c r="H84" s="15"/>
      <c r="T84" s="13" t="s">
        <v>339</v>
      </c>
      <c r="U84" s="13" t="s">
        <v>275</v>
      </c>
      <c r="W84" s="32" t="s">
        <v>69</v>
      </c>
    </row>
    <row r="85" spans="1:23" x14ac:dyDescent="0.2">
      <c r="A85" s="1" t="s">
        <v>1509</v>
      </c>
      <c r="B85" s="1" t="s">
        <v>451</v>
      </c>
      <c r="C85" s="15"/>
      <c r="D85" s="15" t="s">
        <v>1562</v>
      </c>
      <c r="G85" s="15" t="s">
        <v>176</v>
      </c>
      <c r="H85" s="15"/>
      <c r="T85" s="13" t="s">
        <v>338</v>
      </c>
      <c r="U85" s="13" t="s">
        <v>278</v>
      </c>
      <c r="W85" s="32" t="s">
        <v>65</v>
      </c>
    </row>
    <row r="86" spans="1:23" x14ac:dyDescent="0.2">
      <c r="A86" s="1" t="s">
        <v>354</v>
      </c>
      <c r="B86" s="1" t="s">
        <v>183</v>
      </c>
      <c r="C86" s="15"/>
      <c r="D86" s="15" t="s">
        <v>1555</v>
      </c>
      <c r="G86" s="15" t="s">
        <v>173</v>
      </c>
      <c r="H86" s="15"/>
      <c r="T86" s="13" t="s">
        <v>337</v>
      </c>
      <c r="U86" s="13" t="s">
        <v>281</v>
      </c>
      <c r="W86" s="32" t="s">
        <v>61</v>
      </c>
    </row>
    <row r="87" spans="1:23" x14ac:dyDescent="0.2">
      <c r="A87" s="1" t="s">
        <v>353</v>
      </c>
      <c r="B87" s="1" t="s">
        <v>186</v>
      </c>
      <c r="C87" s="15"/>
      <c r="D87" s="15" t="s">
        <v>1547</v>
      </c>
      <c r="G87" s="15" t="s">
        <v>1531</v>
      </c>
      <c r="H87" s="15"/>
      <c r="T87" s="13" t="s">
        <v>336</v>
      </c>
      <c r="U87" s="13" t="s">
        <v>284</v>
      </c>
      <c r="W87" s="32" t="s">
        <v>57</v>
      </c>
    </row>
    <row r="88" spans="1:23" x14ac:dyDescent="0.2">
      <c r="A88" s="1" t="s">
        <v>352</v>
      </c>
      <c r="B88" s="1" t="s">
        <v>189</v>
      </c>
      <c r="C88" s="15"/>
      <c r="D88" s="15" t="s">
        <v>1577</v>
      </c>
      <c r="G88" s="15" t="s">
        <v>170</v>
      </c>
      <c r="H88" s="15"/>
      <c r="T88" s="13" t="s">
        <v>335</v>
      </c>
      <c r="U88" s="13" t="s">
        <v>287</v>
      </c>
      <c r="W88" s="32" t="s">
        <v>54</v>
      </c>
    </row>
    <row r="89" spans="1:23" x14ac:dyDescent="0.2">
      <c r="A89" s="1" t="s">
        <v>351</v>
      </c>
      <c r="B89" s="1" t="s">
        <v>452</v>
      </c>
      <c r="C89" s="15"/>
      <c r="D89" s="15" t="s">
        <v>1558</v>
      </c>
      <c r="G89" s="15" t="s">
        <v>167</v>
      </c>
      <c r="H89" s="15"/>
      <c r="T89" s="13" t="s">
        <v>334</v>
      </c>
      <c r="U89" s="13" t="s">
        <v>290</v>
      </c>
      <c r="W89" s="32" t="s">
        <v>50</v>
      </c>
    </row>
    <row r="90" spans="1:23" x14ac:dyDescent="0.2">
      <c r="A90" s="1" t="s">
        <v>350</v>
      </c>
      <c r="B90" s="1" t="s">
        <v>192</v>
      </c>
      <c r="C90" s="15"/>
      <c r="D90" s="15" t="s">
        <v>1569</v>
      </c>
      <c r="G90" s="15" t="s">
        <v>1515</v>
      </c>
      <c r="H90" s="15"/>
      <c r="T90" s="13" t="s">
        <v>333</v>
      </c>
      <c r="U90" s="13" t="s">
        <v>293</v>
      </c>
      <c r="W90" s="32" t="s">
        <v>47</v>
      </c>
    </row>
    <row r="91" spans="1:23" x14ac:dyDescent="0.2">
      <c r="A91" s="1" t="s">
        <v>349</v>
      </c>
      <c r="B91" s="1" t="s">
        <v>195</v>
      </c>
      <c r="C91" s="15"/>
      <c r="D91" s="15" t="s">
        <v>1568</v>
      </c>
      <c r="G91" s="15" t="s">
        <v>1493</v>
      </c>
      <c r="H91" s="15"/>
      <c r="T91" s="13" t="s">
        <v>332</v>
      </c>
      <c r="U91" s="13" t="s">
        <v>296</v>
      </c>
      <c r="W91" s="32" t="s">
        <v>43</v>
      </c>
    </row>
    <row r="92" spans="1:23" x14ac:dyDescent="0.2">
      <c r="A92" s="1" t="s">
        <v>348</v>
      </c>
      <c r="B92" s="1" t="s">
        <v>198</v>
      </c>
      <c r="C92" s="15"/>
      <c r="D92" s="15" t="s">
        <v>1580</v>
      </c>
      <c r="G92" s="15" t="s">
        <v>1553</v>
      </c>
      <c r="H92" s="15"/>
      <c r="T92" s="13" t="s">
        <v>331</v>
      </c>
      <c r="U92" s="13" t="s">
        <v>299</v>
      </c>
      <c r="W92" s="32" t="s">
        <v>39</v>
      </c>
    </row>
    <row r="93" spans="1:23" x14ac:dyDescent="0.2">
      <c r="A93" s="1" t="s">
        <v>347</v>
      </c>
      <c r="B93" s="1" t="s">
        <v>201</v>
      </c>
      <c r="C93" s="15"/>
      <c r="D93" s="15" t="s">
        <v>1578</v>
      </c>
      <c r="G93" s="15" t="s">
        <v>1540</v>
      </c>
      <c r="H93" s="15"/>
      <c r="T93" s="13" t="s">
        <v>330</v>
      </c>
      <c r="U93" s="13" t="s">
        <v>302</v>
      </c>
      <c r="W93" s="32" t="s">
        <v>35</v>
      </c>
    </row>
    <row r="94" spans="1:23" x14ac:dyDescent="0.2">
      <c r="A94" s="1" t="s">
        <v>346</v>
      </c>
      <c r="B94" s="1" t="s">
        <v>204</v>
      </c>
      <c r="C94" s="15"/>
      <c r="D94" s="15" t="s">
        <v>1582</v>
      </c>
      <c r="G94" s="15" t="s">
        <v>164</v>
      </c>
      <c r="H94" s="15"/>
      <c r="T94" s="13" t="s">
        <v>329</v>
      </c>
      <c r="U94" s="13" t="s">
        <v>305</v>
      </c>
      <c r="W94" s="32" t="s">
        <v>31</v>
      </c>
    </row>
    <row r="95" spans="1:23" x14ac:dyDescent="0.2">
      <c r="A95" s="1" t="s">
        <v>345</v>
      </c>
      <c r="B95" s="1" t="s">
        <v>453</v>
      </c>
      <c r="C95" s="15"/>
      <c r="G95" s="15" t="s">
        <v>1565</v>
      </c>
      <c r="H95" s="15"/>
      <c r="T95" s="13" t="s">
        <v>327</v>
      </c>
      <c r="U95" s="13" t="s">
        <v>308</v>
      </c>
      <c r="W95" s="32" t="s">
        <v>27</v>
      </c>
    </row>
    <row r="96" spans="1:23" x14ac:dyDescent="0.2">
      <c r="A96" s="1" t="s">
        <v>344</v>
      </c>
      <c r="B96" s="1" t="s">
        <v>454</v>
      </c>
      <c r="C96" s="15"/>
      <c r="G96" s="15" t="s">
        <v>1494</v>
      </c>
      <c r="H96" s="15"/>
      <c r="T96" s="13" t="s">
        <v>325</v>
      </c>
      <c r="U96" s="13" t="s">
        <v>311</v>
      </c>
      <c r="W96" s="32" t="s">
        <v>23</v>
      </c>
    </row>
    <row r="97" spans="1:23" x14ac:dyDescent="0.2">
      <c r="A97" s="1" t="s">
        <v>343</v>
      </c>
      <c r="B97" s="1" t="s">
        <v>207</v>
      </c>
      <c r="C97" s="15"/>
      <c r="G97" s="15" t="s">
        <v>1526</v>
      </c>
      <c r="H97" s="15"/>
      <c r="T97" s="13" t="s">
        <v>323</v>
      </c>
      <c r="U97" s="13" t="s">
        <v>314</v>
      </c>
      <c r="W97" s="32" t="s">
        <v>19</v>
      </c>
    </row>
    <row r="98" spans="1:23" x14ac:dyDescent="0.2">
      <c r="A98" s="1" t="s">
        <v>342</v>
      </c>
      <c r="B98" s="1" t="s">
        <v>210</v>
      </c>
      <c r="C98" s="15"/>
      <c r="G98" s="15" t="s">
        <v>161</v>
      </c>
      <c r="H98" s="15"/>
      <c r="T98" s="13" t="s">
        <v>321</v>
      </c>
      <c r="U98" s="13" t="s">
        <v>316</v>
      </c>
      <c r="W98" s="32" t="s">
        <v>15</v>
      </c>
    </row>
    <row r="99" spans="1:23" ht="16" thickBot="1" x14ac:dyDescent="0.25">
      <c r="A99" s="1" t="s">
        <v>341</v>
      </c>
      <c r="B99" s="1" t="s">
        <v>455</v>
      </c>
      <c r="C99" s="15"/>
      <c r="G99" s="15" t="s">
        <v>158</v>
      </c>
      <c r="H99" s="15"/>
      <c r="T99" s="13" t="s">
        <v>318</v>
      </c>
      <c r="U99" s="13" t="s">
        <v>319</v>
      </c>
      <c r="W99" s="33" t="s">
        <v>11</v>
      </c>
    </row>
    <row r="100" spans="1:23" x14ac:dyDescent="0.2">
      <c r="A100" s="1" t="s">
        <v>340</v>
      </c>
      <c r="B100" s="1" t="s">
        <v>456</v>
      </c>
      <c r="C100" s="15"/>
      <c r="G100" s="15" t="s">
        <v>155</v>
      </c>
      <c r="H100" s="15"/>
      <c r="T100" s="20">
        <v>45180</v>
      </c>
      <c r="U100" s="13" t="s">
        <v>322</v>
      </c>
    </row>
    <row r="101" spans="1:23" x14ac:dyDescent="0.2">
      <c r="A101" s="1" t="s">
        <v>1510</v>
      </c>
      <c r="B101" s="1" t="s">
        <v>213</v>
      </c>
      <c r="C101" s="15"/>
      <c r="G101" s="15" t="s">
        <v>1511</v>
      </c>
      <c r="H101" s="15"/>
      <c r="T101" s="13" t="s">
        <v>313</v>
      </c>
      <c r="U101" s="13" t="s">
        <v>324</v>
      </c>
    </row>
    <row r="102" spans="1:23" x14ac:dyDescent="0.2">
      <c r="A102" s="1" t="s">
        <v>339</v>
      </c>
      <c r="B102" s="1" t="s">
        <v>216</v>
      </c>
      <c r="C102" s="15"/>
      <c r="G102" s="15" t="s">
        <v>152</v>
      </c>
      <c r="H102" s="15"/>
      <c r="T102" s="13" t="s">
        <v>310</v>
      </c>
      <c r="U102" s="13" t="s">
        <v>326</v>
      </c>
    </row>
    <row r="103" spans="1:23" ht="16" thickBot="1" x14ac:dyDescent="0.25">
      <c r="A103" s="1" t="s">
        <v>338</v>
      </c>
      <c r="B103" s="1" t="s">
        <v>219</v>
      </c>
      <c r="C103" s="15"/>
      <c r="G103" s="15" t="s">
        <v>1536</v>
      </c>
      <c r="H103" s="15"/>
      <c r="T103" s="13" t="s">
        <v>307</v>
      </c>
      <c r="U103" s="17" t="s">
        <v>328</v>
      </c>
    </row>
    <row r="104" spans="1:23" x14ac:dyDescent="0.2">
      <c r="A104" s="1" t="s">
        <v>1511</v>
      </c>
      <c r="B104" s="1" t="s">
        <v>222</v>
      </c>
      <c r="C104" s="15"/>
      <c r="G104" s="15" t="s">
        <v>1559</v>
      </c>
      <c r="H104" s="15"/>
      <c r="T104" s="13" t="s">
        <v>304</v>
      </c>
    </row>
    <row r="105" spans="1:23" x14ac:dyDescent="0.2">
      <c r="A105" s="1" t="s">
        <v>1512</v>
      </c>
      <c r="B105" s="1" t="s">
        <v>225</v>
      </c>
      <c r="C105" s="15"/>
      <c r="G105" s="15" t="s">
        <v>1581</v>
      </c>
      <c r="H105" s="15"/>
      <c r="T105" s="13" t="s">
        <v>301</v>
      </c>
    </row>
    <row r="106" spans="1:23" x14ac:dyDescent="0.2">
      <c r="A106" s="1" t="s">
        <v>337</v>
      </c>
      <c r="B106" s="1" t="s">
        <v>228</v>
      </c>
      <c r="C106" s="15"/>
      <c r="G106" s="15" t="s">
        <v>149</v>
      </c>
      <c r="H106" s="15"/>
      <c r="T106" s="13" t="s">
        <v>298</v>
      </c>
    </row>
    <row r="107" spans="1:23" x14ac:dyDescent="0.2">
      <c r="A107" s="1" t="s">
        <v>336</v>
      </c>
      <c r="B107" s="1" t="s">
        <v>231</v>
      </c>
      <c r="C107" s="15"/>
      <c r="G107" s="15" t="s">
        <v>146</v>
      </c>
      <c r="H107" s="15"/>
      <c r="T107" s="13" t="s">
        <v>295</v>
      </c>
    </row>
    <row r="108" spans="1:23" x14ac:dyDescent="0.2">
      <c r="A108" s="1" t="s">
        <v>335</v>
      </c>
      <c r="B108" s="1" t="s">
        <v>234</v>
      </c>
      <c r="C108" s="15"/>
      <c r="G108" s="15" t="s">
        <v>1509</v>
      </c>
      <c r="H108" s="15"/>
      <c r="T108" s="13" t="s">
        <v>292</v>
      </c>
    </row>
    <row r="109" spans="1:23" x14ac:dyDescent="0.2">
      <c r="A109" s="1" t="s">
        <v>1513</v>
      </c>
      <c r="B109" s="1" t="s">
        <v>237</v>
      </c>
      <c r="C109" s="15"/>
      <c r="G109" s="15" t="s">
        <v>143</v>
      </c>
      <c r="H109" s="15"/>
      <c r="T109" s="13" t="s">
        <v>289</v>
      </c>
    </row>
    <row r="110" spans="1:23" x14ac:dyDescent="0.2">
      <c r="A110" s="1" t="s">
        <v>334</v>
      </c>
      <c r="B110" s="1" t="s">
        <v>240</v>
      </c>
      <c r="C110" s="15"/>
      <c r="G110" s="15" t="s">
        <v>140</v>
      </c>
      <c r="H110" s="15"/>
      <c r="T110" s="13" t="s">
        <v>286</v>
      </c>
    </row>
    <row r="111" spans="1:23" x14ac:dyDescent="0.2">
      <c r="A111" s="1" t="s">
        <v>333</v>
      </c>
      <c r="B111" s="1" t="s">
        <v>457</v>
      </c>
      <c r="C111" s="15"/>
      <c r="G111" s="15" t="s">
        <v>136</v>
      </c>
      <c r="H111" s="15"/>
      <c r="T111" s="13" t="s">
        <v>283</v>
      </c>
    </row>
    <row r="112" spans="1:23" x14ac:dyDescent="0.2">
      <c r="A112" s="1" t="s">
        <v>332</v>
      </c>
      <c r="B112" s="1" t="s">
        <v>243</v>
      </c>
      <c r="C112" s="15"/>
      <c r="G112" s="15" t="s">
        <v>1521</v>
      </c>
      <c r="H112" s="15"/>
      <c r="T112" s="13" t="s">
        <v>280</v>
      </c>
    </row>
    <row r="113" spans="1:20" x14ac:dyDescent="0.2">
      <c r="A113" s="1" t="s">
        <v>331</v>
      </c>
      <c r="B113" s="1" t="s">
        <v>458</v>
      </c>
      <c r="C113" s="15"/>
      <c r="G113" s="15" t="s">
        <v>1499</v>
      </c>
      <c r="H113" s="15"/>
      <c r="T113" s="13" t="s">
        <v>277</v>
      </c>
    </row>
    <row r="114" spans="1:20" x14ac:dyDescent="0.2">
      <c r="A114" s="1" t="s">
        <v>1514</v>
      </c>
      <c r="B114" s="1" t="s">
        <v>246</v>
      </c>
      <c r="C114" s="15"/>
      <c r="G114" s="15" t="s">
        <v>132</v>
      </c>
      <c r="H114" s="15"/>
      <c r="T114" s="13" t="s">
        <v>274</v>
      </c>
    </row>
    <row r="115" spans="1:20" x14ac:dyDescent="0.2">
      <c r="A115" s="1" t="s">
        <v>330</v>
      </c>
      <c r="B115" s="1" t="s">
        <v>249</v>
      </c>
      <c r="C115" s="15"/>
      <c r="G115" s="15" t="s">
        <v>128</v>
      </c>
      <c r="H115" s="15"/>
      <c r="T115" s="13" t="s">
        <v>271</v>
      </c>
    </row>
    <row r="116" spans="1:20" x14ac:dyDescent="0.2">
      <c r="A116" s="1" t="s">
        <v>1515</v>
      </c>
      <c r="B116" s="1" t="s">
        <v>252</v>
      </c>
      <c r="C116" s="15"/>
      <c r="G116" s="15" t="s">
        <v>124</v>
      </c>
      <c r="H116" s="15"/>
      <c r="T116" s="13" t="s">
        <v>268</v>
      </c>
    </row>
    <row r="117" spans="1:20" x14ac:dyDescent="0.2">
      <c r="A117" s="1" t="s">
        <v>329</v>
      </c>
      <c r="B117" s="1" t="s">
        <v>459</v>
      </c>
      <c r="C117" s="15"/>
      <c r="G117" s="15" t="s">
        <v>1575</v>
      </c>
      <c r="H117" s="15"/>
      <c r="T117" s="13" t="s">
        <v>265</v>
      </c>
    </row>
    <row r="118" spans="1:20" x14ac:dyDescent="0.2">
      <c r="A118" s="1" t="s">
        <v>327</v>
      </c>
      <c r="B118" s="1" t="s">
        <v>255</v>
      </c>
      <c r="C118" s="15"/>
      <c r="G118" s="15" t="s">
        <v>1505</v>
      </c>
      <c r="H118" s="15"/>
      <c r="T118" s="13" t="s">
        <v>262</v>
      </c>
    </row>
    <row r="119" spans="1:20" x14ac:dyDescent="0.2">
      <c r="A119" s="1" t="s">
        <v>325</v>
      </c>
      <c r="B119" s="1" t="s">
        <v>257</v>
      </c>
      <c r="C119" s="15"/>
      <c r="G119" s="15" t="s">
        <v>120</v>
      </c>
      <c r="H119" s="15"/>
      <c r="T119" s="13" t="s">
        <v>259</v>
      </c>
    </row>
    <row r="120" spans="1:20" x14ac:dyDescent="0.2">
      <c r="A120" s="1" t="s">
        <v>323</v>
      </c>
      <c r="B120" s="1" t="s">
        <v>260</v>
      </c>
      <c r="C120" s="15"/>
      <c r="G120" s="15" t="s">
        <v>116</v>
      </c>
      <c r="H120" s="15"/>
      <c r="T120" s="13" t="s">
        <v>256</v>
      </c>
    </row>
    <row r="121" spans="1:20" x14ac:dyDescent="0.2">
      <c r="A121" s="1" t="s">
        <v>321</v>
      </c>
      <c r="B121" s="1" t="s">
        <v>263</v>
      </c>
      <c r="C121" s="15"/>
      <c r="G121" s="15" t="s">
        <v>1551</v>
      </c>
      <c r="H121" s="15"/>
      <c r="T121" s="13" t="s">
        <v>254</v>
      </c>
    </row>
    <row r="122" spans="1:20" x14ac:dyDescent="0.2">
      <c r="A122" s="1" t="s">
        <v>318</v>
      </c>
      <c r="B122" s="1" t="s">
        <v>266</v>
      </c>
      <c r="C122" s="15"/>
      <c r="G122" s="15" t="s">
        <v>1564</v>
      </c>
      <c r="H122" s="15"/>
      <c r="T122" s="13" t="s">
        <v>251</v>
      </c>
    </row>
    <row r="123" spans="1:20" x14ac:dyDescent="0.2">
      <c r="A123" s="28">
        <v>45180</v>
      </c>
      <c r="B123" s="1" t="s">
        <v>269</v>
      </c>
      <c r="C123" s="15"/>
      <c r="G123" s="15" t="s">
        <v>112</v>
      </c>
      <c r="H123" s="15"/>
      <c r="T123" s="13" t="s">
        <v>248</v>
      </c>
    </row>
    <row r="124" spans="1:20" x14ac:dyDescent="0.2">
      <c r="A124" s="1" t="s">
        <v>313</v>
      </c>
      <c r="B124" s="1" t="s">
        <v>272</v>
      </c>
      <c r="C124" s="15"/>
      <c r="G124" s="15" t="s">
        <v>108</v>
      </c>
      <c r="H124" s="15"/>
      <c r="T124" s="13" t="s">
        <v>245</v>
      </c>
    </row>
    <row r="125" spans="1:20" x14ac:dyDescent="0.2">
      <c r="A125" s="1" t="s">
        <v>310</v>
      </c>
      <c r="B125" s="1" t="s">
        <v>275</v>
      </c>
      <c r="C125" s="15"/>
      <c r="G125" s="15" t="s">
        <v>1502</v>
      </c>
      <c r="H125" s="15"/>
      <c r="T125" s="13" t="s">
        <v>242</v>
      </c>
    </row>
    <row r="126" spans="1:20" x14ac:dyDescent="0.2">
      <c r="A126" s="1" t="s">
        <v>1516</v>
      </c>
      <c r="B126" s="1" t="s">
        <v>278</v>
      </c>
      <c r="C126" s="15"/>
      <c r="G126" s="15" t="s">
        <v>104</v>
      </c>
      <c r="H126" s="15"/>
      <c r="T126" s="13" t="s">
        <v>239</v>
      </c>
    </row>
    <row r="127" spans="1:20" x14ac:dyDescent="0.2">
      <c r="A127" s="1" t="s">
        <v>307</v>
      </c>
      <c r="B127" s="1" t="s">
        <v>281</v>
      </c>
      <c r="C127" s="15"/>
      <c r="G127" s="15" t="s">
        <v>100</v>
      </c>
      <c r="H127" s="15"/>
      <c r="T127" s="13" t="s">
        <v>236</v>
      </c>
    </row>
    <row r="128" spans="1:20" x14ac:dyDescent="0.2">
      <c r="A128" s="1" t="s">
        <v>304</v>
      </c>
      <c r="B128" s="1" t="s">
        <v>284</v>
      </c>
      <c r="C128" s="15"/>
      <c r="G128" s="15" t="s">
        <v>1556</v>
      </c>
      <c r="H128" s="15"/>
      <c r="T128" s="13" t="s">
        <v>233</v>
      </c>
    </row>
    <row r="129" spans="1:20" x14ac:dyDescent="0.2">
      <c r="A129" s="1" t="s">
        <v>301</v>
      </c>
      <c r="B129" s="1" t="s">
        <v>287</v>
      </c>
      <c r="C129" s="15"/>
      <c r="G129" s="15" t="s">
        <v>96</v>
      </c>
      <c r="H129" s="15"/>
      <c r="T129" s="13" t="s">
        <v>230</v>
      </c>
    </row>
    <row r="130" spans="1:20" x14ac:dyDescent="0.2">
      <c r="A130" s="1" t="s">
        <v>298</v>
      </c>
      <c r="B130" s="1" t="s">
        <v>290</v>
      </c>
      <c r="C130" s="15"/>
      <c r="G130" s="15" t="s">
        <v>1523</v>
      </c>
      <c r="H130" s="15"/>
      <c r="T130" s="13" t="s">
        <v>227</v>
      </c>
    </row>
    <row r="131" spans="1:20" x14ac:dyDescent="0.2">
      <c r="A131" s="1" t="s">
        <v>1517</v>
      </c>
      <c r="B131" s="1" t="s">
        <v>293</v>
      </c>
      <c r="C131" s="15"/>
      <c r="G131" s="15" t="s">
        <v>53</v>
      </c>
      <c r="H131" s="15"/>
      <c r="T131" s="13" t="s">
        <v>224</v>
      </c>
    </row>
    <row r="132" spans="1:20" x14ac:dyDescent="0.2">
      <c r="A132" s="1" t="s">
        <v>295</v>
      </c>
      <c r="B132" s="1" t="s">
        <v>296</v>
      </c>
      <c r="G132" s="15" t="s">
        <v>89</v>
      </c>
      <c r="H132" s="15"/>
      <c r="T132" s="13" t="s">
        <v>221</v>
      </c>
    </row>
    <row r="133" spans="1:20" x14ac:dyDescent="0.2">
      <c r="A133" s="1" t="s">
        <v>292</v>
      </c>
      <c r="B133" s="1" t="s">
        <v>299</v>
      </c>
      <c r="G133" s="15" t="s">
        <v>85</v>
      </c>
      <c r="H133" s="15"/>
      <c r="T133" s="13" t="s">
        <v>218</v>
      </c>
    </row>
    <row r="134" spans="1:20" x14ac:dyDescent="0.2">
      <c r="A134" s="1" t="s">
        <v>1518</v>
      </c>
      <c r="B134" s="1" t="s">
        <v>302</v>
      </c>
      <c r="G134" s="15" t="s">
        <v>1510</v>
      </c>
      <c r="H134" s="15"/>
      <c r="T134" s="13" t="s">
        <v>215</v>
      </c>
    </row>
    <row r="135" spans="1:20" x14ac:dyDescent="0.2">
      <c r="A135" s="1" t="s">
        <v>289</v>
      </c>
      <c r="B135" s="1" t="s">
        <v>305</v>
      </c>
      <c r="G135" s="15" t="s">
        <v>81</v>
      </c>
      <c r="H135" s="15"/>
      <c r="T135" s="13" t="s">
        <v>212</v>
      </c>
    </row>
    <row r="136" spans="1:20" x14ac:dyDescent="0.2">
      <c r="A136" s="1" t="s">
        <v>1519</v>
      </c>
      <c r="B136" s="1" t="s">
        <v>308</v>
      </c>
      <c r="G136" s="15" t="s">
        <v>1573</v>
      </c>
      <c r="H136" s="15"/>
      <c r="T136" s="13" t="s">
        <v>209</v>
      </c>
    </row>
    <row r="137" spans="1:20" x14ac:dyDescent="0.2">
      <c r="A137" s="1" t="s">
        <v>286</v>
      </c>
      <c r="B137" s="1" t="s">
        <v>311</v>
      </c>
      <c r="G137" s="15" t="s">
        <v>77</v>
      </c>
      <c r="H137" s="15"/>
      <c r="T137" s="13" t="s">
        <v>206</v>
      </c>
    </row>
    <row r="138" spans="1:20" x14ac:dyDescent="0.2">
      <c r="A138" s="1" t="s">
        <v>283</v>
      </c>
      <c r="B138" s="1" t="s">
        <v>460</v>
      </c>
      <c r="G138" s="15" t="s">
        <v>1554</v>
      </c>
      <c r="H138" s="15"/>
      <c r="T138" s="13" t="s">
        <v>203</v>
      </c>
    </row>
    <row r="139" spans="1:20" x14ac:dyDescent="0.2">
      <c r="A139" s="1" t="s">
        <v>280</v>
      </c>
      <c r="B139" s="1" t="s">
        <v>314</v>
      </c>
      <c r="G139" s="15" t="s">
        <v>73</v>
      </c>
      <c r="H139" s="15"/>
      <c r="T139" s="13" t="s">
        <v>200</v>
      </c>
    </row>
    <row r="140" spans="1:20" x14ac:dyDescent="0.2">
      <c r="A140" s="1" t="s">
        <v>277</v>
      </c>
      <c r="B140" s="1" t="s">
        <v>316</v>
      </c>
      <c r="G140" s="15" t="s">
        <v>1498</v>
      </c>
      <c r="H140" s="15"/>
      <c r="T140" s="13" t="s">
        <v>197</v>
      </c>
    </row>
    <row r="141" spans="1:20" x14ac:dyDescent="0.2">
      <c r="A141" s="1" t="s">
        <v>1520</v>
      </c>
      <c r="B141" s="1" t="s">
        <v>319</v>
      </c>
      <c r="G141" s="15" t="s">
        <v>69</v>
      </c>
      <c r="H141" s="15"/>
      <c r="T141" s="13" t="s">
        <v>194</v>
      </c>
    </row>
    <row r="142" spans="1:20" x14ac:dyDescent="0.2">
      <c r="A142" s="1" t="s">
        <v>1521</v>
      </c>
      <c r="B142" s="1" t="s">
        <v>461</v>
      </c>
      <c r="G142" s="15" t="s">
        <v>1527</v>
      </c>
      <c r="H142" s="15"/>
      <c r="T142" s="13" t="s">
        <v>191</v>
      </c>
    </row>
    <row r="143" spans="1:20" x14ac:dyDescent="0.2">
      <c r="A143" s="1" t="s">
        <v>1522</v>
      </c>
      <c r="B143" s="1" t="s">
        <v>322</v>
      </c>
      <c r="G143" s="15" t="s">
        <v>1537</v>
      </c>
      <c r="H143" s="15"/>
      <c r="T143" s="13" t="s">
        <v>188</v>
      </c>
    </row>
    <row r="144" spans="1:20" x14ac:dyDescent="0.2">
      <c r="A144" s="1" t="s">
        <v>274</v>
      </c>
      <c r="B144" s="1" t="s">
        <v>324</v>
      </c>
      <c r="G144" s="15" t="s">
        <v>1525</v>
      </c>
      <c r="H144" s="15"/>
      <c r="T144" s="13" t="s">
        <v>185</v>
      </c>
    </row>
    <row r="145" spans="1:20" x14ac:dyDescent="0.2">
      <c r="A145" s="1" t="s">
        <v>271</v>
      </c>
      <c r="B145" s="1" t="s">
        <v>326</v>
      </c>
      <c r="G145" s="15" t="s">
        <v>65</v>
      </c>
      <c r="H145" s="15"/>
      <c r="T145" s="13" t="s">
        <v>182</v>
      </c>
    </row>
    <row r="146" spans="1:20" x14ac:dyDescent="0.2">
      <c r="A146" s="1" t="s">
        <v>268</v>
      </c>
      <c r="B146" s="1" t="s">
        <v>462</v>
      </c>
      <c r="G146" s="15" t="s">
        <v>61</v>
      </c>
      <c r="H146" s="15"/>
      <c r="T146" s="13" t="s">
        <v>179</v>
      </c>
    </row>
    <row r="147" spans="1:20" x14ac:dyDescent="0.2">
      <c r="A147" s="1" t="s">
        <v>265</v>
      </c>
      <c r="B147" s="1" t="s">
        <v>328</v>
      </c>
      <c r="G147" s="15" t="s">
        <v>57</v>
      </c>
      <c r="H147" s="15"/>
      <c r="T147" s="13" t="s">
        <v>82</v>
      </c>
    </row>
    <row r="148" spans="1:20" x14ac:dyDescent="0.2">
      <c r="A148" s="1" t="s">
        <v>1523</v>
      </c>
      <c r="G148" s="15" t="s">
        <v>1538</v>
      </c>
      <c r="H148" s="15"/>
      <c r="T148" s="13" t="s">
        <v>174</v>
      </c>
    </row>
    <row r="149" spans="1:20" x14ac:dyDescent="0.2">
      <c r="A149" s="1" t="s">
        <v>262</v>
      </c>
      <c r="G149" s="15" t="s">
        <v>54</v>
      </c>
      <c r="H149" s="15"/>
      <c r="T149" s="13" t="s">
        <v>171</v>
      </c>
    </row>
    <row r="150" spans="1:20" x14ac:dyDescent="0.2">
      <c r="A150" s="1" t="s">
        <v>1524</v>
      </c>
      <c r="G150" s="15" t="s">
        <v>50</v>
      </c>
      <c r="H150" s="15"/>
      <c r="T150" s="13" t="s">
        <v>168</v>
      </c>
    </row>
    <row r="151" spans="1:20" x14ac:dyDescent="0.2">
      <c r="A151" s="1" t="s">
        <v>259</v>
      </c>
      <c r="G151" s="15" t="s">
        <v>47</v>
      </c>
      <c r="H151" s="15"/>
      <c r="T151" s="13" t="s">
        <v>165</v>
      </c>
    </row>
    <row r="152" spans="1:20" x14ac:dyDescent="0.2">
      <c r="A152" s="1" t="s">
        <v>1525</v>
      </c>
      <c r="G152" s="15" t="s">
        <v>43</v>
      </c>
      <c r="H152" s="15"/>
      <c r="T152" s="13" t="s">
        <v>162</v>
      </c>
    </row>
    <row r="153" spans="1:20" x14ac:dyDescent="0.2">
      <c r="A153" s="1" t="s">
        <v>256</v>
      </c>
      <c r="G153" s="15" t="s">
        <v>1496</v>
      </c>
      <c r="H153" s="15"/>
      <c r="T153" s="13" t="s">
        <v>159</v>
      </c>
    </row>
    <row r="154" spans="1:20" x14ac:dyDescent="0.2">
      <c r="A154" s="1" t="s">
        <v>254</v>
      </c>
      <c r="G154" s="15" t="s">
        <v>1495</v>
      </c>
      <c r="H154" s="15"/>
      <c r="T154" s="13" t="s">
        <v>156</v>
      </c>
    </row>
    <row r="155" spans="1:20" x14ac:dyDescent="0.2">
      <c r="A155" s="1" t="s">
        <v>251</v>
      </c>
      <c r="G155" s="15" t="s">
        <v>39</v>
      </c>
      <c r="H155" s="15"/>
      <c r="T155" s="13" t="s">
        <v>153</v>
      </c>
    </row>
    <row r="156" spans="1:20" x14ac:dyDescent="0.2">
      <c r="A156" s="1" t="s">
        <v>248</v>
      </c>
      <c r="G156" s="15" t="s">
        <v>35</v>
      </c>
      <c r="H156" s="15"/>
      <c r="T156" s="13" t="s">
        <v>150</v>
      </c>
    </row>
    <row r="157" spans="1:20" x14ac:dyDescent="0.2">
      <c r="A157" s="1" t="s">
        <v>1526</v>
      </c>
      <c r="G157" s="15" t="s">
        <v>31</v>
      </c>
      <c r="H157" s="15"/>
      <c r="T157" s="13" t="s">
        <v>147</v>
      </c>
    </row>
    <row r="158" spans="1:20" x14ac:dyDescent="0.2">
      <c r="A158" s="1" t="s">
        <v>245</v>
      </c>
      <c r="G158" s="15" t="s">
        <v>1561</v>
      </c>
      <c r="H158" s="15"/>
      <c r="T158" s="13" t="s">
        <v>144</v>
      </c>
    </row>
    <row r="159" spans="1:20" x14ac:dyDescent="0.2">
      <c r="A159" s="1" t="s">
        <v>1527</v>
      </c>
      <c r="G159" s="15" t="s">
        <v>1518</v>
      </c>
      <c r="H159" s="15"/>
      <c r="T159" s="13" t="s">
        <v>141</v>
      </c>
    </row>
    <row r="160" spans="1:20" x14ac:dyDescent="0.2">
      <c r="A160" s="1" t="s">
        <v>242</v>
      </c>
      <c r="G160" s="15" t="s">
        <v>27</v>
      </c>
      <c r="H160" s="15"/>
      <c r="T160" s="13" t="s">
        <v>138</v>
      </c>
    </row>
    <row r="161" spans="1:20" x14ac:dyDescent="0.2">
      <c r="A161" s="1" t="s">
        <v>1528</v>
      </c>
      <c r="G161" s="15" t="s">
        <v>1576</v>
      </c>
      <c r="H161" s="15"/>
      <c r="T161" s="13" t="s">
        <v>134</v>
      </c>
    </row>
    <row r="162" spans="1:20" x14ac:dyDescent="0.2">
      <c r="A162" s="1" t="s">
        <v>1529</v>
      </c>
      <c r="G162" s="15" t="s">
        <v>1557</v>
      </c>
      <c r="H162" s="15"/>
      <c r="T162" s="13" t="s">
        <v>130</v>
      </c>
    </row>
    <row r="163" spans="1:20" x14ac:dyDescent="0.2">
      <c r="A163" s="1" t="s">
        <v>239</v>
      </c>
      <c r="G163" s="15" t="s">
        <v>1516</v>
      </c>
      <c r="H163" s="15"/>
      <c r="T163" s="13" t="s">
        <v>126</v>
      </c>
    </row>
    <row r="164" spans="1:20" x14ac:dyDescent="0.2">
      <c r="A164" s="1" t="s">
        <v>236</v>
      </c>
      <c r="G164" s="15" t="s">
        <v>1546</v>
      </c>
      <c r="H164" s="15"/>
      <c r="T164" s="13" t="s">
        <v>122</v>
      </c>
    </row>
    <row r="165" spans="1:20" x14ac:dyDescent="0.2">
      <c r="A165" s="1" t="s">
        <v>233</v>
      </c>
      <c r="G165" s="15" t="s">
        <v>1550</v>
      </c>
      <c r="H165" s="15"/>
      <c r="T165" s="13" t="s">
        <v>118</v>
      </c>
    </row>
    <row r="166" spans="1:20" x14ac:dyDescent="0.2">
      <c r="A166" s="1" t="s">
        <v>230</v>
      </c>
      <c r="G166" s="15" t="s">
        <v>23</v>
      </c>
      <c r="H166" s="15"/>
      <c r="T166" s="13" t="s">
        <v>114</v>
      </c>
    </row>
    <row r="167" spans="1:20" x14ac:dyDescent="0.2">
      <c r="A167" s="1" t="s">
        <v>227</v>
      </c>
      <c r="G167" s="15" t="s">
        <v>19</v>
      </c>
      <c r="H167" s="15"/>
      <c r="T167" s="13" t="s">
        <v>110</v>
      </c>
    </row>
    <row r="168" spans="1:20" x14ac:dyDescent="0.2">
      <c r="A168" s="1" t="s">
        <v>224</v>
      </c>
      <c r="G168" s="15" t="s">
        <v>1500</v>
      </c>
      <c r="H168" s="15"/>
      <c r="T168" s="13" t="s">
        <v>106</v>
      </c>
    </row>
    <row r="169" spans="1:20" x14ac:dyDescent="0.2">
      <c r="A169" s="1" t="s">
        <v>221</v>
      </c>
      <c r="G169" s="15" t="s">
        <v>1517</v>
      </c>
      <c r="H169" s="15"/>
      <c r="T169" s="13" t="s">
        <v>102</v>
      </c>
    </row>
    <row r="170" spans="1:20" x14ac:dyDescent="0.2">
      <c r="A170" s="1" t="s">
        <v>218</v>
      </c>
      <c r="G170" s="15" t="s">
        <v>15</v>
      </c>
      <c r="H170" s="15"/>
      <c r="T170" s="13" t="s">
        <v>98</v>
      </c>
    </row>
    <row r="171" spans="1:20" x14ac:dyDescent="0.2">
      <c r="A171" s="1" t="s">
        <v>1530</v>
      </c>
      <c r="G171" s="15" t="s">
        <v>11</v>
      </c>
      <c r="H171" s="15"/>
      <c r="T171" s="13" t="s">
        <v>94</v>
      </c>
    </row>
    <row r="172" spans="1:20" x14ac:dyDescent="0.2">
      <c r="A172" s="1" t="s">
        <v>215</v>
      </c>
      <c r="G172" s="15" t="s">
        <v>1514</v>
      </c>
      <c r="H172" s="15"/>
      <c r="T172" s="13" t="s">
        <v>91</v>
      </c>
    </row>
    <row r="173" spans="1:20" x14ac:dyDescent="0.2">
      <c r="A173" s="1" t="s">
        <v>212</v>
      </c>
      <c r="G173" s="15" t="s">
        <v>1579</v>
      </c>
      <c r="H173" s="15"/>
      <c r="T173" s="13" t="s">
        <v>87</v>
      </c>
    </row>
    <row r="174" spans="1:20" x14ac:dyDescent="0.2">
      <c r="A174" s="1" t="s">
        <v>1531</v>
      </c>
      <c r="G174" s="15" t="s">
        <v>1549</v>
      </c>
      <c r="H174" s="15"/>
      <c r="T174" s="13" t="s">
        <v>83</v>
      </c>
    </row>
    <row r="175" spans="1:20" x14ac:dyDescent="0.2">
      <c r="A175" s="1" t="s">
        <v>1532</v>
      </c>
      <c r="G175" s="15" t="s">
        <v>1574</v>
      </c>
      <c r="H175" s="15"/>
      <c r="T175" s="13" t="s">
        <v>79</v>
      </c>
    </row>
    <row r="176" spans="1:20" x14ac:dyDescent="0.2">
      <c r="A176" s="1" t="s">
        <v>209</v>
      </c>
      <c r="G176" s="15" t="s">
        <v>1566</v>
      </c>
      <c r="H176" s="15"/>
      <c r="T176" s="13" t="s">
        <v>75</v>
      </c>
    </row>
    <row r="177" spans="1:20" x14ac:dyDescent="0.2">
      <c r="A177" s="1" t="s">
        <v>1533</v>
      </c>
      <c r="G177" s="15" t="s">
        <v>1548</v>
      </c>
      <c r="H177" s="15"/>
      <c r="T177" s="13" t="s">
        <v>71</v>
      </c>
    </row>
    <row r="178" spans="1:20" x14ac:dyDescent="0.2">
      <c r="A178" s="1" t="s">
        <v>1534</v>
      </c>
      <c r="G178" s="15" t="s">
        <v>1572</v>
      </c>
      <c r="H178" s="15"/>
      <c r="T178" s="13" t="s">
        <v>67</v>
      </c>
    </row>
    <row r="179" spans="1:20" x14ac:dyDescent="0.2">
      <c r="A179" s="1" t="s">
        <v>206</v>
      </c>
      <c r="G179" s="15" t="s">
        <v>1544</v>
      </c>
      <c r="H179" s="15"/>
      <c r="T179" s="13" t="s">
        <v>63</v>
      </c>
    </row>
    <row r="180" spans="1:20" x14ac:dyDescent="0.2">
      <c r="A180" s="1" t="s">
        <v>203</v>
      </c>
      <c r="G180" s="15" t="s">
        <v>1562</v>
      </c>
      <c r="H180" s="15"/>
      <c r="T180" s="13" t="s">
        <v>59</v>
      </c>
    </row>
    <row r="181" spans="1:20" x14ac:dyDescent="0.2">
      <c r="A181" s="1" t="s">
        <v>200</v>
      </c>
      <c r="G181" s="15" t="s">
        <v>1555</v>
      </c>
      <c r="H181" s="15"/>
      <c r="T181" s="13" t="s">
        <v>56</v>
      </c>
    </row>
    <row r="182" spans="1:20" x14ac:dyDescent="0.2">
      <c r="A182" s="1" t="s">
        <v>1535</v>
      </c>
      <c r="G182" s="15" t="s">
        <v>1547</v>
      </c>
      <c r="H182" s="15"/>
      <c r="T182" s="13" t="s">
        <v>52</v>
      </c>
    </row>
    <row r="183" spans="1:20" x14ac:dyDescent="0.2">
      <c r="A183" s="1" t="s">
        <v>197</v>
      </c>
      <c r="G183" s="15" t="s">
        <v>1577</v>
      </c>
      <c r="H183" s="15"/>
      <c r="T183" s="13" t="s">
        <v>49</v>
      </c>
    </row>
    <row r="184" spans="1:20" x14ac:dyDescent="0.2">
      <c r="A184" s="1" t="s">
        <v>194</v>
      </c>
      <c r="G184" s="15" t="s">
        <v>1558</v>
      </c>
      <c r="H184" s="15"/>
      <c r="T184" s="13" t="s">
        <v>45</v>
      </c>
    </row>
    <row r="185" spans="1:20" x14ac:dyDescent="0.2">
      <c r="A185" s="1" t="s">
        <v>191</v>
      </c>
      <c r="G185" s="15" t="s">
        <v>1569</v>
      </c>
      <c r="H185" s="15"/>
      <c r="T185" s="13" t="s">
        <v>41</v>
      </c>
    </row>
    <row r="186" spans="1:20" x14ac:dyDescent="0.2">
      <c r="A186" s="1" t="s">
        <v>188</v>
      </c>
      <c r="G186" s="15" t="s">
        <v>1568</v>
      </c>
      <c r="H186" s="15"/>
      <c r="T186" s="13" t="s">
        <v>37</v>
      </c>
    </row>
    <row r="187" spans="1:20" x14ac:dyDescent="0.2">
      <c r="A187" s="1" t="s">
        <v>185</v>
      </c>
      <c r="G187" s="15" t="s">
        <v>1580</v>
      </c>
      <c r="H187" s="15"/>
      <c r="T187" s="13" t="s">
        <v>33</v>
      </c>
    </row>
    <row r="188" spans="1:20" x14ac:dyDescent="0.2">
      <c r="A188" s="1" t="s">
        <v>1536</v>
      </c>
      <c r="G188" s="15" t="s">
        <v>1578</v>
      </c>
      <c r="H188" s="15"/>
      <c r="T188" s="13" t="s">
        <v>29</v>
      </c>
    </row>
    <row r="189" spans="1:20" x14ac:dyDescent="0.2">
      <c r="A189" s="1" t="s">
        <v>1537</v>
      </c>
      <c r="G189" s="15" t="s">
        <v>1582</v>
      </c>
      <c r="H189" s="15"/>
      <c r="T189" s="13" t="s">
        <v>25</v>
      </c>
    </row>
    <row r="190" spans="1:20" x14ac:dyDescent="0.2">
      <c r="A190" s="1" t="s">
        <v>182</v>
      </c>
      <c r="G190" s="15"/>
      <c r="H190" s="15"/>
      <c r="T190" s="13" t="s">
        <v>21</v>
      </c>
    </row>
    <row r="191" spans="1:20" x14ac:dyDescent="0.2">
      <c r="A191" s="1" t="s">
        <v>1538</v>
      </c>
      <c r="G191" s="15"/>
      <c r="H191" s="15"/>
      <c r="T191" s="13" t="s">
        <v>17</v>
      </c>
    </row>
    <row r="192" spans="1:20" x14ac:dyDescent="0.2">
      <c r="A192" s="1" t="s">
        <v>179</v>
      </c>
      <c r="G192" s="15"/>
      <c r="H192" s="15"/>
      <c r="T192" s="13" t="s">
        <v>13</v>
      </c>
    </row>
    <row r="193" spans="1:20" ht="16" thickBot="1" x14ac:dyDescent="0.25">
      <c r="A193" s="1" t="s">
        <v>1539</v>
      </c>
      <c r="G193" s="15"/>
      <c r="H193" s="15"/>
      <c r="T193" s="17" t="s">
        <v>9</v>
      </c>
    </row>
    <row r="194" spans="1:20" x14ac:dyDescent="0.2">
      <c r="A194" s="1" t="s">
        <v>82</v>
      </c>
      <c r="G194" s="15"/>
      <c r="H194" s="15"/>
    </row>
    <row r="195" spans="1:20" x14ac:dyDescent="0.2">
      <c r="A195" s="1" t="s">
        <v>174</v>
      </c>
      <c r="G195" s="15"/>
      <c r="H195" s="15"/>
    </row>
    <row r="196" spans="1:20" x14ac:dyDescent="0.2">
      <c r="A196" s="1" t="s">
        <v>1540</v>
      </c>
      <c r="G196" s="15"/>
      <c r="H196" s="15"/>
    </row>
    <row r="197" spans="1:20" x14ac:dyDescent="0.2">
      <c r="A197" s="1" t="s">
        <v>171</v>
      </c>
      <c r="G197" s="15"/>
      <c r="H197" s="15"/>
    </row>
    <row r="198" spans="1:20" x14ac:dyDescent="0.2">
      <c r="A198" s="1" t="s">
        <v>168</v>
      </c>
      <c r="G198" s="15"/>
      <c r="H198" s="15"/>
    </row>
    <row r="199" spans="1:20" x14ac:dyDescent="0.2">
      <c r="A199" s="1" t="s">
        <v>165</v>
      </c>
      <c r="G199" s="15"/>
      <c r="H199" s="15"/>
    </row>
    <row r="200" spans="1:20" x14ac:dyDescent="0.2">
      <c r="A200" s="1" t="s">
        <v>162</v>
      </c>
      <c r="G200" s="15"/>
      <c r="H200" s="15"/>
    </row>
    <row r="201" spans="1:20" x14ac:dyDescent="0.2">
      <c r="A201" s="1" t="s">
        <v>159</v>
      </c>
      <c r="G201" s="15"/>
      <c r="H201" s="15"/>
    </row>
    <row r="202" spans="1:20" x14ac:dyDescent="0.2">
      <c r="A202" s="1" t="s">
        <v>156</v>
      </c>
      <c r="G202" s="15"/>
      <c r="H202" s="15"/>
    </row>
    <row r="203" spans="1:20" x14ac:dyDescent="0.2">
      <c r="A203" s="1" t="s">
        <v>1541</v>
      </c>
      <c r="G203" s="15"/>
      <c r="H203" s="15"/>
    </row>
    <row r="204" spans="1:20" x14ac:dyDescent="0.2">
      <c r="A204" s="1" t="s">
        <v>153</v>
      </c>
      <c r="G204" s="15"/>
      <c r="H204" s="15"/>
    </row>
    <row r="205" spans="1:20" x14ac:dyDescent="0.2">
      <c r="A205" s="1" t="s">
        <v>150</v>
      </c>
      <c r="G205" s="15"/>
      <c r="H205" s="15"/>
    </row>
    <row r="206" spans="1:20" x14ac:dyDescent="0.2">
      <c r="A206" s="1" t="s">
        <v>1542</v>
      </c>
      <c r="G206" s="15"/>
      <c r="H206" s="15"/>
    </row>
    <row r="207" spans="1:20" x14ac:dyDescent="0.2">
      <c r="A207" s="1" t="s">
        <v>147</v>
      </c>
      <c r="G207" s="15"/>
      <c r="H207" s="15"/>
    </row>
    <row r="208" spans="1:20" x14ac:dyDescent="0.2">
      <c r="A208" s="1" t="s">
        <v>144</v>
      </c>
      <c r="G208" s="15"/>
      <c r="H208" s="15"/>
    </row>
    <row r="209" spans="1:8" x14ac:dyDescent="0.2">
      <c r="A209" s="1" t="s">
        <v>1543</v>
      </c>
      <c r="G209" s="15"/>
      <c r="H209" s="15"/>
    </row>
    <row r="210" spans="1:8" x14ac:dyDescent="0.2">
      <c r="A210" s="1" t="s">
        <v>141</v>
      </c>
      <c r="G210" s="15"/>
      <c r="H210" s="15"/>
    </row>
    <row r="211" spans="1:8" x14ac:dyDescent="0.2">
      <c r="A211" s="1" t="s">
        <v>138</v>
      </c>
      <c r="G211" s="15"/>
      <c r="H211" s="15"/>
    </row>
    <row r="212" spans="1:8" x14ac:dyDescent="0.2">
      <c r="A212" s="1" t="s">
        <v>1544</v>
      </c>
      <c r="G212" s="15"/>
      <c r="H212" s="15"/>
    </row>
    <row r="213" spans="1:8" x14ac:dyDescent="0.2">
      <c r="A213" s="1" t="s">
        <v>134</v>
      </c>
      <c r="G213" s="15"/>
      <c r="H213" s="15"/>
    </row>
    <row r="214" spans="1:8" x14ac:dyDescent="0.2">
      <c r="A214" s="1" t="s">
        <v>1545</v>
      </c>
      <c r="G214" s="15"/>
      <c r="H214" s="15"/>
    </row>
    <row r="215" spans="1:8" x14ac:dyDescent="0.2">
      <c r="A215" s="1" t="s">
        <v>130</v>
      </c>
      <c r="G215" s="15"/>
      <c r="H215" s="15"/>
    </row>
    <row r="216" spans="1:8" x14ac:dyDescent="0.2">
      <c r="A216" s="1" t="s">
        <v>126</v>
      </c>
      <c r="G216" s="15"/>
      <c r="H216" s="15"/>
    </row>
    <row r="217" spans="1:8" x14ac:dyDescent="0.2">
      <c r="A217" s="1" t="s">
        <v>1546</v>
      </c>
      <c r="G217" s="15"/>
      <c r="H217" s="15"/>
    </row>
    <row r="218" spans="1:8" x14ac:dyDescent="0.2">
      <c r="A218" s="1" t="s">
        <v>1547</v>
      </c>
      <c r="G218" s="15"/>
      <c r="H218" s="15"/>
    </row>
    <row r="219" spans="1:8" x14ac:dyDescent="0.2">
      <c r="A219" s="1" t="s">
        <v>122</v>
      </c>
      <c r="G219" s="15"/>
      <c r="H219" s="15"/>
    </row>
    <row r="220" spans="1:8" x14ac:dyDescent="0.2">
      <c r="A220" s="1" t="s">
        <v>118</v>
      </c>
      <c r="G220" s="15"/>
      <c r="H220" s="15"/>
    </row>
    <row r="221" spans="1:8" x14ac:dyDescent="0.2">
      <c r="A221" s="1" t="s">
        <v>1548</v>
      </c>
      <c r="G221" s="15"/>
      <c r="H221" s="15"/>
    </row>
    <row r="222" spans="1:8" x14ac:dyDescent="0.2">
      <c r="A222" s="1" t="s">
        <v>114</v>
      </c>
      <c r="G222" s="15"/>
      <c r="H222" s="15"/>
    </row>
    <row r="223" spans="1:8" x14ac:dyDescent="0.2">
      <c r="A223" s="1" t="s">
        <v>110</v>
      </c>
      <c r="G223" s="15"/>
      <c r="H223" s="15"/>
    </row>
    <row r="224" spans="1:8" x14ac:dyDescent="0.2">
      <c r="A224" s="1" t="s">
        <v>106</v>
      </c>
      <c r="G224" s="15"/>
      <c r="H224" s="15"/>
    </row>
    <row r="225" spans="1:8" x14ac:dyDescent="0.2">
      <c r="A225" s="1" t="s">
        <v>1549</v>
      </c>
      <c r="G225" s="15"/>
      <c r="H225" s="15"/>
    </row>
    <row r="226" spans="1:8" x14ac:dyDescent="0.2">
      <c r="A226" s="1" t="s">
        <v>1550</v>
      </c>
      <c r="G226" s="15"/>
      <c r="H226" s="15"/>
    </row>
    <row r="227" spans="1:8" x14ac:dyDescent="0.2">
      <c r="A227" s="1" t="s">
        <v>1551</v>
      </c>
      <c r="G227" s="15"/>
      <c r="H227" s="15"/>
    </row>
    <row r="228" spans="1:8" x14ac:dyDescent="0.2">
      <c r="A228" s="1" t="s">
        <v>102</v>
      </c>
      <c r="G228" s="15"/>
      <c r="H228" s="15"/>
    </row>
    <row r="229" spans="1:8" x14ac:dyDescent="0.2">
      <c r="A229" s="1" t="s">
        <v>98</v>
      </c>
      <c r="G229" s="15"/>
      <c r="H229" s="15"/>
    </row>
    <row r="230" spans="1:8" x14ac:dyDescent="0.2">
      <c r="A230" s="1" t="s">
        <v>1552</v>
      </c>
      <c r="G230" s="15"/>
      <c r="H230" s="15"/>
    </row>
    <row r="231" spans="1:8" x14ac:dyDescent="0.2">
      <c r="A231" s="1" t="s">
        <v>1553</v>
      </c>
      <c r="G231" s="15"/>
      <c r="H231" s="15"/>
    </row>
    <row r="232" spans="1:8" x14ac:dyDescent="0.2">
      <c r="A232" s="1" t="s">
        <v>94</v>
      </c>
      <c r="G232" s="15"/>
      <c r="H232" s="15"/>
    </row>
    <row r="233" spans="1:8" x14ac:dyDescent="0.2">
      <c r="A233" s="1" t="s">
        <v>91</v>
      </c>
      <c r="G233" s="15"/>
      <c r="H233" s="15"/>
    </row>
    <row r="234" spans="1:8" x14ac:dyDescent="0.2">
      <c r="A234" s="1" t="s">
        <v>87</v>
      </c>
      <c r="G234" s="15"/>
      <c r="H234" s="15"/>
    </row>
    <row r="235" spans="1:8" x14ac:dyDescent="0.2">
      <c r="A235" s="1" t="s">
        <v>1554</v>
      </c>
      <c r="G235" s="15"/>
      <c r="H235" s="15"/>
    </row>
    <row r="236" spans="1:8" x14ac:dyDescent="0.2">
      <c r="A236" s="1" t="s">
        <v>1555</v>
      </c>
      <c r="G236" s="15"/>
      <c r="H236" s="15"/>
    </row>
    <row r="237" spans="1:8" x14ac:dyDescent="0.2">
      <c r="A237" s="1" t="s">
        <v>1556</v>
      </c>
      <c r="G237" s="15"/>
      <c r="H237" s="15"/>
    </row>
    <row r="238" spans="1:8" x14ac:dyDescent="0.2">
      <c r="A238" s="1" t="s">
        <v>83</v>
      </c>
      <c r="G238" s="15"/>
      <c r="H238" s="15"/>
    </row>
    <row r="239" spans="1:8" x14ac:dyDescent="0.2">
      <c r="A239" s="1" t="s">
        <v>1557</v>
      </c>
      <c r="G239" s="15"/>
      <c r="H239" s="15"/>
    </row>
    <row r="240" spans="1:8" x14ac:dyDescent="0.2">
      <c r="A240" s="1" t="s">
        <v>79</v>
      </c>
      <c r="G240" s="15"/>
      <c r="H240" s="15"/>
    </row>
    <row r="241" spans="1:8" x14ac:dyDescent="0.2">
      <c r="A241" s="1" t="s">
        <v>75</v>
      </c>
      <c r="G241" s="15"/>
      <c r="H241" s="15"/>
    </row>
    <row r="242" spans="1:8" x14ac:dyDescent="0.2">
      <c r="A242" s="1" t="s">
        <v>71</v>
      </c>
      <c r="G242" s="15"/>
      <c r="H242" s="15"/>
    </row>
    <row r="243" spans="1:8" x14ac:dyDescent="0.2">
      <c r="A243" s="1" t="s">
        <v>67</v>
      </c>
      <c r="G243" s="15"/>
      <c r="H243" s="15"/>
    </row>
    <row r="244" spans="1:8" x14ac:dyDescent="0.2">
      <c r="A244" s="1" t="s">
        <v>63</v>
      </c>
      <c r="G244" s="15"/>
      <c r="H244" s="15"/>
    </row>
    <row r="245" spans="1:8" x14ac:dyDescent="0.2">
      <c r="A245" s="1" t="s">
        <v>1558</v>
      </c>
      <c r="G245" s="15"/>
      <c r="H245" s="15"/>
    </row>
    <row r="246" spans="1:8" x14ac:dyDescent="0.2">
      <c r="A246" s="1" t="s">
        <v>1559</v>
      </c>
      <c r="G246" s="15"/>
      <c r="H246" s="15"/>
    </row>
    <row r="247" spans="1:8" x14ac:dyDescent="0.2">
      <c r="A247" s="1" t="s">
        <v>1560</v>
      </c>
      <c r="G247" s="15"/>
      <c r="H247" s="15"/>
    </row>
    <row r="248" spans="1:8" x14ac:dyDescent="0.2">
      <c r="A248" s="1" t="s">
        <v>59</v>
      </c>
      <c r="G248" s="15"/>
      <c r="H248" s="15"/>
    </row>
    <row r="249" spans="1:8" x14ac:dyDescent="0.2">
      <c r="A249" s="1" t="s">
        <v>1561</v>
      </c>
      <c r="G249" s="15"/>
      <c r="H249" s="15"/>
    </row>
    <row r="250" spans="1:8" x14ac:dyDescent="0.2">
      <c r="A250" s="1" t="s">
        <v>56</v>
      </c>
      <c r="G250" s="15"/>
      <c r="H250" s="15"/>
    </row>
    <row r="251" spans="1:8" x14ac:dyDescent="0.2">
      <c r="A251" s="1" t="s">
        <v>52</v>
      </c>
      <c r="G251" s="15"/>
      <c r="H251" s="15"/>
    </row>
    <row r="252" spans="1:8" x14ac:dyDescent="0.2">
      <c r="A252" s="1" t="s">
        <v>1562</v>
      </c>
      <c r="G252" s="15"/>
      <c r="H252" s="15"/>
    </row>
    <row r="253" spans="1:8" x14ac:dyDescent="0.2">
      <c r="A253" s="1" t="s">
        <v>49</v>
      </c>
      <c r="G253" s="15"/>
      <c r="H253" s="15"/>
    </row>
    <row r="254" spans="1:8" x14ac:dyDescent="0.2">
      <c r="A254" s="1" t="s">
        <v>1563</v>
      </c>
      <c r="G254" s="15"/>
      <c r="H254" s="15"/>
    </row>
    <row r="255" spans="1:8" x14ac:dyDescent="0.2">
      <c r="A255" s="1" t="s">
        <v>45</v>
      </c>
      <c r="G255" s="15"/>
      <c r="H255" s="15"/>
    </row>
    <row r="256" spans="1:8" x14ac:dyDescent="0.2">
      <c r="A256" s="1" t="s">
        <v>1564</v>
      </c>
      <c r="G256" s="15"/>
      <c r="H256" s="15"/>
    </row>
    <row r="257" spans="1:8" x14ac:dyDescent="0.2">
      <c r="A257" s="1" t="s">
        <v>1565</v>
      </c>
      <c r="G257" s="15"/>
      <c r="H257" s="15"/>
    </row>
    <row r="258" spans="1:8" x14ac:dyDescent="0.2">
      <c r="A258" s="1" t="s">
        <v>41</v>
      </c>
      <c r="G258" s="15"/>
      <c r="H258" s="15"/>
    </row>
    <row r="259" spans="1:8" x14ac:dyDescent="0.2">
      <c r="A259" s="1" t="s">
        <v>1566</v>
      </c>
      <c r="G259" s="15"/>
      <c r="H259" s="15"/>
    </row>
    <row r="260" spans="1:8" x14ac:dyDescent="0.2">
      <c r="A260" s="1" t="s">
        <v>37</v>
      </c>
      <c r="G260" s="15"/>
      <c r="H260" s="15"/>
    </row>
    <row r="261" spans="1:8" x14ac:dyDescent="0.2">
      <c r="A261" s="1" t="s">
        <v>33</v>
      </c>
      <c r="G261" s="15"/>
      <c r="H261" s="15"/>
    </row>
    <row r="262" spans="1:8" x14ac:dyDescent="0.2">
      <c r="A262" s="1" t="s">
        <v>1567</v>
      </c>
      <c r="G262" s="15"/>
    </row>
    <row r="263" spans="1:8" x14ac:dyDescent="0.2">
      <c r="A263" s="1" t="s">
        <v>1568</v>
      </c>
      <c r="G263" s="15"/>
    </row>
    <row r="264" spans="1:8" x14ac:dyDescent="0.2">
      <c r="A264" s="1" t="s">
        <v>1569</v>
      </c>
      <c r="G264" s="15"/>
    </row>
    <row r="265" spans="1:8" x14ac:dyDescent="0.2">
      <c r="A265" s="1" t="s">
        <v>1570</v>
      </c>
      <c r="G265" s="15"/>
    </row>
    <row r="266" spans="1:8" x14ac:dyDescent="0.2">
      <c r="A266" s="1" t="s">
        <v>1571</v>
      </c>
      <c r="G266" s="15"/>
    </row>
    <row r="267" spans="1:8" x14ac:dyDescent="0.2">
      <c r="A267" s="1" t="s">
        <v>29</v>
      </c>
      <c r="G267" s="15"/>
    </row>
    <row r="268" spans="1:8" x14ac:dyDescent="0.2">
      <c r="A268" s="1" t="s">
        <v>1572</v>
      </c>
      <c r="G268" s="15"/>
    </row>
    <row r="269" spans="1:8" x14ac:dyDescent="0.2">
      <c r="A269" s="1" t="s">
        <v>25</v>
      </c>
      <c r="G269" s="15"/>
    </row>
    <row r="270" spans="1:8" x14ac:dyDescent="0.2">
      <c r="A270" s="1" t="s">
        <v>1573</v>
      </c>
      <c r="G270" s="15"/>
    </row>
    <row r="271" spans="1:8" x14ac:dyDescent="0.2">
      <c r="A271" s="1" t="s">
        <v>1574</v>
      </c>
      <c r="G271" s="15"/>
    </row>
    <row r="272" spans="1:8" x14ac:dyDescent="0.2">
      <c r="A272" s="1" t="s">
        <v>1575</v>
      </c>
      <c r="G272" s="15"/>
    </row>
    <row r="273" spans="1:7" x14ac:dyDescent="0.2">
      <c r="A273" s="1" t="s">
        <v>21</v>
      </c>
      <c r="G273" s="15"/>
    </row>
    <row r="274" spans="1:7" x14ac:dyDescent="0.2">
      <c r="A274" s="1" t="s">
        <v>17</v>
      </c>
      <c r="G274" s="15"/>
    </row>
    <row r="275" spans="1:7" x14ac:dyDescent="0.2">
      <c r="A275" s="1" t="s">
        <v>1576</v>
      </c>
      <c r="G275" s="15"/>
    </row>
    <row r="276" spans="1:7" x14ac:dyDescent="0.2">
      <c r="A276" s="1" t="s">
        <v>13</v>
      </c>
      <c r="G276" s="15"/>
    </row>
    <row r="277" spans="1:7" x14ac:dyDescent="0.2">
      <c r="A277" s="1" t="s">
        <v>9</v>
      </c>
      <c r="G277" s="15"/>
    </row>
    <row r="278" spans="1:7" x14ac:dyDescent="0.2">
      <c r="A278" s="1" t="s">
        <v>1577</v>
      </c>
      <c r="G278" s="15"/>
    </row>
    <row r="279" spans="1:7" x14ac:dyDescent="0.2">
      <c r="A279" s="1" t="s">
        <v>1578</v>
      </c>
      <c r="G279" s="15"/>
    </row>
    <row r="280" spans="1:7" x14ac:dyDescent="0.2">
      <c r="A280" s="1" t="s">
        <v>1579</v>
      </c>
      <c r="G280" s="15"/>
    </row>
    <row r="281" spans="1:7" x14ac:dyDescent="0.2">
      <c r="A281" s="1" t="s">
        <v>1580</v>
      </c>
      <c r="G281" s="15"/>
    </row>
    <row r="282" spans="1:7" x14ac:dyDescent="0.2">
      <c r="A282" s="1" t="s">
        <v>1581</v>
      </c>
      <c r="G282" s="15"/>
    </row>
    <row r="283" spans="1:7" x14ac:dyDescent="0.2">
      <c r="A283" s="1" t="s">
        <v>1582</v>
      </c>
      <c r="G283" s="15"/>
    </row>
    <row r="284" spans="1:7" x14ac:dyDescent="0.2">
      <c r="G284" s="15"/>
    </row>
    <row r="285" spans="1:7" x14ac:dyDescent="0.2">
      <c r="G285" s="15"/>
    </row>
    <row r="286" spans="1:7" x14ac:dyDescent="0.2">
      <c r="G286" s="15"/>
    </row>
    <row r="287" spans="1:7" x14ac:dyDescent="0.2">
      <c r="G287" s="15"/>
    </row>
    <row r="288" spans="1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  <row r="355" spans="7:7" x14ac:dyDescent="0.2">
      <c r="G355" s="15"/>
    </row>
    <row r="356" spans="7:7" x14ac:dyDescent="0.2">
      <c r="G356" s="15"/>
    </row>
    <row r="357" spans="7:7" x14ac:dyDescent="0.2">
      <c r="G357" s="15"/>
    </row>
    <row r="358" spans="7:7" x14ac:dyDescent="0.2">
      <c r="G358" s="15"/>
    </row>
    <row r="359" spans="7:7" x14ac:dyDescent="0.2">
      <c r="G359" s="15"/>
    </row>
    <row r="360" spans="7:7" x14ac:dyDescent="0.2">
      <c r="G360" s="15"/>
    </row>
    <row r="361" spans="7:7" x14ac:dyDescent="0.2">
      <c r="G361" s="15"/>
    </row>
    <row r="362" spans="7:7" x14ac:dyDescent="0.2">
      <c r="G362" s="15"/>
    </row>
    <row r="363" spans="7:7" x14ac:dyDescent="0.2">
      <c r="G363" s="15"/>
    </row>
    <row r="364" spans="7:7" x14ac:dyDescent="0.2">
      <c r="G364" s="15"/>
    </row>
    <row r="365" spans="7:7" x14ac:dyDescent="0.2">
      <c r="G365" s="15"/>
    </row>
    <row r="366" spans="7:7" x14ac:dyDescent="0.2">
      <c r="G366" s="15"/>
    </row>
    <row r="367" spans="7:7" x14ac:dyDescent="0.2">
      <c r="G367" s="15"/>
    </row>
    <row r="368" spans="7:7" x14ac:dyDescent="0.2">
      <c r="G368" s="15"/>
    </row>
    <row r="369" spans="7:7" x14ac:dyDescent="0.2">
      <c r="G369" s="15"/>
    </row>
    <row r="370" spans="7:7" x14ac:dyDescent="0.2">
      <c r="G370" s="15"/>
    </row>
    <row r="371" spans="7:7" x14ac:dyDescent="0.2">
      <c r="G371" s="15"/>
    </row>
    <row r="372" spans="7:7" x14ac:dyDescent="0.2">
      <c r="G372" s="15"/>
    </row>
    <row r="373" spans="7:7" x14ac:dyDescent="0.2">
      <c r="G373" s="15"/>
    </row>
    <row r="374" spans="7:7" x14ac:dyDescent="0.2">
      <c r="G374" s="15"/>
    </row>
    <row r="375" spans="7:7" x14ac:dyDescent="0.2">
      <c r="G375" s="15"/>
    </row>
    <row r="376" spans="7:7" x14ac:dyDescent="0.2">
      <c r="G376" s="15"/>
    </row>
    <row r="377" spans="7:7" x14ac:dyDescent="0.2">
      <c r="G377" s="15"/>
    </row>
    <row r="378" spans="7:7" x14ac:dyDescent="0.2">
      <c r="G378" s="15"/>
    </row>
    <row r="379" spans="7:7" x14ac:dyDescent="0.2">
      <c r="G379" s="15"/>
    </row>
    <row r="380" spans="7:7" x14ac:dyDescent="0.2">
      <c r="G380" s="15"/>
    </row>
    <row r="381" spans="7:7" x14ac:dyDescent="0.2">
      <c r="G381" s="15"/>
    </row>
    <row r="382" spans="7:7" x14ac:dyDescent="0.2">
      <c r="G382" s="15"/>
    </row>
    <row r="383" spans="7:7" x14ac:dyDescent="0.2">
      <c r="G383" s="15"/>
    </row>
    <row r="384" spans="7:7" x14ac:dyDescent="0.2">
      <c r="G384" s="15"/>
    </row>
    <row r="385" spans="7:7" x14ac:dyDescent="0.2">
      <c r="G385" s="15"/>
    </row>
    <row r="386" spans="7:7" x14ac:dyDescent="0.2">
      <c r="G386" s="15"/>
    </row>
    <row r="387" spans="7:7" x14ac:dyDescent="0.2">
      <c r="G387" s="15"/>
    </row>
    <row r="388" spans="7:7" x14ac:dyDescent="0.2">
      <c r="G388" s="15"/>
    </row>
    <row r="389" spans="7:7" x14ac:dyDescent="0.2">
      <c r="G389" s="15"/>
    </row>
    <row r="390" spans="7:7" x14ac:dyDescent="0.2">
      <c r="G390" s="15"/>
    </row>
    <row r="391" spans="7:7" x14ac:dyDescent="0.2">
      <c r="G391" s="15"/>
    </row>
    <row r="392" spans="7:7" x14ac:dyDescent="0.2">
      <c r="G392" s="15"/>
    </row>
    <row r="393" spans="7:7" x14ac:dyDescent="0.2">
      <c r="G393" s="15"/>
    </row>
    <row r="394" spans="7:7" x14ac:dyDescent="0.2">
      <c r="G394" s="15"/>
    </row>
    <row r="395" spans="7:7" x14ac:dyDescent="0.2">
      <c r="G395" s="15"/>
    </row>
    <row r="396" spans="7:7" x14ac:dyDescent="0.2">
      <c r="G396" s="15"/>
    </row>
    <row r="397" spans="7:7" x14ac:dyDescent="0.2">
      <c r="G397" s="15"/>
    </row>
    <row r="398" spans="7:7" x14ac:dyDescent="0.2">
      <c r="G398" s="15"/>
    </row>
    <row r="399" spans="7:7" x14ac:dyDescent="0.2">
      <c r="G399" s="15"/>
    </row>
    <row r="400" spans="7:7" x14ac:dyDescent="0.2">
      <c r="G400" s="15"/>
    </row>
    <row r="401" spans="7:7" x14ac:dyDescent="0.2">
      <c r="G401" s="15"/>
    </row>
    <row r="402" spans="7:7" x14ac:dyDescent="0.2">
      <c r="G402" s="15"/>
    </row>
    <row r="403" spans="7:7" x14ac:dyDescent="0.2">
      <c r="G403" s="15"/>
    </row>
    <row r="404" spans="7:7" x14ac:dyDescent="0.2">
      <c r="G404" s="15"/>
    </row>
    <row r="405" spans="7:7" x14ac:dyDescent="0.2">
      <c r="G405" s="15"/>
    </row>
    <row r="406" spans="7:7" x14ac:dyDescent="0.2">
      <c r="G406" s="15"/>
    </row>
    <row r="407" spans="7:7" x14ac:dyDescent="0.2">
      <c r="G407" s="15"/>
    </row>
    <row r="408" spans="7:7" x14ac:dyDescent="0.2">
      <c r="G408" s="15"/>
    </row>
    <row r="409" spans="7:7" x14ac:dyDescent="0.2">
      <c r="G409" s="15"/>
    </row>
    <row r="410" spans="7:7" x14ac:dyDescent="0.2">
      <c r="G410" s="15"/>
    </row>
    <row r="411" spans="7:7" x14ac:dyDescent="0.2">
      <c r="G411" s="15"/>
    </row>
    <row r="412" spans="7:7" x14ac:dyDescent="0.2">
      <c r="G412" s="15"/>
    </row>
    <row r="413" spans="7:7" x14ac:dyDescent="0.2">
      <c r="G413" s="15"/>
    </row>
    <row r="414" spans="7:7" x14ac:dyDescent="0.2">
      <c r="G414" s="15"/>
    </row>
    <row r="415" spans="7:7" x14ac:dyDescent="0.2">
      <c r="G415" s="15"/>
    </row>
    <row r="416" spans="7:7" x14ac:dyDescent="0.2">
      <c r="G416" s="15"/>
    </row>
    <row r="417" spans="7:7" x14ac:dyDescent="0.2">
      <c r="G417" s="15"/>
    </row>
    <row r="418" spans="7:7" x14ac:dyDescent="0.2">
      <c r="G418" s="15"/>
    </row>
    <row r="419" spans="7:7" x14ac:dyDescent="0.2">
      <c r="G419" s="15"/>
    </row>
    <row r="420" spans="7:7" x14ac:dyDescent="0.2">
      <c r="G420" s="15"/>
    </row>
    <row r="421" spans="7:7" x14ac:dyDescent="0.2">
      <c r="G421" s="15"/>
    </row>
    <row r="422" spans="7:7" x14ac:dyDescent="0.2">
      <c r="G422" s="15"/>
    </row>
    <row r="423" spans="7:7" x14ac:dyDescent="0.2">
      <c r="G423" s="15"/>
    </row>
    <row r="424" spans="7:7" x14ac:dyDescent="0.2">
      <c r="G424" s="15"/>
    </row>
    <row r="425" spans="7:7" x14ac:dyDescent="0.2">
      <c r="G425" s="15"/>
    </row>
    <row r="426" spans="7:7" x14ac:dyDescent="0.2">
      <c r="G426" s="15"/>
    </row>
    <row r="427" spans="7:7" x14ac:dyDescent="0.2">
      <c r="G427" s="15"/>
    </row>
    <row r="428" spans="7:7" x14ac:dyDescent="0.2">
      <c r="G428" s="15"/>
    </row>
    <row r="429" spans="7:7" x14ac:dyDescent="0.2">
      <c r="G429" s="15"/>
    </row>
    <row r="430" spans="7:7" x14ac:dyDescent="0.2">
      <c r="G430" s="15"/>
    </row>
    <row r="431" spans="7:7" x14ac:dyDescent="0.2">
      <c r="G431" s="15"/>
    </row>
    <row r="432" spans="7:7" x14ac:dyDescent="0.2">
      <c r="G432" s="15"/>
    </row>
    <row r="433" spans="7:7" x14ac:dyDescent="0.2">
      <c r="G433" s="15"/>
    </row>
    <row r="434" spans="7:7" x14ac:dyDescent="0.2">
      <c r="G434" s="15"/>
    </row>
    <row r="435" spans="7:7" x14ac:dyDescent="0.2">
      <c r="G435" s="15"/>
    </row>
    <row r="436" spans="7:7" x14ac:dyDescent="0.2">
      <c r="G436" s="15"/>
    </row>
    <row r="437" spans="7:7" x14ac:dyDescent="0.2">
      <c r="G437" s="15"/>
    </row>
    <row r="438" spans="7:7" x14ac:dyDescent="0.2">
      <c r="G438" s="15"/>
    </row>
    <row r="439" spans="7:7" x14ac:dyDescent="0.2">
      <c r="G439" s="15"/>
    </row>
    <row r="440" spans="7:7" x14ac:dyDescent="0.2">
      <c r="G440" s="15"/>
    </row>
    <row r="441" spans="7:7" x14ac:dyDescent="0.2">
      <c r="G441" s="15"/>
    </row>
    <row r="442" spans="7:7" x14ac:dyDescent="0.2">
      <c r="G442" s="15"/>
    </row>
    <row r="443" spans="7:7" x14ac:dyDescent="0.2">
      <c r="G443" s="15"/>
    </row>
    <row r="444" spans="7:7" x14ac:dyDescent="0.2">
      <c r="G444" s="15"/>
    </row>
    <row r="445" spans="7:7" x14ac:dyDescent="0.2">
      <c r="G445" s="15"/>
    </row>
    <row r="446" spans="7:7" x14ac:dyDescent="0.2">
      <c r="G446" s="15"/>
    </row>
    <row r="447" spans="7:7" x14ac:dyDescent="0.2">
      <c r="G447" s="15"/>
    </row>
    <row r="448" spans="7:7" x14ac:dyDescent="0.2">
      <c r="G448" s="15"/>
    </row>
    <row r="449" spans="7:7" x14ac:dyDescent="0.2">
      <c r="G449" s="15"/>
    </row>
    <row r="450" spans="7:7" x14ac:dyDescent="0.2">
      <c r="G450" s="15"/>
    </row>
    <row r="451" spans="7:7" x14ac:dyDescent="0.2">
      <c r="G451" s="15"/>
    </row>
    <row r="452" spans="7:7" x14ac:dyDescent="0.2">
      <c r="G452" s="15"/>
    </row>
    <row r="453" spans="7:7" x14ac:dyDescent="0.2">
      <c r="G453" s="15"/>
    </row>
    <row r="454" spans="7:7" x14ac:dyDescent="0.2">
      <c r="G454" s="15"/>
    </row>
    <row r="455" spans="7:7" x14ac:dyDescent="0.2">
      <c r="G455" s="15"/>
    </row>
    <row r="456" spans="7:7" x14ac:dyDescent="0.2">
      <c r="G456" s="15"/>
    </row>
    <row r="457" spans="7:7" x14ac:dyDescent="0.2">
      <c r="G457" s="15"/>
    </row>
    <row r="458" spans="7:7" x14ac:dyDescent="0.2">
      <c r="G458" s="15"/>
    </row>
    <row r="459" spans="7:7" x14ac:dyDescent="0.2">
      <c r="G459" s="15"/>
    </row>
    <row r="460" spans="7:7" x14ac:dyDescent="0.2">
      <c r="G460" s="15"/>
    </row>
    <row r="461" spans="7:7" x14ac:dyDescent="0.2">
      <c r="G461" s="15"/>
    </row>
    <row r="462" spans="7:7" x14ac:dyDescent="0.2">
      <c r="G462" s="15"/>
    </row>
    <row r="463" spans="7:7" x14ac:dyDescent="0.2">
      <c r="G463" s="15"/>
    </row>
    <row r="464" spans="7:7" x14ac:dyDescent="0.2">
      <c r="G464" s="15"/>
    </row>
    <row r="465" spans="7:7" x14ac:dyDescent="0.2">
      <c r="G465" s="15"/>
    </row>
    <row r="466" spans="7:7" x14ac:dyDescent="0.2">
      <c r="G466" s="15"/>
    </row>
    <row r="467" spans="7:7" x14ac:dyDescent="0.2">
      <c r="G467" s="15"/>
    </row>
    <row r="468" spans="7:7" x14ac:dyDescent="0.2">
      <c r="G468" s="15"/>
    </row>
    <row r="469" spans="7:7" x14ac:dyDescent="0.2">
      <c r="G469" s="15"/>
    </row>
    <row r="470" spans="7:7" x14ac:dyDescent="0.2">
      <c r="G470" s="15"/>
    </row>
    <row r="471" spans="7:7" x14ac:dyDescent="0.2">
      <c r="G471" s="15"/>
    </row>
    <row r="472" spans="7:7" x14ac:dyDescent="0.2">
      <c r="G472" s="15"/>
    </row>
    <row r="473" spans="7:7" x14ac:dyDescent="0.2">
      <c r="G473" s="15"/>
    </row>
    <row r="474" spans="7:7" x14ac:dyDescent="0.2">
      <c r="G474" s="15"/>
    </row>
    <row r="475" spans="7:7" x14ac:dyDescent="0.2">
      <c r="G475" s="15"/>
    </row>
    <row r="476" spans="7:7" x14ac:dyDescent="0.2">
      <c r="G476" s="15"/>
    </row>
    <row r="477" spans="7:7" x14ac:dyDescent="0.2">
      <c r="G477" s="15"/>
    </row>
    <row r="478" spans="7:7" x14ac:dyDescent="0.2">
      <c r="G478" s="15"/>
    </row>
    <row r="479" spans="7:7" x14ac:dyDescent="0.2">
      <c r="G479" s="15"/>
    </row>
    <row r="480" spans="7:7" x14ac:dyDescent="0.2">
      <c r="G480" s="15"/>
    </row>
    <row r="481" spans="7:7" x14ac:dyDescent="0.2">
      <c r="G481" s="15"/>
    </row>
    <row r="482" spans="7:7" x14ac:dyDescent="0.2">
      <c r="G482" s="15"/>
    </row>
    <row r="483" spans="7:7" x14ac:dyDescent="0.2">
      <c r="G483" s="15"/>
    </row>
    <row r="484" spans="7:7" x14ac:dyDescent="0.2">
      <c r="G484" s="15"/>
    </row>
    <row r="485" spans="7:7" x14ac:dyDescent="0.2">
      <c r="G485" s="15"/>
    </row>
    <row r="486" spans="7:7" x14ac:dyDescent="0.2">
      <c r="G486" s="15"/>
    </row>
    <row r="487" spans="7:7" x14ac:dyDescent="0.2">
      <c r="G487" s="15"/>
    </row>
    <row r="488" spans="7:7" x14ac:dyDescent="0.2">
      <c r="G488" s="15"/>
    </row>
    <row r="489" spans="7:7" x14ac:dyDescent="0.2">
      <c r="G489" s="15"/>
    </row>
    <row r="490" spans="7:7" x14ac:dyDescent="0.2">
      <c r="G490" s="15"/>
    </row>
    <row r="491" spans="7:7" x14ac:dyDescent="0.2">
      <c r="G491" s="15"/>
    </row>
    <row r="492" spans="7:7" x14ac:dyDescent="0.2">
      <c r="G492" s="15"/>
    </row>
    <row r="493" spans="7:7" x14ac:dyDescent="0.2">
      <c r="G493" s="15"/>
    </row>
    <row r="494" spans="7:7" x14ac:dyDescent="0.2">
      <c r="G494" s="15"/>
    </row>
    <row r="495" spans="7:7" x14ac:dyDescent="0.2">
      <c r="G495" s="15"/>
    </row>
    <row r="496" spans="7:7" x14ac:dyDescent="0.2">
      <c r="G496" s="15"/>
    </row>
    <row r="497" spans="7:7" x14ac:dyDescent="0.2">
      <c r="G497" s="15"/>
    </row>
    <row r="498" spans="7:7" x14ac:dyDescent="0.2">
      <c r="G498" s="15"/>
    </row>
    <row r="499" spans="7:7" x14ac:dyDescent="0.2">
      <c r="G499" s="15"/>
    </row>
    <row r="500" spans="7:7" x14ac:dyDescent="0.2">
      <c r="G500" s="15"/>
    </row>
    <row r="501" spans="7:7" x14ac:dyDescent="0.2">
      <c r="G501" s="15"/>
    </row>
    <row r="502" spans="7:7" x14ac:dyDescent="0.2">
      <c r="G502" s="15"/>
    </row>
    <row r="503" spans="7:7" x14ac:dyDescent="0.2">
      <c r="G503" s="15"/>
    </row>
    <row r="504" spans="7:7" x14ac:dyDescent="0.2">
      <c r="G504" s="15"/>
    </row>
    <row r="505" spans="7:7" x14ac:dyDescent="0.2">
      <c r="G505" s="15"/>
    </row>
    <row r="506" spans="7:7" x14ac:dyDescent="0.2">
      <c r="G506" s="15"/>
    </row>
    <row r="507" spans="7:7" x14ac:dyDescent="0.2">
      <c r="G507" s="15"/>
    </row>
    <row r="508" spans="7:7" x14ac:dyDescent="0.2">
      <c r="G508" s="15"/>
    </row>
    <row r="509" spans="7:7" x14ac:dyDescent="0.2">
      <c r="G509" s="15"/>
    </row>
    <row r="510" spans="7:7" x14ac:dyDescent="0.2">
      <c r="G510" s="15"/>
    </row>
    <row r="511" spans="7:7" x14ac:dyDescent="0.2">
      <c r="G511" s="15"/>
    </row>
    <row r="512" spans="7:7" x14ac:dyDescent="0.2">
      <c r="G512" s="15"/>
    </row>
    <row r="513" spans="7:7" x14ac:dyDescent="0.2">
      <c r="G513" s="15"/>
    </row>
    <row r="514" spans="7:7" x14ac:dyDescent="0.2">
      <c r="G514" s="15"/>
    </row>
    <row r="515" spans="7:7" x14ac:dyDescent="0.2">
      <c r="G515" s="15"/>
    </row>
    <row r="516" spans="7:7" x14ac:dyDescent="0.2">
      <c r="G516" s="15"/>
    </row>
    <row r="517" spans="7:7" x14ac:dyDescent="0.2">
      <c r="G517" s="15"/>
    </row>
    <row r="518" spans="7:7" x14ac:dyDescent="0.2">
      <c r="G518" s="15"/>
    </row>
    <row r="519" spans="7:7" x14ac:dyDescent="0.2">
      <c r="G519" s="15"/>
    </row>
    <row r="520" spans="7:7" x14ac:dyDescent="0.2">
      <c r="G520" s="15"/>
    </row>
    <row r="521" spans="7:7" x14ac:dyDescent="0.2">
      <c r="G521" s="15"/>
    </row>
    <row r="522" spans="7:7" x14ac:dyDescent="0.2">
      <c r="G522" s="15"/>
    </row>
    <row r="523" spans="7:7" x14ac:dyDescent="0.2">
      <c r="G523" s="15"/>
    </row>
    <row r="524" spans="7:7" x14ac:dyDescent="0.2">
      <c r="G524" s="15"/>
    </row>
    <row r="525" spans="7:7" x14ac:dyDescent="0.2">
      <c r="G525" s="15"/>
    </row>
    <row r="526" spans="7:7" x14ac:dyDescent="0.2">
      <c r="G526" s="15"/>
    </row>
    <row r="527" spans="7:7" x14ac:dyDescent="0.2">
      <c r="G527" s="15"/>
    </row>
    <row r="528" spans="7:7" x14ac:dyDescent="0.2">
      <c r="G528" s="15"/>
    </row>
    <row r="529" spans="7:7" x14ac:dyDescent="0.2">
      <c r="G529" s="15"/>
    </row>
    <row r="530" spans="7:7" x14ac:dyDescent="0.2">
      <c r="G530" s="15"/>
    </row>
    <row r="531" spans="7:7" x14ac:dyDescent="0.2">
      <c r="G531" s="15"/>
    </row>
    <row r="532" spans="7:7" x14ac:dyDescent="0.2">
      <c r="G532" s="15"/>
    </row>
    <row r="533" spans="7:7" x14ac:dyDescent="0.2">
      <c r="G533" s="15"/>
    </row>
    <row r="534" spans="7:7" x14ac:dyDescent="0.2">
      <c r="G534" s="15"/>
    </row>
    <row r="535" spans="7:7" x14ac:dyDescent="0.2">
      <c r="G535" s="15"/>
    </row>
    <row r="536" spans="7:7" x14ac:dyDescent="0.2">
      <c r="G536" s="15"/>
    </row>
    <row r="537" spans="7:7" x14ac:dyDescent="0.2">
      <c r="G537" s="15"/>
    </row>
    <row r="538" spans="7:7" x14ac:dyDescent="0.2">
      <c r="G538" s="15"/>
    </row>
    <row r="539" spans="7:7" x14ac:dyDescent="0.2">
      <c r="G539" s="15"/>
    </row>
    <row r="540" spans="7:7" x14ac:dyDescent="0.2">
      <c r="G540" s="15"/>
    </row>
    <row r="541" spans="7:7" x14ac:dyDescent="0.2">
      <c r="G541" s="15"/>
    </row>
    <row r="542" spans="7:7" x14ac:dyDescent="0.2">
      <c r="G542" s="15"/>
    </row>
    <row r="543" spans="7:7" x14ac:dyDescent="0.2">
      <c r="G543" s="15"/>
    </row>
    <row r="544" spans="7:7" x14ac:dyDescent="0.2">
      <c r="G544" s="15"/>
    </row>
    <row r="545" spans="7:7" x14ac:dyDescent="0.2">
      <c r="G545" s="15"/>
    </row>
    <row r="546" spans="7:7" x14ac:dyDescent="0.2">
      <c r="G546" s="15"/>
    </row>
    <row r="547" spans="7:7" x14ac:dyDescent="0.2">
      <c r="G547" s="15"/>
    </row>
    <row r="548" spans="7:7" x14ac:dyDescent="0.2">
      <c r="G548" s="15"/>
    </row>
    <row r="549" spans="7:7" x14ac:dyDescent="0.2">
      <c r="G549" s="15"/>
    </row>
    <row r="550" spans="7:7" x14ac:dyDescent="0.2">
      <c r="G550" s="15"/>
    </row>
    <row r="551" spans="7:7" x14ac:dyDescent="0.2">
      <c r="G551" s="15"/>
    </row>
    <row r="552" spans="7:7" x14ac:dyDescent="0.2">
      <c r="G552" s="15"/>
    </row>
    <row r="553" spans="7:7" x14ac:dyDescent="0.2">
      <c r="G553" s="15"/>
    </row>
    <row r="554" spans="7:7" x14ac:dyDescent="0.2">
      <c r="G554" s="15"/>
    </row>
    <row r="555" spans="7:7" x14ac:dyDescent="0.2">
      <c r="G555" s="15"/>
    </row>
    <row r="556" spans="7:7" x14ac:dyDescent="0.2">
      <c r="G556" s="15"/>
    </row>
    <row r="557" spans="7:7" x14ac:dyDescent="0.2">
      <c r="G557" s="15"/>
    </row>
    <row r="558" spans="7:7" x14ac:dyDescent="0.2">
      <c r="G558" s="15"/>
    </row>
    <row r="559" spans="7:7" x14ac:dyDescent="0.2">
      <c r="G559" s="15"/>
    </row>
    <row r="560" spans="7:7" x14ac:dyDescent="0.2">
      <c r="G560" s="15"/>
    </row>
    <row r="561" spans="7:7" x14ac:dyDescent="0.2">
      <c r="G561" s="15"/>
    </row>
    <row r="562" spans="7:7" x14ac:dyDescent="0.2">
      <c r="G562" s="15"/>
    </row>
    <row r="563" spans="7:7" x14ac:dyDescent="0.2">
      <c r="G563" s="15"/>
    </row>
    <row r="564" spans="7:7" x14ac:dyDescent="0.2">
      <c r="G564" s="15"/>
    </row>
    <row r="565" spans="7:7" x14ac:dyDescent="0.2">
      <c r="G565" s="15"/>
    </row>
    <row r="566" spans="7:7" x14ac:dyDescent="0.2">
      <c r="G566" s="15"/>
    </row>
    <row r="567" spans="7:7" x14ac:dyDescent="0.2">
      <c r="G567" s="15"/>
    </row>
    <row r="568" spans="7:7" x14ac:dyDescent="0.2">
      <c r="G568" s="15"/>
    </row>
    <row r="569" spans="7:7" x14ac:dyDescent="0.2">
      <c r="G569" s="15"/>
    </row>
    <row r="570" spans="7:7" x14ac:dyDescent="0.2">
      <c r="G570" s="15"/>
    </row>
    <row r="571" spans="7:7" x14ac:dyDescent="0.2">
      <c r="G571" s="15"/>
    </row>
    <row r="572" spans="7:7" x14ac:dyDescent="0.2">
      <c r="G572" s="15"/>
    </row>
    <row r="573" spans="7:7" x14ac:dyDescent="0.2">
      <c r="G573" s="15"/>
    </row>
    <row r="574" spans="7:7" x14ac:dyDescent="0.2">
      <c r="G574" s="15"/>
    </row>
    <row r="575" spans="7:7" x14ac:dyDescent="0.2">
      <c r="G575" s="15"/>
    </row>
    <row r="576" spans="7:7" x14ac:dyDescent="0.2">
      <c r="G576" s="15"/>
    </row>
    <row r="577" spans="7:7" x14ac:dyDescent="0.2">
      <c r="G577" s="15"/>
    </row>
    <row r="578" spans="7:7" x14ac:dyDescent="0.2">
      <c r="G578" s="15"/>
    </row>
    <row r="579" spans="7:7" x14ac:dyDescent="0.2">
      <c r="G579" s="15"/>
    </row>
    <row r="580" spans="7:7" x14ac:dyDescent="0.2">
      <c r="G580" s="15"/>
    </row>
    <row r="581" spans="7:7" x14ac:dyDescent="0.2">
      <c r="G581" s="15"/>
    </row>
    <row r="582" spans="7:7" x14ac:dyDescent="0.2">
      <c r="G582" s="15"/>
    </row>
    <row r="583" spans="7:7" x14ac:dyDescent="0.2">
      <c r="G583" s="15"/>
    </row>
    <row r="584" spans="7:7" x14ac:dyDescent="0.2">
      <c r="G584" s="15"/>
    </row>
    <row r="585" spans="7:7" x14ac:dyDescent="0.2">
      <c r="G585" s="15"/>
    </row>
    <row r="586" spans="7:7" x14ac:dyDescent="0.2">
      <c r="G586" s="15"/>
    </row>
    <row r="587" spans="7:7" x14ac:dyDescent="0.2">
      <c r="G587" s="15"/>
    </row>
    <row r="588" spans="7:7" x14ac:dyDescent="0.2">
      <c r="G588" s="15"/>
    </row>
    <row r="589" spans="7:7" x14ac:dyDescent="0.2">
      <c r="G589" s="15"/>
    </row>
    <row r="590" spans="7:7" x14ac:dyDescent="0.2">
      <c r="G590" s="15"/>
    </row>
    <row r="591" spans="7:7" x14ac:dyDescent="0.2">
      <c r="G591" s="15"/>
    </row>
    <row r="592" spans="7:7" x14ac:dyDescent="0.2">
      <c r="G592" s="15"/>
    </row>
    <row r="593" spans="7:7" x14ac:dyDescent="0.2">
      <c r="G593" s="15"/>
    </row>
    <row r="594" spans="7:7" x14ac:dyDescent="0.2">
      <c r="G594" s="15"/>
    </row>
    <row r="595" spans="7:7" x14ac:dyDescent="0.2">
      <c r="G595" s="15"/>
    </row>
    <row r="596" spans="7:7" x14ac:dyDescent="0.2">
      <c r="G596" s="15"/>
    </row>
    <row r="597" spans="7:7" x14ac:dyDescent="0.2">
      <c r="G597" s="15"/>
    </row>
    <row r="598" spans="7:7" x14ac:dyDescent="0.2">
      <c r="G598" s="15"/>
    </row>
    <row r="599" spans="7:7" x14ac:dyDescent="0.2">
      <c r="G599" s="15"/>
    </row>
    <row r="600" spans="7:7" x14ac:dyDescent="0.2">
      <c r="G600" s="15"/>
    </row>
    <row r="601" spans="7:7" x14ac:dyDescent="0.2">
      <c r="G601" s="15"/>
    </row>
    <row r="602" spans="7:7" x14ac:dyDescent="0.2">
      <c r="G602" s="15"/>
    </row>
    <row r="603" spans="7:7" x14ac:dyDescent="0.2">
      <c r="G603" s="15"/>
    </row>
    <row r="604" spans="7:7" x14ac:dyDescent="0.2">
      <c r="G604" s="15"/>
    </row>
    <row r="605" spans="7:7" x14ac:dyDescent="0.2">
      <c r="G605" s="15"/>
    </row>
    <row r="606" spans="7:7" x14ac:dyDescent="0.2">
      <c r="G606" s="15"/>
    </row>
    <row r="607" spans="7:7" x14ac:dyDescent="0.2">
      <c r="G607" s="15"/>
    </row>
    <row r="608" spans="7:7" x14ac:dyDescent="0.2">
      <c r="G608" s="15"/>
    </row>
    <row r="609" spans="7:7" x14ac:dyDescent="0.2">
      <c r="G609" s="15"/>
    </row>
    <row r="610" spans="7:7" x14ac:dyDescent="0.2">
      <c r="G610" s="15"/>
    </row>
    <row r="611" spans="7:7" x14ac:dyDescent="0.2">
      <c r="G611" s="15"/>
    </row>
    <row r="612" spans="7:7" x14ac:dyDescent="0.2">
      <c r="G612" s="15"/>
    </row>
    <row r="613" spans="7:7" x14ac:dyDescent="0.2">
      <c r="G613" s="15"/>
    </row>
    <row r="614" spans="7:7" x14ac:dyDescent="0.2">
      <c r="G614" s="15"/>
    </row>
    <row r="615" spans="7:7" x14ac:dyDescent="0.2">
      <c r="G615" s="15"/>
    </row>
    <row r="616" spans="7:7" x14ac:dyDescent="0.2">
      <c r="G616" s="15"/>
    </row>
    <row r="617" spans="7:7" x14ac:dyDescent="0.2">
      <c r="G617" s="15"/>
    </row>
    <row r="618" spans="7:7" x14ac:dyDescent="0.2">
      <c r="G618" s="15"/>
    </row>
    <row r="619" spans="7:7" x14ac:dyDescent="0.2">
      <c r="G619" s="15"/>
    </row>
    <row r="620" spans="7:7" x14ac:dyDescent="0.2">
      <c r="G620" s="15"/>
    </row>
    <row r="621" spans="7:7" x14ac:dyDescent="0.2">
      <c r="G621" s="15"/>
    </row>
    <row r="622" spans="7:7" x14ac:dyDescent="0.2">
      <c r="G622" s="15"/>
    </row>
  </sheetData>
  <mergeCells count="7">
    <mergeCell ref="W1:X1"/>
    <mergeCell ref="A2:B2"/>
    <mergeCell ref="D2:E2"/>
    <mergeCell ref="G2:H2"/>
    <mergeCell ref="W2:X2"/>
    <mergeCell ref="T2:U2"/>
    <mergeCell ref="C1:F1"/>
  </mergeCells>
  <conditionalFormatting sqref="A1:A1048576 G1:G1048576">
    <cfRule type="duplicateValues" dxfId="20" priority="21"/>
  </conditionalFormatting>
  <conditionalFormatting sqref="B2:B1048576 H2:H1048576">
    <cfRule type="duplicateValues" dxfId="19" priority="19"/>
  </conditionalFormatting>
  <conditionalFormatting sqref="D3">
    <cfRule type="duplicateValues" dxfId="18" priority="20"/>
  </conditionalFormatting>
  <conditionalFormatting sqref="D5:D94">
    <cfRule type="duplicateValues" dxfId="17" priority="17"/>
  </conditionalFormatting>
  <conditionalFormatting sqref="E5:E48">
    <cfRule type="duplicateValues" dxfId="16" priority="18"/>
  </conditionalFormatting>
  <conditionalFormatting sqref="T2">
    <cfRule type="duplicateValues" dxfId="15" priority="4"/>
  </conditionalFormatting>
  <conditionalFormatting sqref="T3">
    <cfRule type="duplicateValues" dxfId="14" priority="23"/>
  </conditionalFormatting>
  <conditionalFormatting sqref="T5:T193">
    <cfRule type="duplicateValues" dxfId="13" priority="8"/>
  </conditionalFormatting>
  <conditionalFormatting sqref="U2">
    <cfRule type="duplicateValues" dxfId="12" priority="3"/>
  </conditionalFormatting>
  <conditionalFormatting sqref="U3">
    <cfRule type="duplicateValues" dxfId="11" priority="9"/>
  </conditionalFormatting>
  <conditionalFormatting sqref="U5:U103">
    <cfRule type="duplicateValues" dxfId="10" priority="7"/>
  </conditionalFormatting>
  <conditionalFormatting sqref="W2">
    <cfRule type="duplicateValues" dxfId="9" priority="36"/>
  </conditionalFormatting>
  <conditionalFormatting sqref="W3">
    <cfRule type="duplicateValues" dxfId="8" priority="2"/>
  </conditionalFormatting>
  <conditionalFormatting sqref="W5:W99">
    <cfRule type="duplicateValues" dxfId="7" priority="16"/>
  </conditionalFormatting>
  <conditionalFormatting sqref="X2">
    <cfRule type="duplicateValues" dxfId="6" priority="37"/>
  </conditionalFormatting>
  <conditionalFormatting sqref="X3">
    <cfRule type="duplicateValues" dxfId="5" priority="1"/>
  </conditionalFormatting>
  <conditionalFormatting sqref="X5:X37">
    <cfRule type="duplicateValues" dxfId="4" priority="1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4A92-7B4D-A44C-AF31-114FBDE858F4}">
  <sheetPr filterMode="1"/>
  <dimension ref="A1:F1749"/>
  <sheetViews>
    <sheetView workbookViewId="0">
      <selection sqref="A1:H1"/>
    </sheetView>
  </sheetViews>
  <sheetFormatPr baseColWidth="10" defaultColWidth="8.83203125" defaultRowHeight="15" x14ac:dyDescent="0.2"/>
  <sheetData>
    <row r="1" spans="1:6" x14ac:dyDescent="0.2">
      <c r="A1" t="s">
        <v>418</v>
      </c>
      <c r="B1" t="s">
        <v>4</v>
      </c>
      <c r="C1" t="s">
        <v>5</v>
      </c>
      <c r="D1" t="s">
        <v>6</v>
      </c>
      <c r="E1" t="s">
        <v>7</v>
      </c>
      <c r="F1" t="s">
        <v>8</v>
      </c>
    </row>
    <row r="2" spans="1:6" x14ac:dyDescent="0.2">
      <c r="A2" t="s">
        <v>419</v>
      </c>
      <c r="B2" s="23">
        <v>3.5250980463451201E-64</v>
      </c>
      <c r="C2">
        <v>-1.4632411683987401</v>
      </c>
      <c r="D2">
        <v>0.98299999999999998</v>
      </c>
      <c r="E2">
        <v>1</v>
      </c>
      <c r="F2" s="23">
        <v>1.1380779042625199E-59</v>
      </c>
    </row>
    <row r="3" spans="1:6" x14ac:dyDescent="0.2">
      <c r="A3" t="s">
        <v>420</v>
      </c>
      <c r="B3" s="23">
        <v>6.9402820226182195E-60</v>
      </c>
      <c r="C3">
        <v>-1.3686545331061299</v>
      </c>
      <c r="D3">
        <v>0.96699999999999997</v>
      </c>
      <c r="E3">
        <v>1</v>
      </c>
      <c r="F3" s="23">
        <v>2.2406700510022898E-55</v>
      </c>
    </row>
    <row r="4" spans="1:6" x14ac:dyDescent="0.2">
      <c r="A4" t="s">
        <v>421</v>
      </c>
      <c r="B4" s="23">
        <v>2.7258703758716998E-59</v>
      </c>
      <c r="C4">
        <v>-1.2604409542439501</v>
      </c>
      <c r="D4">
        <v>1</v>
      </c>
      <c r="E4">
        <v>1</v>
      </c>
      <c r="F4" s="23">
        <v>8.8004725085018106E-55</v>
      </c>
    </row>
    <row r="5" spans="1:6" x14ac:dyDescent="0.2">
      <c r="A5" t="s">
        <v>422</v>
      </c>
      <c r="B5" s="23">
        <v>1.4285716192619599E-22</v>
      </c>
      <c r="C5">
        <v>-1.1580892532606999</v>
      </c>
      <c r="D5">
        <v>0.99399999999999999</v>
      </c>
      <c r="E5">
        <v>1</v>
      </c>
      <c r="F5" s="23">
        <v>4.6121434727872499E-18</v>
      </c>
    </row>
    <row r="6" spans="1:6" x14ac:dyDescent="0.2">
      <c r="A6" t="s">
        <v>10</v>
      </c>
      <c r="B6" s="23">
        <v>1.2681890605773801E-38</v>
      </c>
      <c r="C6">
        <v>-1.15452498883854</v>
      </c>
      <c r="D6">
        <v>0.91700000000000004</v>
      </c>
      <c r="E6">
        <v>0.996</v>
      </c>
      <c r="F6" s="23">
        <v>4.09434838207408E-34</v>
      </c>
    </row>
    <row r="7" spans="1:6" x14ac:dyDescent="0.2">
      <c r="A7" t="s">
        <v>423</v>
      </c>
      <c r="B7" s="23">
        <v>1.05887608723532E-52</v>
      </c>
      <c r="C7">
        <v>-1.1264521122012201</v>
      </c>
      <c r="D7">
        <v>0.90100000000000002</v>
      </c>
      <c r="E7">
        <v>0.98399999999999999</v>
      </c>
      <c r="F7" s="23">
        <v>3.4185814476392398E-48</v>
      </c>
    </row>
    <row r="8" spans="1:6" x14ac:dyDescent="0.2">
      <c r="A8" t="s">
        <v>424</v>
      </c>
      <c r="B8" s="23">
        <v>3.5037168782734099E-43</v>
      </c>
      <c r="C8">
        <v>-1.08537982350863</v>
      </c>
      <c r="D8">
        <v>0.76800000000000002</v>
      </c>
      <c r="E8">
        <v>0.96399999999999997</v>
      </c>
      <c r="F8" s="23">
        <v>1.13117499415057E-38</v>
      </c>
    </row>
    <row r="9" spans="1:6" x14ac:dyDescent="0.2">
      <c r="A9" t="s">
        <v>14</v>
      </c>
      <c r="B9" s="23">
        <v>1.0262358542539399E-41</v>
      </c>
      <c r="C9">
        <v>-1.0822512981811601</v>
      </c>
      <c r="D9">
        <v>0.54100000000000004</v>
      </c>
      <c r="E9">
        <v>0.92500000000000004</v>
      </c>
      <c r="F9" s="23">
        <v>3.3132024554588702E-37</v>
      </c>
    </row>
    <row r="10" spans="1:6" x14ac:dyDescent="0.2">
      <c r="A10" t="s">
        <v>425</v>
      </c>
      <c r="B10" s="23">
        <v>9.2238948177999001E-35</v>
      </c>
      <c r="C10">
        <v>-1.07354370009651</v>
      </c>
      <c r="D10">
        <v>0.84</v>
      </c>
      <c r="E10">
        <v>0.98399999999999999</v>
      </c>
      <c r="F10" s="23">
        <v>2.9779344419266899E-30</v>
      </c>
    </row>
    <row r="11" spans="1:6" x14ac:dyDescent="0.2">
      <c r="A11" t="s">
        <v>426</v>
      </c>
      <c r="B11" s="23">
        <v>2.5268911908948198E-19</v>
      </c>
      <c r="C11">
        <v>-1.0673355132504101</v>
      </c>
      <c r="D11">
        <v>1</v>
      </c>
      <c r="E11">
        <v>0.996</v>
      </c>
      <c r="F11" s="23">
        <v>8.1580682098039499E-15</v>
      </c>
    </row>
    <row r="12" spans="1:6" x14ac:dyDescent="0.2">
      <c r="A12" t="s">
        <v>18</v>
      </c>
      <c r="B12" s="23">
        <v>1.8558748737249599E-67</v>
      </c>
      <c r="C12">
        <v>-1.0510483298547599</v>
      </c>
      <c r="D12">
        <v>1</v>
      </c>
      <c r="E12">
        <v>1</v>
      </c>
      <c r="F12" s="23">
        <v>5.9916920298210296E-63</v>
      </c>
    </row>
    <row r="13" spans="1:6" x14ac:dyDescent="0.2">
      <c r="A13" t="s">
        <v>22</v>
      </c>
      <c r="B13" s="23">
        <v>3.7559866837234902E-47</v>
      </c>
      <c r="C13">
        <v>-1.0247235556663601</v>
      </c>
      <c r="D13">
        <v>1</v>
      </c>
      <c r="E13">
        <v>1</v>
      </c>
      <c r="F13" s="23">
        <v>1.21262030084013E-42</v>
      </c>
    </row>
    <row r="14" spans="1:6" x14ac:dyDescent="0.2">
      <c r="A14" t="s">
        <v>427</v>
      </c>
      <c r="B14" s="23">
        <v>1.8675981860535199E-53</v>
      </c>
      <c r="C14">
        <v>-1.0099504807750499</v>
      </c>
      <c r="D14">
        <v>1</v>
      </c>
      <c r="E14">
        <v>1</v>
      </c>
      <c r="F14" s="23">
        <v>6.0295407436738103E-49</v>
      </c>
    </row>
    <row r="15" spans="1:6" x14ac:dyDescent="0.2">
      <c r="A15" t="s">
        <v>428</v>
      </c>
      <c r="B15" s="23">
        <v>8.6423261176794907E-37</v>
      </c>
      <c r="C15">
        <v>-0.99238300650934097</v>
      </c>
      <c r="D15">
        <v>0.53600000000000003</v>
      </c>
      <c r="E15">
        <v>0.89700000000000002</v>
      </c>
      <c r="F15" s="23">
        <v>2.7901749870928199E-32</v>
      </c>
    </row>
    <row r="16" spans="1:6" x14ac:dyDescent="0.2">
      <c r="A16" t="s">
        <v>429</v>
      </c>
      <c r="B16" s="23">
        <v>6.4687700784297002E-46</v>
      </c>
      <c r="C16">
        <v>-0.98120940232021303</v>
      </c>
      <c r="D16">
        <v>0.98299999999999998</v>
      </c>
      <c r="E16">
        <v>1</v>
      </c>
      <c r="F16" s="23">
        <v>2.0884424198210299E-41</v>
      </c>
    </row>
    <row r="17" spans="1:6" x14ac:dyDescent="0.2">
      <c r="A17" t="s">
        <v>26</v>
      </c>
      <c r="B17" s="23">
        <v>9.8075603934720502E-68</v>
      </c>
      <c r="C17">
        <v>-0.96231222208713896</v>
      </c>
      <c r="D17">
        <v>1</v>
      </c>
      <c r="E17">
        <v>1</v>
      </c>
      <c r="F17" s="23">
        <v>3.1663708730324501E-63</v>
      </c>
    </row>
    <row r="18" spans="1:6" x14ac:dyDescent="0.2">
      <c r="A18" t="s">
        <v>30</v>
      </c>
      <c r="B18" s="23">
        <v>4.15515878543434E-54</v>
      </c>
      <c r="C18">
        <v>-0.93753350837989902</v>
      </c>
      <c r="D18">
        <v>1</v>
      </c>
      <c r="E18">
        <v>1</v>
      </c>
      <c r="F18" s="23">
        <v>1.3414930138774701E-49</v>
      </c>
    </row>
    <row r="19" spans="1:6" x14ac:dyDescent="0.2">
      <c r="A19" t="s">
        <v>34</v>
      </c>
      <c r="B19" s="23">
        <v>2.5696171890253601E-62</v>
      </c>
      <c r="C19">
        <v>-0.91166725470103904</v>
      </c>
      <c r="D19">
        <v>0.98899999999999999</v>
      </c>
      <c r="E19">
        <v>1</v>
      </c>
      <c r="F19" s="23">
        <v>8.2960090947683696E-58</v>
      </c>
    </row>
    <row r="20" spans="1:6" x14ac:dyDescent="0.2">
      <c r="A20" t="s">
        <v>430</v>
      </c>
      <c r="B20" s="23">
        <v>1.9851332842485901E-36</v>
      </c>
      <c r="C20">
        <v>-0.90908477934038401</v>
      </c>
      <c r="D20">
        <v>0.73499999999999999</v>
      </c>
      <c r="E20">
        <v>0.94</v>
      </c>
      <c r="F20" s="23">
        <v>6.4090028081965797E-32</v>
      </c>
    </row>
    <row r="21" spans="1:6" x14ac:dyDescent="0.2">
      <c r="A21" t="s">
        <v>431</v>
      </c>
      <c r="B21" s="23">
        <v>1.27320821335838E-28</v>
      </c>
      <c r="C21">
        <v>-0.90818335103622605</v>
      </c>
      <c r="D21">
        <v>0.746</v>
      </c>
      <c r="E21">
        <v>0.96</v>
      </c>
      <c r="F21" s="23">
        <v>4.1105527168275402E-24</v>
      </c>
    </row>
    <row r="22" spans="1:6" x14ac:dyDescent="0.2">
      <c r="A22" t="s">
        <v>38</v>
      </c>
      <c r="B22" s="23">
        <v>1.3067611760268699E-50</v>
      </c>
      <c r="C22">
        <v>-0.90809803333792405</v>
      </c>
      <c r="D22">
        <v>0.99399999999999999</v>
      </c>
      <c r="E22">
        <v>1</v>
      </c>
      <c r="F22" s="23">
        <v>4.2188784568027598E-46</v>
      </c>
    </row>
    <row r="23" spans="1:6" x14ac:dyDescent="0.2">
      <c r="A23" t="s">
        <v>42</v>
      </c>
      <c r="B23" s="23">
        <v>1.6972187330252901E-42</v>
      </c>
      <c r="C23">
        <v>-0.89353680462764196</v>
      </c>
      <c r="D23">
        <v>0.91700000000000004</v>
      </c>
      <c r="E23">
        <v>0.99199999999999999</v>
      </c>
      <c r="F23" s="23">
        <v>5.4794706795721599E-38</v>
      </c>
    </row>
    <row r="24" spans="1:6" x14ac:dyDescent="0.2">
      <c r="A24" t="s">
        <v>46</v>
      </c>
      <c r="B24" s="23">
        <v>8.5974819666634396E-43</v>
      </c>
      <c r="C24">
        <v>-0.89018035618392199</v>
      </c>
      <c r="D24">
        <v>0.97799999999999998</v>
      </c>
      <c r="E24">
        <v>0.996</v>
      </c>
      <c r="F24" s="23">
        <v>2.7756970529372898E-38</v>
      </c>
    </row>
    <row r="25" spans="1:6" x14ac:dyDescent="0.2">
      <c r="A25" t="s">
        <v>47</v>
      </c>
      <c r="B25" s="23">
        <v>5.3403555642667202E-38</v>
      </c>
      <c r="C25">
        <v>-0.88578456149660301</v>
      </c>
      <c r="D25">
        <v>0.27600000000000002</v>
      </c>
      <c r="E25">
        <v>0.80600000000000005</v>
      </c>
      <c r="F25" s="23">
        <v>1.7241337939235101E-33</v>
      </c>
    </row>
    <row r="26" spans="1:6" x14ac:dyDescent="0.2">
      <c r="A26" t="s">
        <v>53</v>
      </c>
      <c r="B26" s="23">
        <v>2.47202123923607E-16</v>
      </c>
      <c r="C26">
        <v>-0.86406044381901603</v>
      </c>
      <c r="D26">
        <v>0.83399999999999996</v>
      </c>
      <c r="E26">
        <v>0.92100000000000004</v>
      </c>
      <c r="F26" s="23">
        <v>7.9809205708736598E-12</v>
      </c>
    </row>
    <row r="27" spans="1:6" x14ac:dyDescent="0.2">
      <c r="A27" t="s">
        <v>11</v>
      </c>
      <c r="B27" s="23">
        <v>4.6770511029793597E-36</v>
      </c>
      <c r="C27">
        <v>-0.853133333736115</v>
      </c>
      <c r="D27">
        <v>0.23799999999999999</v>
      </c>
      <c r="E27">
        <v>0.78600000000000003</v>
      </c>
      <c r="F27" s="23">
        <v>1.50998594859688E-31</v>
      </c>
    </row>
    <row r="28" spans="1:6" x14ac:dyDescent="0.2">
      <c r="A28" t="s">
        <v>60</v>
      </c>
      <c r="B28" s="23">
        <v>2.4211776502987199E-45</v>
      </c>
      <c r="C28">
        <v>-0.83892195683280801</v>
      </c>
      <c r="D28">
        <v>0.97799999999999998</v>
      </c>
      <c r="E28">
        <v>0.99199999999999999</v>
      </c>
      <c r="F28" s="23">
        <v>7.8167720439894297E-41</v>
      </c>
    </row>
    <row r="29" spans="1:6" x14ac:dyDescent="0.2">
      <c r="A29" t="s">
        <v>432</v>
      </c>
      <c r="B29" s="23">
        <v>1.2102967952806599E-46</v>
      </c>
      <c r="C29">
        <v>-0.83493014162418</v>
      </c>
      <c r="D29">
        <v>1</v>
      </c>
      <c r="E29">
        <v>1</v>
      </c>
      <c r="F29" s="23">
        <v>3.9074432035636298E-42</v>
      </c>
    </row>
    <row r="30" spans="1:6" x14ac:dyDescent="0.2">
      <c r="A30" t="s">
        <v>433</v>
      </c>
      <c r="B30" s="23">
        <v>6.8018963017307704E-25</v>
      </c>
      <c r="C30">
        <v>-0.83250756365719203</v>
      </c>
      <c r="D30">
        <v>0.73499999999999999</v>
      </c>
      <c r="E30">
        <v>0.91300000000000003</v>
      </c>
      <c r="F30" s="23">
        <v>2.19599222101378E-20</v>
      </c>
    </row>
    <row r="31" spans="1:6" x14ac:dyDescent="0.2">
      <c r="A31" t="s">
        <v>64</v>
      </c>
      <c r="B31" s="23">
        <v>8.9364744929611102E-47</v>
      </c>
      <c r="C31">
        <v>-0.83108918075916505</v>
      </c>
      <c r="D31">
        <v>0.97199999999999998</v>
      </c>
      <c r="E31">
        <v>1</v>
      </c>
      <c r="F31" s="23">
        <v>2.88514079005249E-42</v>
      </c>
    </row>
    <row r="32" spans="1:6" x14ac:dyDescent="0.2">
      <c r="A32" t="s">
        <v>68</v>
      </c>
      <c r="B32" s="23">
        <v>3.2537309216129299E-31</v>
      </c>
      <c r="C32">
        <v>-0.82101866896212805</v>
      </c>
      <c r="D32">
        <v>0.70699999999999996</v>
      </c>
      <c r="E32">
        <v>0.88500000000000001</v>
      </c>
      <c r="F32" s="23">
        <v>1.0504670280427299E-26</v>
      </c>
    </row>
    <row r="33" spans="1:6" x14ac:dyDescent="0.2">
      <c r="A33" t="s">
        <v>434</v>
      </c>
      <c r="B33" s="23">
        <v>2.3572769552436198E-40</v>
      </c>
      <c r="C33">
        <v>-0.81891774214250601</v>
      </c>
      <c r="D33">
        <v>0.97199999999999998</v>
      </c>
      <c r="E33">
        <v>1</v>
      </c>
      <c r="F33" s="23">
        <v>7.6104686500040302E-36</v>
      </c>
    </row>
    <row r="34" spans="1:6" x14ac:dyDescent="0.2">
      <c r="A34" t="s">
        <v>72</v>
      </c>
      <c r="B34" s="23">
        <v>1.2883868058657901E-31</v>
      </c>
      <c r="C34">
        <v>-0.811288252402105</v>
      </c>
      <c r="D34">
        <v>0.52500000000000002</v>
      </c>
      <c r="E34">
        <v>0.89700000000000002</v>
      </c>
      <c r="F34" s="23">
        <v>4.1595568027377003E-27</v>
      </c>
    </row>
    <row r="35" spans="1:6" x14ac:dyDescent="0.2">
      <c r="A35" t="s">
        <v>76</v>
      </c>
      <c r="B35" s="23">
        <v>3.2262414904461598E-49</v>
      </c>
      <c r="C35">
        <v>-0.80598485610676196</v>
      </c>
      <c r="D35">
        <v>1</v>
      </c>
      <c r="E35">
        <v>1</v>
      </c>
      <c r="F35" s="23">
        <v>1.04159206519054E-44</v>
      </c>
    </row>
    <row r="36" spans="1:6" x14ac:dyDescent="0.2">
      <c r="A36" t="s">
        <v>435</v>
      </c>
      <c r="B36" s="23">
        <v>9.5463335580113193E-46</v>
      </c>
      <c r="C36">
        <v>-0.79741135420878495</v>
      </c>
      <c r="D36">
        <v>1</v>
      </c>
      <c r="E36">
        <v>1</v>
      </c>
      <c r="F36" s="23">
        <v>3.0820337892039501E-41</v>
      </c>
    </row>
    <row r="37" spans="1:6" x14ac:dyDescent="0.2">
      <c r="A37" t="s">
        <v>80</v>
      </c>
      <c r="B37" s="23">
        <v>2.5959669136948599E-37</v>
      </c>
      <c r="C37">
        <v>-0.78299125034557004</v>
      </c>
      <c r="D37">
        <v>0.95</v>
      </c>
      <c r="E37">
        <v>0.98799999999999999</v>
      </c>
      <c r="F37" s="23">
        <v>8.3810791808638805E-33</v>
      </c>
    </row>
    <row r="38" spans="1:6" x14ac:dyDescent="0.2">
      <c r="A38" t="s">
        <v>84</v>
      </c>
      <c r="B38" s="23">
        <v>3.5560532922621802E-28</v>
      </c>
      <c r="C38">
        <v>-0.77729718253602798</v>
      </c>
      <c r="D38">
        <v>0.97799999999999998</v>
      </c>
      <c r="E38">
        <v>0.99199999999999999</v>
      </c>
      <c r="F38" s="23">
        <v>1.14807180540684E-23</v>
      </c>
    </row>
    <row r="39" spans="1:6" x14ac:dyDescent="0.2">
      <c r="A39" t="s">
        <v>88</v>
      </c>
      <c r="B39" s="23">
        <v>2.0122275349097201E-55</v>
      </c>
      <c r="C39">
        <v>-0.77608865582876196</v>
      </c>
      <c r="D39">
        <v>1</v>
      </c>
      <c r="E39">
        <v>1</v>
      </c>
      <c r="F39" s="23">
        <v>6.4964765964560396E-51</v>
      </c>
    </row>
    <row r="40" spans="1:6" x14ac:dyDescent="0.2">
      <c r="A40" t="s">
        <v>92</v>
      </c>
      <c r="B40" s="23">
        <v>7.4860654768520304E-44</v>
      </c>
      <c r="C40">
        <v>-0.77584303668104104</v>
      </c>
      <c r="D40">
        <v>0.96699999999999997</v>
      </c>
      <c r="E40">
        <v>1</v>
      </c>
      <c r="F40" s="23">
        <v>2.41687623920168E-39</v>
      </c>
    </row>
    <row r="41" spans="1:6" x14ac:dyDescent="0.2">
      <c r="A41" t="s">
        <v>436</v>
      </c>
      <c r="B41" s="23">
        <v>1.18626095911921E-36</v>
      </c>
      <c r="C41">
        <v>-0.76565594831997796</v>
      </c>
      <c r="D41">
        <v>0.98899999999999999</v>
      </c>
      <c r="E41">
        <v>0.996</v>
      </c>
      <c r="F41" s="23">
        <v>3.82984350651638E-32</v>
      </c>
    </row>
    <row r="42" spans="1:6" x14ac:dyDescent="0.2">
      <c r="A42" t="s">
        <v>95</v>
      </c>
      <c r="B42" s="23">
        <v>1.14408151071955E-33</v>
      </c>
      <c r="C42">
        <v>-0.76461909234996095</v>
      </c>
      <c r="D42">
        <v>0.96699999999999997</v>
      </c>
      <c r="E42">
        <v>0.98799999999999999</v>
      </c>
      <c r="F42" s="23">
        <v>3.6936671573580897E-29</v>
      </c>
    </row>
    <row r="43" spans="1:6" x14ac:dyDescent="0.2">
      <c r="A43" t="s">
        <v>99</v>
      </c>
      <c r="B43" s="23">
        <v>4.50674117582884E-48</v>
      </c>
      <c r="C43">
        <v>-0.75789936701014604</v>
      </c>
      <c r="D43">
        <v>0.99399999999999999</v>
      </c>
      <c r="E43">
        <v>1</v>
      </c>
      <c r="F43" s="23">
        <v>1.4550013886163399E-43</v>
      </c>
    </row>
    <row r="44" spans="1:6" x14ac:dyDescent="0.2">
      <c r="A44" t="s">
        <v>103</v>
      </c>
      <c r="B44" s="23">
        <v>3.0408622653412501E-19</v>
      </c>
      <c r="C44">
        <v>-0.75759527754074196</v>
      </c>
      <c r="D44">
        <v>0.78500000000000003</v>
      </c>
      <c r="E44">
        <v>0.91700000000000004</v>
      </c>
      <c r="F44" s="23">
        <v>9.8174238236542492E-15</v>
      </c>
    </row>
    <row r="45" spans="1:6" x14ac:dyDescent="0.2">
      <c r="A45" t="s">
        <v>107</v>
      </c>
      <c r="B45" s="23">
        <v>6.4847546321235198E-52</v>
      </c>
      <c r="C45">
        <v>-0.75740476791311595</v>
      </c>
      <c r="D45">
        <v>0.99399999999999999</v>
      </c>
      <c r="E45">
        <v>1</v>
      </c>
      <c r="F45" s="23">
        <v>2.09360303298108E-47</v>
      </c>
    </row>
    <row r="46" spans="1:6" x14ac:dyDescent="0.2">
      <c r="A46" t="s">
        <v>111</v>
      </c>
      <c r="B46" s="23">
        <v>3.1780424253119098E-43</v>
      </c>
      <c r="C46">
        <v>-0.75558558904352002</v>
      </c>
      <c r="D46">
        <v>0.98899999999999999</v>
      </c>
      <c r="E46">
        <v>0.996</v>
      </c>
      <c r="F46" s="23">
        <v>1.0260309970119501E-38</v>
      </c>
    </row>
    <row r="47" spans="1:6" x14ac:dyDescent="0.2">
      <c r="A47" t="s">
        <v>115</v>
      </c>
      <c r="B47" s="23">
        <v>1.0306510360976301E-30</v>
      </c>
      <c r="C47">
        <v>-0.74783285743924899</v>
      </c>
      <c r="D47">
        <v>0.88400000000000001</v>
      </c>
      <c r="E47">
        <v>0.96</v>
      </c>
      <c r="F47" s="23">
        <v>3.32745687004122E-26</v>
      </c>
    </row>
    <row r="48" spans="1:6" x14ac:dyDescent="0.2">
      <c r="A48" t="s">
        <v>119</v>
      </c>
      <c r="B48" s="23">
        <v>1.8926438907209001E-23</v>
      </c>
      <c r="C48">
        <v>-0.74572791502968705</v>
      </c>
      <c r="D48">
        <v>0.83399999999999996</v>
      </c>
      <c r="E48">
        <v>0.94399999999999995</v>
      </c>
      <c r="F48" s="23">
        <v>6.1104008011924304E-19</v>
      </c>
    </row>
    <row r="49" spans="1:6" x14ac:dyDescent="0.2">
      <c r="A49" t="s">
        <v>437</v>
      </c>
      <c r="B49" s="23">
        <v>1.9748528905045001E-37</v>
      </c>
      <c r="C49">
        <v>-0.73575963274604195</v>
      </c>
      <c r="D49">
        <v>0.98299999999999998</v>
      </c>
      <c r="E49">
        <v>1</v>
      </c>
      <c r="F49" s="23">
        <v>6.3758125569937894E-33</v>
      </c>
    </row>
    <row r="50" spans="1:6" x14ac:dyDescent="0.2">
      <c r="A50" t="s">
        <v>438</v>
      </c>
      <c r="B50" s="23">
        <v>9.3160268266780905E-27</v>
      </c>
      <c r="C50">
        <v>-0.73420501476026201</v>
      </c>
      <c r="D50">
        <v>0.90100000000000002</v>
      </c>
      <c r="E50">
        <v>0.98399999999999999</v>
      </c>
      <c r="F50" s="23">
        <v>3.0076792609930199E-22</v>
      </c>
    </row>
    <row r="51" spans="1:6" x14ac:dyDescent="0.2">
      <c r="A51" t="s">
        <v>123</v>
      </c>
      <c r="B51" s="23">
        <v>3.2033150512518598E-37</v>
      </c>
      <c r="C51">
        <v>-0.73200706565675799</v>
      </c>
      <c r="D51">
        <v>0.94499999999999995</v>
      </c>
      <c r="E51">
        <v>0.996</v>
      </c>
      <c r="F51" s="23">
        <v>1.03419026429666E-32</v>
      </c>
    </row>
    <row r="52" spans="1:6" x14ac:dyDescent="0.2">
      <c r="A52" t="s">
        <v>127</v>
      </c>
      <c r="B52" s="23">
        <v>5.6892710683971099E-37</v>
      </c>
      <c r="C52">
        <v>-0.731516586960552</v>
      </c>
      <c r="D52">
        <v>0.97799999999999998</v>
      </c>
      <c r="E52">
        <v>0.996</v>
      </c>
      <c r="F52" s="23">
        <v>1.836781164432E-32</v>
      </c>
    </row>
    <row r="53" spans="1:6" x14ac:dyDescent="0.2">
      <c r="A53" t="s">
        <v>439</v>
      </c>
      <c r="B53" s="23">
        <v>3.8168006584718E-41</v>
      </c>
      <c r="C53">
        <v>-0.73140494933589095</v>
      </c>
      <c r="D53">
        <v>0.99399999999999999</v>
      </c>
      <c r="E53">
        <v>1</v>
      </c>
      <c r="F53" s="23">
        <v>1.23225409258762E-36</v>
      </c>
    </row>
    <row r="54" spans="1:6" x14ac:dyDescent="0.2">
      <c r="A54" t="s">
        <v>131</v>
      </c>
      <c r="B54" s="23">
        <v>4.1579430400385097E-62</v>
      </c>
      <c r="C54">
        <v>-0.73060445833607501</v>
      </c>
      <c r="D54">
        <v>1</v>
      </c>
      <c r="E54">
        <v>1</v>
      </c>
      <c r="F54" s="23">
        <v>1.34239191047643E-57</v>
      </c>
    </row>
    <row r="55" spans="1:6" x14ac:dyDescent="0.2">
      <c r="A55" t="s">
        <v>440</v>
      </c>
      <c r="B55" s="23">
        <v>1.02314154575982E-38</v>
      </c>
      <c r="C55">
        <v>-0.72591849143930798</v>
      </c>
      <c r="D55">
        <v>0.99399999999999999</v>
      </c>
      <c r="E55">
        <v>1</v>
      </c>
      <c r="F55" s="23">
        <v>3.3032124804855901E-34</v>
      </c>
    </row>
    <row r="56" spans="1:6" x14ac:dyDescent="0.2">
      <c r="A56" t="s">
        <v>135</v>
      </c>
      <c r="B56" s="23">
        <v>2.1153356464693598E-21</v>
      </c>
      <c r="C56">
        <v>-0.72191519636981105</v>
      </c>
      <c r="D56">
        <v>0.54700000000000004</v>
      </c>
      <c r="E56">
        <v>0.79800000000000004</v>
      </c>
      <c r="F56" s="23">
        <v>6.82936113462635E-17</v>
      </c>
    </row>
    <row r="57" spans="1:6" x14ac:dyDescent="0.2">
      <c r="A57" t="s">
        <v>139</v>
      </c>
      <c r="B57" s="23">
        <v>1.23462944871159E-33</v>
      </c>
      <c r="C57">
        <v>-0.72159260935802405</v>
      </c>
      <c r="D57">
        <v>0.96099999999999997</v>
      </c>
      <c r="E57">
        <v>1</v>
      </c>
      <c r="F57" s="23">
        <v>3.9860011751653702E-29</v>
      </c>
    </row>
    <row r="58" spans="1:6" x14ac:dyDescent="0.2">
      <c r="A58" t="s">
        <v>142</v>
      </c>
      <c r="B58" s="23">
        <v>3.1954481332004602E-51</v>
      </c>
      <c r="C58">
        <v>-0.70853520421240002</v>
      </c>
      <c r="D58">
        <v>1</v>
      </c>
      <c r="E58">
        <v>1</v>
      </c>
      <c r="F58" s="23">
        <v>1.0316504298037601E-46</v>
      </c>
    </row>
    <row r="59" spans="1:6" x14ac:dyDescent="0.2">
      <c r="A59" t="s">
        <v>441</v>
      </c>
      <c r="B59" s="23">
        <v>6.1843417209122796E-21</v>
      </c>
      <c r="C59">
        <v>-0.70817858752117502</v>
      </c>
      <c r="D59">
        <v>0.63</v>
      </c>
      <c r="E59">
        <v>0.86499999999999999</v>
      </c>
      <c r="F59" s="23">
        <v>1.9966147245965199E-16</v>
      </c>
    </row>
    <row r="60" spans="1:6" x14ac:dyDescent="0.2">
      <c r="A60" t="s">
        <v>145</v>
      </c>
      <c r="B60" s="23">
        <v>5.1511674460400097E-27</v>
      </c>
      <c r="C60">
        <v>-0.70629441639893098</v>
      </c>
      <c r="D60">
        <v>0.94499999999999995</v>
      </c>
      <c r="E60">
        <v>0.98799999999999999</v>
      </c>
      <c r="F60" s="23">
        <v>1.66305440995402E-22</v>
      </c>
    </row>
    <row r="61" spans="1:6" x14ac:dyDescent="0.2">
      <c r="A61" t="s">
        <v>148</v>
      </c>
      <c r="B61" s="23">
        <v>9.2099007374567098E-31</v>
      </c>
      <c r="C61">
        <v>-0.70234794770299103</v>
      </c>
      <c r="D61">
        <v>0.95</v>
      </c>
      <c r="E61">
        <v>0.98799999999999999</v>
      </c>
      <c r="F61" s="23">
        <v>2.9734164530878997E-26</v>
      </c>
    </row>
    <row r="62" spans="1:6" x14ac:dyDescent="0.2">
      <c r="A62" t="s">
        <v>442</v>
      </c>
      <c r="B62" s="23">
        <v>5.8563408620781697E-21</v>
      </c>
      <c r="C62">
        <v>-0.69996622267167297</v>
      </c>
      <c r="D62">
        <v>0.66300000000000003</v>
      </c>
      <c r="E62">
        <v>0.88100000000000001</v>
      </c>
      <c r="F62" s="23">
        <v>1.8907196473219299E-16</v>
      </c>
    </row>
    <row r="63" spans="1:6" x14ac:dyDescent="0.2">
      <c r="A63" t="s">
        <v>443</v>
      </c>
      <c r="B63" s="23">
        <v>1.0771020121244101E-42</v>
      </c>
      <c r="C63">
        <v>-0.69965084861858595</v>
      </c>
      <c r="D63">
        <v>1</v>
      </c>
      <c r="E63">
        <v>1</v>
      </c>
      <c r="F63" s="23">
        <v>3.4774238461436602E-38</v>
      </c>
    </row>
    <row r="64" spans="1:6" x14ac:dyDescent="0.2">
      <c r="A64" t="s">
        <v>151</v>
      </c>
      <c r="B64" s="23">
        <v>1.2448115256352E-28</v>
      </c>
      <c r="C64">
        <v>-0.696258523379365</v>
      </c>
      <c r="D64">
        <v>0.91700000000000004</v>
      </c>
      <c r="E64">
        <v>0.98799999999999999</v>
      </c>
      <c r="F64" s="23">
        <v>4.0188740105132603E-24</v>
      </c>
    </row>
    <row r="65" spans="1:6" x14ac:dyDescent="0.2">
      <c r="A65" t="s">
        <v>154</v>
      </c>
      <c r="B65" s="23">
        <v>6.8390850037423096E-46</v>
      </c>
      <c r="C65">
        <v>-0.68599870169808996</v>
      </c>
      <c r="D65">
        <v>0.99399999999999999</v>
      </c>
      <c r="E65">
        <v>1</v>
      </c>
      <c r="F65" s="23">
        <v>2.2079985934582E-41</v>
      </c>
    </row>
    <row r="66" spans="1:6" x14ac:dyDescent="0.2">
      <c r="A66" t="s">
        <v>444</v>
      </c>
      <c r="B66" s="23">
        <v>5.21943465353853E-30</v>
      </c>
      <c r="C66">
        <v>-0.67994699884533505</v>
      </c>
      <c r="D66">
        <v>0.95599999999999996</v>
      </c>
      <c r="E66">
        <v>0.98799999999999999</v>
      </c>
      <c r="F66" s="23">
        <v>1.6850944778949099E-25</v>
      </c>
    </row>
    <row r="67" spans="1:6" x14ac:dyDescent="0.2">
      <c r="A67" t="s">
        <v>157</v>
      </c>
      <c r="B67" s="23">
        <v>2.6930041194562501E-37</v>
      </c>
      <c r="C67">
        <v>-0.67661231985582104</v>
      </c>
      <c r="D67">
        <v>0.98299999999999998</v>
      </c>
      <c r="E67">
        <v>1</v>
      </c>
      <c r="F67" s="23">
        <v>8.6943637996645293E-33</v>
      </c>
    </row>
    <row r="68" spans="1:6" x14ac:dyDescent="0.2">
      <c r="A68" t="s">
        <v>160</v>
      </c>
      <c r="B68" s="23">
        <v>3.4498846923038801E-29</v>
      </c>
      <c r="C68">
        <v>-0.67392643840814803</v>
      </c>
      <c r="D68">
        <v>0.95599999999999996</v>
      </c>
      <c r="E68">
        <v>0.996</v>
      </c>
      <c r="F68" s="23">
        <v>1.1137952729103E-24</v>
      </c>
    </row>
    <row r="69" spans="1:6" x14ac:dyDescent="0.2">
      <c r="A69" t="s">
        <v>445</v>
      </c>
      <c r="B69" s="23">
        <v>3.6286913655919E-35</v>
      </c>
      <c r="C69">
        <v>-0.66425094641567395</v>
      </c>
      <c r="D69">
        <v>1</v>
      </c>
      <c r="E69">
        <v>1</v>
      </c>
      <c r="F69" s="23">
        <v>1.17152300738134E-30</v>
      </c>
    </row>
    <row r="70" spans="1:6" x14ac:dyDescent="0.2">
      <c r="A70" t="s">
        <v>163</v>
      </c>
      <c r="B70" s="23">
        <v>1.52569113049301E-26</v>
      </c>
      <c r="C70">
        <v>-0.66413781464442201</v>
      </c>
      <c r="D70">
        <v>0.95</v>
      </c>
      <c r="E70">
        <v>0.99199999999999999</v>
      </c>
      <c r="F70" s="23">
        <v>4.9256938147966903E-22</v>
      </c>
    </row>
    <row r="71" spans="1:6" x14ac:dyDescent="0.2">
      <c r="A71" t="s">
        <v>446</v>
      </c>
      <c r="B71" s="23">
        <v>1.2865738284198401E-21</v>
      </c>
      <c r="C71">
        <v>-0.66097756289250698</v>
      </c>
      <c r="D71">
        <v>0.67400000000000004</v>
      </c>
      <c r="E71">
        <v>0.86099999999999999</v>
      </c>
      <c r="F71" s="23">
        <v>4.1537036050534797E-17</v>
      </c>
    </row>
    <row r="72" spans="1:6" x14ac:dyDescent="0.2">
      <c r="A72" t="s">
        <v>447</v>
      </c>
      <c r="B72" s="23">
        <v>1.3394943244357E-20</v>
      </c>
      <c r="C72">
        <v>-0.65880859358447896</v>
      </c>
      <c r="D72">
        <v>0.82299999999999995</v>
      </c>
      <c r="E72">
        <v>0.94799999999999995</v>
      </c>
      <c r="F72" s="23">
        <v>4.32455742644068E-16</v>
      </c>
    </row>
    <row r="73" spans="1:6" x14ac:dyDescent="0.2">
      <c r="A73" t="s">
        <v>448</v>
      </c>
      <c r="B73" s="23">
        <v>1.6996262865359001E-11</v>
      </c>
      <c r="C73">
        <v>-0.65440924668792999</v>
      </c>
      <c r="D73">
        <v>0.95599999999999996</v>
      </c>
      <c r="E73">
        <v>0.99199999999999999</v>
      </c>
      <c r="F73" s="23">
        <v>5.4872434660811496E-7</v>
      </c>
    </row>
    <row r="74" spans="1:6" x14ac:dyDescent="0.2">
      <c r="A74" t="s">
        <v>166</v>
      </c>
      <c r="B74" s="23">
        <v>8.1266282735137299E-28</v>
      </c>
      <c r="C74">
        <v>-0.64914757910628096</v>
      </c>
      <c r="D74">
        <v>0.96699999999999997</v>
      </c>
      <c r="E74">
        <v>0.996</v>
      </c>
      <c r="F74" s="23">
        <v>2.6236819381039001E-23</v>
      </c>
    </row>
    <row r="75" spans="1:6" x14ac:dyDescent="0.2">
      <c r="A75" t="s">
        <v>449</v>
      </c>
      <c r="B75" s="23">
        <v>3.62430810378882E-18</v>
      </c>
      <c r="C75">
        <v>-0.64557710578463701</v>
      </c>
      <c r="D75">
        <v>0.85099999999999998</v>
      </c>
      <c r="E75">
        <v>0.95599999999999996</v>
      </c>
      <c r="F75" s="23">
        <v>1.1701078713082201E-13</v>
      </c>
    </row>
    <row r="76" spans="1:6" x14ac:dyDescent="0.2">
      <c r="A76" t="s">
        <v>169</v>
      </c>
      <c r="B76" s="23">
        <v>1.16180472455349E-21</v>
      </c>
      <c r="C76">
        <v>-0.64446441866619997</v>
      </c>
      <c r="D76">
        <v>0.88400000000000001</v>
      </c>
      <c r="E76">
        <v>0.94799999999999995</v>
      </c>
      <c r="F76" s="23">
        <v>3.7508865532209397E-17</v>
      </c>
    </row>
    <row r="77" spans="1:6" x14ac:dyDescent="0.2">
      <c r="A77" t="s">
        <v>450</v>
      </c>
      <c r="B77" s="23">
        <v>3.5664927155616703E-21</v>
      </c>
      <c r="C77">
        <v>-0.64343048099400901</v>
      </c>
      <c r="D77">
        <v>0.81799999999999995</v>
      </c>
      <c r="E77">
        <v>0.92500000000000004</v>
      </c>
      <c r="F77" s="23">
        <v>1.1514421732190801E-16</v>
      </c>
    </row>
    <row r="78" spans="1:6" x14ac:dyDescent="0.2">
      <c r="A78" t="s">
        <v>172</v>
      </c>
      <c r="B78" s="23">
        <v>2.46509900227273E-36</v>
      </c>
      <c r="C78">
        <v>-0.64196787931147603</v>
      </c>
      <c r="D78">
        <v>0.98899999999999999</v>
      </c>
      <c r="E78">
        <v>0.996</v>
      </c>
      <c r="F78" s="23">
        <v>7.9585721288375296E-32</v>
      </c>
    </row>
    <row r="79" spans="1:6" x14ac:dyDescent="0.2">
      <c r="A79" t="s">
        <v>175</v>
      </c>
      <c r="B79" s="23">
        <v>9.09336540755923E-20</v>
      </c>
      <c r="C79">
        <v>-0.64188797755526406</v>
      </c>
      <c r="D79">
        <v>0.50800000000000001</v>
      </c>
      <c r="E79">
        <v>0.79</v>
      </c>
      <c r="F79" s="23">
        <v>2.93579302183049E-15</v>
      </c>
    </row>
    <row r="80" spans="1:6" x14ac:dyDescent="0.2">
      <c r="A80" t="s">
        <v>177</v>
      </c>
      <c r="B80" s="23">
        <v>1.89534431618487E-27</v>
      </c>
      <c r="C80">
        <v>-0.64037724423408804</v>
      </c>
      <c r="D80">
        <v>0.98299999999999998</v>
      </c>
      <c r="E80">
        <v>1</v>
      </c>
      <c r="F80" s="23">
        <v>6.1191191248028604E-23</v>
      </c>
    </row>
    <row r="81" spans="1:6" x14ac:dyDescent="0.2">
      <c r="A81" t="s">
        <v>180</v>
      </c>
      <c r="B81" s="23">
        <v>2.8415948066180201E-30</v>
      </c>
      <c r="C81">
        <v>-0.63746297373106997</v>
      </c>
      <c r="D81">
        <v>0.96099999999999997</v>
      </c>
      <c r="E81">
        <v>0.99199999999999999</v>
      </c>
      <c r="F81" s="23">
        <v>9.1740888331662902E-26</v>
      </c>
    </row>
    <row r="82" spans="1:6" x14ac:dyDescent="0.2">
      <c r="A82" t="s">
        <v>451</v>
      </c>
      <c r="B82" s="23">
        <v>8.8900090189666509E-22</v>
      </c>
      <c r="C82">
        <v>-0.63684443567597404</v>
      </c>
      <c r="D82">
        <v>0.90100000000000002</v>
      </c>
      <c r="E82">
        <v>0.96399999999999997</v>
      </c>
      <c r="F82" s="23">
        <v>2.8701394117733802E-17</v>
      </c>
    </row>
    <row r="83" spans="1:6" x14ac:dyDescent="0.2">
      <c r="A83" t="s">
        <v>183</v>
      </c>
      <c r="B83" s="23">
        <v>2.6225829144938899E-30</v>
      </c>
      <c r="C83">
        <v>-0.62786804343719504</v>
      </c>
      <c r="D83">
        <v>0.98299999999999998</v>
      </c>
      <c r="E83">
        <v>0.996</v>
      </c>
      <c r="F83" s="23">
        <v>8.4670089394435201E-26</v>
      </c>
    </row>
    <row r="84" spans="1:6" x14ac:dyDescent="0.2">
      <c r="A84" t="s">
        <v>186</v>
      </c>
      <c r="B84" s="23">
        <v>3.08184878161048E-44</v>
      </c>
      <c r="C84">
        <v>-0.62275015045502402</v>
      </c>
      <c r="D84">
        <v>0.99399999999999999</v>
      </c>
      <c r="E84">
        <v>1</v>
      </c>
      <c r="F84" s="23">
        <v>9.9497487914294605E-40</v>
      </c>
    </row>
    <row r="85" spans="1:6" x14ac:dyDescent="0.2">
      <c r="A85" t="s">
        <v>189</v>
      </c>
      <c r="B85" s="23">
        <v>2.8579771026625701E-36</v>
      </c>
      <c r="C85">
        <v>-0.62167400623276903</v>
      </c>
      <c r="D85">
        <v>1</v>
      </c>
      <c r="E85">
        <v>1</v>
      </c>
      <c r="F85" s="23">
        <v>9.2269790759460997E-32</v>
      </c>
    </row>
    <row r="86" spans="1:6" x14ac:dyDescent="0.2">
      <c r="A86" t="s">
        <v>452</v>
      </c>
      <c r="B86" s="23">
        <v>2.13541362714654E-27</v>
      </c>
      <c r="C86">
        <v>-0.62074655359568398</v>
      </c>
      <c r="D86">
        <v>1</v>
      </c>
      <c r="E86">
        <v>1</v>
      </c>
      <c r="F86" s="23">
        <v>6.8941828952426298E-23</v>
      </c>
    </row>
    <row r="87" spans="1:6" x14ac:dyDescent="0.2">
      <c r="A87" t="s">
        <v>192</v>
      </c>
      <c r="B87" s="23">
        <v>1.31965855212166E-54</v>
      </c>
      <c r="C87">
        <v>-0.61785194631481499</v>
      </c>
      <c r="D87">
        <v>1</v>
      </c>
      <c r="E87">
        <v>1</v>
      </c>
      <c r="F87" s="23">
        <v>4.2605176355247999E-50</v>
      </c>
    </row>
    <row r="88" spans="1:6" x14ac:dyDescent="0.2">
      <c r="A88" t="s">
        <v>195</v>
      </c>
      <c r="B88" s="23">
        <v>1.9676691841768001E-39</v>
      </c>
      <c r="C88">
        <v>-0.61112611001853501</v>
      </c>
      <c r="D88">
        <v>0.99399999999999999</v>
      </c>
      <c r="E88">
        <v>1</v>
      </c>
      <c r="F88" s="23">
        <v>6.3526199611147995E-35</v>
      </c>
    </row>
    <row r="89" spans="1:6" x14ac:dyDescent="0.2">
      <c r="A89" t="s">
        <v>198</v>
      </c>
      <c r="B89" s="23">
        <v>4.9262240329729899E-23</v>
      </c>
      <c r="C89">
        <v>-0.611010751627175</v>
      </c>
      <c r="D89">
        <v>0.90600000000000003</v>
      </c>
      <c r="E89">
        <v>0.96799999999999997</v>
      </c>
      <c r="F89" s="23">
        <v>1.5904314290453201E-18</v>
      </c>
    </row>
    <row r="90" spans="1:6" x14ac:dyDescent="0.2">
      <c r="A90" t="s">
        <v>201</v>
      </c>
      <c r="B90" s="23">
        <v>2.4222632352096601E-27</v>
      </c>
      <c r="C90">
        <v>-0.60937602338027497</v>
      </c>
      <c r="D90">
        <v>0.95</v>
      </c>
      <c r="E90">
        <v>0.98399999999999999</v>
      </c>
      <c r="F90" s="23">
        <v>7.8202768548743906E-23</v>
      </c>
    </row>
    <row r="91" spans="1:6" x14ac:dyDescent="0.2">
      <c r="A91" t="s">
        <v>204</v>
      </c>
      <c r="B91" s="23">
        <v>7.0171699430520497E-41</v>
      </c>
      <c r="C91">
        <v>-0.60848800498823796</v>
      </c>
      <c r="D91">
        <v>0.99399999999999999</v>
      </c>
      <c r="E91">
        <v>1</v>
      </c>
      <c r="F91" s="23">
        <v>2.26549331611435E-36</v>
      </c>
    </row>
    <row r="92" spans="1:6" x14ac:dyDescent="0.2">
      <c r="A92" t="s">
        <v>453</v>
      </c>
      <c r="B92" s="23">
        <v>1.7423704598779701E-30</v>
      </c>
      <c r="C92">
        <v>-0.60492798287897298</v>
      </c>
      <c r="D92">
        <v>1</v>
      </c>
      <c r="E92">
        <v>1</v>
      </c>
      <c r="F92" s="23">
        <v>5.6252430297160494E-26</v>
      </c>
    </row>
    <row r="93" spans="1:6" x14ac:dyDescent="0.2">
      <c r="A93" t="s">
        <v>454</v>
      </c>
      <c r="B93" s="23">
        <v>7.4352548190766398E-20</v>
      </c>
      <c r="C93">
        <v>-0.60478425444932205</v>
      </c>
      <c r="D93">
        <v>0.82899999999999996</v>
      </c>
      <c r="E93">
        <v>0.93700000000000006</v>
      </c>
      <c r="F93" s="23">
        <v>2.4004720183388898E-15</v>
      </c>
    </row>
    <row r="94" spans="1:6" x14ac:dyDescent="0.2">
      <c r="A94" t="s">
        <v>207</v>
      </c>
      <c r="B94" s="23">
        <v>1.0023439184382301E-36</v>
      </c>
      <c r="C94">
        <v>-0.60261918102048495</v>
      </c>
      <c r="D94">
        <v>0.99399999999999999</v>
      </c>
      <c r="E94">
        <v>1</v>
      </c>
      <c r="F94" s="23">
        <v>3.2360673406778499E-32</v>
      </c>
    </row>
    <row r="95" spans="1:6" x14ac:dyDescent="0.2">
      <c r="A95" t="s">
        <v>210</v>
      </c>
      <c r="B95" s="23">
        <v>2.3006750967282702E-36</v>
      </c>
      <c r="C95">
        <v>-0.60241690330214004</v>
      </c>
      <c r="D95">
        <v>0.98899999999999999</v>
      </c>
      <c r="E95">
        <v>1</v>
      </c>
      <c r="F95" s="23">
        <v>7.4277295497872296E-32</v>
      </c>
    </row>
    <row r="96" spans="1:6" x14ac:dyDescent="0.2">
      <c r="A96" t="s">
        <v>455</v>
      </c>
      <c r="B96" s="23">
        <v>1.57385201133664E-18</v>
      </c>
      <c r="C96">
        <v>-0.601593329604451</v>
      </c>
      <c r="D96">
        <v>0.69099999999999995</v>
      </c>
      <c r="E96">
        <v>0.877</v>
      </c>
      <c r="F96" s="23">
        <v>5.0811812186003603E-14</v>
      </c>
    </row>
    <row r="97" spans="1:6" x14ac:dyDescent="0.2">
      <c r="A97" t="s">
        <v>456</v>
      </c>
      <c r="B97" s="23">
        <v>6.8523611736083499E-19</v>
      </c>
      <c r="C97">
        <v>-0.59813848550785598</v>
      </c>
      <c r="D97">
        <v>0.80700000000000005</v>
      </c>
      <c r="E97">
        <v>0.95199999999999996</v>
      </c>
      <c r="F97" s="23">
        <v>2.21228480489945E-14</v>
      </c>
    </row>
    <row r="98" spans="1:6" x14ac:dyDescent="0.2">
      <c r="A98" t="s">
        <v>213</v>
      </c>
      <c r="B98" s="23">
        <v>1.3995368013676001E-51</v>
      </c>
      <c r="C98">
        <v>-0.59120397410328296</v>
      </c>
      <c r="D98">
        <v>1</v>
      </c>
      <c r="E98">
        <v>1</v>
      </c>
      <c r="F98" s="23">
        <v>4.5184045632152898E-47</v>
      </c>
    </row>
    <row r="99" spans="1:6" x14ac:dyDescent="0.2">
      <c r="A99" t="s">
        <v>216</v>
      </c>
      <c r="B99" s="23">
        <v>1.0687099446168701E-16</v>
      </c>
      <c r="C99">
        <v>-0.58525645696133499</v>
      </c>
      <c r="D99">
        <v>0.65700000000000003</v>
      </c>
      <c r="E99">
        <v>0.85299999999999998</v>
      </c>
      <c r="F99" s="23">
        <v>3.4503300561955702E-12</v>
      </c>
    </row>
    <row r="100" spans="1:6" x14ac:dyDescent="0.2">
      <c r="A100" t="s">
        <v>219</v>
      </c>
      <c r="B100" s="23">
        <v>4.8286560225140005E-16</v>
      </c>
      <c r="C100">
        <v>-0.58391145182793103</v>
      </c>
      <c r="D100">
        <v>0.81799999999999995</v>
      </c>
      <c r="E100">
        <v>0.89700000000000002</v>
      </c>
      <c r="F100" s="23">
        <v>1.55893159686864E-11</v>
      </c>
    </row>
    <row r="101" spans="1:6" x14ac:dyDescent="0.2">
      <c r="A101" t="s">
        <v>222</v>
      </c>
      <c r="B101" s="23">
        <v>9.3594262633290892E-19</v>
      </c>
      <c r="C101">
        <v>-0.58106969588365198</v>
      </c>
      <c r="D101">
        <v>0.92800000000000005</v>
      </c>
      <c r="E101">
        <v>0.96799999999999997</v>
      </c>
      <c r="F101" s="23">
        <v>3.0216907691157899E-14</v>
      </c>
    </row>
    <row r="102" spans="1:6" x14ac:dyDescent="0.2">
      <c r="A102" t="s">
        <v>225</v>
      </c>
      <c r="B102" s="23">
        <v>6.4385738708714204E-32</v>
      </c>
      <c r="C102">
        <v>-0.58018825627770698</v>
      </c>
      <c r="D102">
        <v>0.99399999999999999</v>
      </c>
      <c r="E102">
        <v>1</v>
      </c>
      <c r="F102" s="23">
        <v>2.0786935742108399E-27</v>
      </c>
    </row>
    <row r="103" spans="1:6" x14ac:dyDescent="0.2">
      <c r="A103" t="s">
        <v>228</v>
      </c>
      <c r="B103" s="23">
        <v>2.5290065552588799E-23</v>
      </c>
      <c r="C103">
        <v>-0.57826805660900704</v>
      </c>
      <c r="D103">
        <v>0.89</v>
      </c>
      <c r="E103">
        <v>0.96799999999999997</v>
      </c>
      <c r="F103" s="23">
        <v>8.16489766365331E-19</v>
      </c>
    </row>
    <row r="104" spans="1:6" x14ac:dyDescent="0.2">
      <c r="A104" t="s">
        <v>231</v>
      </c>
      <c r="B104" s="23">
        <v>4.4678179112220101E-27</v>
      </c>
      <c r="C104">
        <v>-0.57505069486383897</v>
      </c>
      <c r="D104">
        <v>0.98899999999999999</v>
      </c>
      <c r="E104">
        <v>0.98399999999999999</v>
      </c>
      <c r="F104" s="23">
        <v>1.4424350126380199E-22</v>
      </c>
    </row>
    <row r="105" spans="1:6" x14ac:dyDescent="0.2">
      <c r="A105" t="s">
        <v>234</v>
      </c>
      <c r="B105" s="23">
        <v>3.5976046457660602E-32</v>
      </c>
      <c r="C105">
        <v>-0.57493567240989896</v>
      </c>
      <c r="D105">
        <v>1</v>
      </c>
      <c r="E105">
        <v>1</v>
      </c>
      <c r="F105" s="23">
        <v>1.16148665988557E-27</v>
      </c>
    </row>
    <row r="106" spans="1:6" x14ac:dyDescent="0.2">
      <c r="A106" t="s">
        <v>237</v>
      </c>
      <c r="B106" s="23">
        <v>7.3331740814095804E-21</v>
      </c>
      <c r="C106">
        <v>-0.57085055775387805</v>
      </c>
      <c r="D106">
        <v>0.93899999999999995</v>
      </c>
      <c r="E106">
        <v>0.99199999999999999</v>
      </c>
      <c r="F106" s="23">
        <v>2.3675152521830801E-16</v>
      </c>
    </row>
    <row r="107" spans="1:6" x14ac:dyDescent="0.2">
      <c r="A107" t="s">
        <v>240</v>
      </c>
      <c r="B107" s="23">
        <v>1.5826825440882801E-22</v>
      </c>
      <c r="C107">
        <v>-0.56947526069009702</v>
      </c>
      <c r="D107">
        <v>0.95</v>
      </c>
      <c r="E107">
        <v>0.98399999999999999</v>
      </c>
      <c r="F107" s="23">
        <v>5.1096905935890202E-18</v>
      </c>
    </row>
    <row r="108" spans="1:6" x14ac:dyDescent="0.2">
      <c r="A108" t="s">
        <v>457</v>
      </c>
      <c r="B108" s="23">
        <v>2.1295532817510699E-17</v>
      </c>
      <c r="C108">
        <v>-0.56834553854794501</v>
      </c>
      <c r="D108">
        <v>0.69599999999999995</v>
      </c>
      <c r="E108">
        <v>0.84499999999999997</v>
      </c>
      <c r="F108" s="23">
        <v>6.8752627701333395E-13</v>
      </c>
    </row>
    <row r="109" spans="1:6" x14ac:dyDescent="0.2">
      <c r="A109" t="s">
        <v>243</v>
      </c>
      <c r="B109" s="23">
        <v>1.2798886001089E-21</v>
      </c>
      <c r="C109">
        <v>-0.565499520403828</v>
      </c>
      <c r="D109">
        <v>0.97799999999999998</v>
      </c>
      <c r="E109">
        <v>0.97199999999999998</v>
      </c>
      <c r="F109" s="23">
        <v>4.1321203454515999E-17</v>
      </c>
    </row>
    <row r="110" spans="1:6" x14ac:dyDescent="0.2">
      <c r="A110" t="s">
        <v>458</v>
      </c>
      <c r="B110" s="23">
        <v>6.1849591418472196E-16</v>
      </c>
      <c r="C110">
        <v>-0.56019912133135297</v>
      </c>
      <c r="D110">
        <v>0.873</v>
      </c>
      <c r="E110">
        <v>0.95599999999999996</v>
      </c>
      <c r="F110" s="23">
        <v>1.9968140589453699E-11</v>
      </c>
    </row>
    <row r="111" spans="1:6" x14ac:dyDescent="0.2">
      <c r="A111" t="s">
        <v>246</v>
      </c>
      <c r="B111" s="23">
        <v>1.19672711041431E-40</v>
      </c>
      <c r="C111">
        <v>-0.55710899981526796</v>
      </c>
      <c r="D111">
        <v>0.99399999999999999</v>
      </c>
      <c r="E111">
        <v>1</v>
      </c>
      <c r="F111" s="23">
        <v>3.8636334759725998E-36</v>
      </c>
    </row>
    <row r="112" spans="1:6" x14ac:dyDescent="0.2">
      <c r="A112" t="s">
        <v>249</v>
      </c>
      <c r="B112" s="23">
        <v>1.7150710526753099E-21</v>
      </c>
      <c r="C112">
        <v>-0.55634041975439696</v>
      </c>
      <c r="D112">
        <v>0.95</v>
      </c>
      <c r="E112">
        <v>0.99199999999999999</v>
      </c>
      <c r="F112" s="23">
        <v>5.5371068935622403E-17</v>
      </c>
    </row>
    <row r="113" spans="1:6" x14ac:dyDescent="0.2">
      <c r="A113" t="s">
        <v>252</v>
      </c>
      <c r="B113" s="23">
        <v>2.3027661161692702E-22</v>
      </c>
      <c r="C113">
        <v>-0.55585860277357702</v>
      </c>
      <c r="D113">
        <v>0.94499999999999995</v>
      </c>
      <c r="E113">
        <v>0.98</v>
      </c>
      <c r="F113" s="23">
        <v>7.4344804060525097E-18</v>
      </c>
    </row>
    <row r="114" spans="1:6" x14ac:dyDescent="0.2">
      <c r="A114" t="s">
        <v>459</v>
      </c>
      <c r="B114" s="23">
        <v>2.4189071826772802E-9</v>
      </c>
      <c r="C114">
        <v>-0.55474146387406298</v>
      </c>
      <c r="D114">
        <v>0.71799999999999997</v>
      </c>
      <c r="E114">
        <v>0.81699999999999995</v>
      </c>
      <c r="F114" s="23">
        <v>7.8094418392736202E-5</v>
      </c>
    </row>
    <row r="115" spans="1:6" x14ac:dyDescent="0.2">
      <c r="A115" t="s">
        <v>255</v>
      </c>
      <c r="B115" s="23">
        <v>3.2994153701834298E-25</v>
      </c>
      <c r="C115">
        <v>-0.54986219005050596</v>
      </c>
      <c r="D115">
        <v>0.97199999999999998</v>
      </c>
      <c r="E115">
        <v>0.98799999999999999</v>
      </c>
      <c r="F115" s="23">
        <v>1.0652162522637199E-20</v>
      </c>
    </row>
    <row r="116" spans="1:6" x14ac:dyDescent="0.2">
      <c r="A116" t="s">
        <v>257</v>
      </c>
      <c r="B116" s="23">
        <v>1.8267494259007999E-20</v>
      </c>
      <c r="C116">
        <v>-0.54428066106665896</v>
      </c>
      <c r="D116">
        <v>0.92800000000000005</v>
      </c>
      <c r="E116">
        <v>0.94799999999999995</v>
      </c>
      <c r="F116" s="23">
        <v>5.8976605215207501E-16</v>
      </c>
    </row>
    <row r="117" spans="1:6" x14ac:dyDescent="0.2">
      <c r="A117" t="s">
        <v>260</v>
      </c>
      <c r="B117" s="23">
        <v>7.0145145990361094E-39</v>
      </c>
      <c r="C117">
        <v>-0.54280814703643099</v>
      </c>
      <c r="D117">
        <v>1</v>
      </c>
      <c r="E117">
        <v>1</v>
      </c>
      <c r="F117" s="23">
        <v>2.2646360382988E-34</v>
      </c>
    </row>
    <row r="118" spans="1:6" x14ac:dyDescent="0.2">
      <c r="A118" t="s">
        <v>263</v>
      </c>
      <c r="B118" s="23">
        <v>1.8823578166282401E-26</v>
      </c>
      <c r="C118">
        <v>-0.54176640161283496</v>
      </c>
      <c r="D118">
        <v>0.99399999999999999</v>
      </c>
      <c r="E118">
        <v>1</v>
      </c>
      <c r="F118" s="23">
        <v>6.0771922109842999E-22</v>
      </c>
    </row>
    <row r="119" spans="1:6" x14ac:dyDescent="0.2">
      <c r="A119" t="s">
        <v>266</v>
      </c>
      <c r="B119" s="23">
        <v>3.1253593155932099E-13</v>
      </c>
      <c r="C119">
        <v>-0.53584426436957</v>
      </c>
      <c r="D119">
        <v>0.93400000000000005</v>
      </c>
      <c r="E119">
        <v>0.95599999999999996</v>
      </c>
      <c r="F119" s="23">
        <v>1.00902225503926E-8</v>
      </c>
    </row>
    <row r="120" spans="1:6" x14ac:dyDescent="0.2">
      <c r="A120" t="s">
        <v>269</v>
      </c>
      <c r="B120" s="23">
        <v>1.0844174428567099E-15</v>
      </c>
      <c r="C120">
        <v>-0.53544280620879803</v>
      </c>
      <c r="D120">
        <v>0.873</v>
      </c>
      <c r="E120">
        <v>0.93700000000000006</v>
      </c>
      <c r="F120" s="23">
        <v>3.5010417142629001E-11</v>
      </c>
    </row>
    <row r="121" spans="1:6" x14ac:dyDescent="0.2">
      <c r="A121" t="s">
        <v>272</v>
      </c>
      <c r="B121" s="23">
        <v>4.4196463851449202E-18</v>
      </c>
      <c r="C121">
        <v>-0.53509876253518995</v>
      </c>
      <c r="D121">
        <v>7.1999999999999995E-2</v>
      </c>
      <c r="E121">
        <v>0.44400000000000001</v>
      </c>
      <c r="F121" s="23">
        <v>1.4268828354440299E-13</v>
      </c>
    </row>
    <row r="122" spans="1:6" x14ac:dyDescent="0.2">
      <c r="A122" t="s">
        <v>275</v>
      </c>
      <c r="B122" s="23">
        <v>9.1261365452319397E-22</v>
      </c>
      <c r="C122">
        <v>-0.53473533679075003</v>
      </c>
      <c r="D122">
        <v>0.96699999999999997</v>
      </c>
      <c r="E122">
        <v>1</v>
      </c>
      <c r="F122" s="23">
        <v>2.9463731836281297E-17</v>
      </c>
    </row>
    <row r="123" spans="1:6" x14ac:dyDescent="0.2">
      <c r="A123" t="s">
        <v>278</v>
      </c>
      <c r="B123" s="23">
        <v>4.5852100347122097E-21</v>
      </c>
      <c r="C123">
        <v>-0.53408435990579095</v>
      </c>
      <c r="D123">
        <v>0.96099999999999997</v>
      </c>
      <c r="E123">
        <v>0.97599999999999998</v>
      </c>
      <c r="F123" s="23">
        <v>1.4803350597068301E-16</v>
      </c>
    </row>
    <row r="124" spans="1:6" x14ac:dyDescent="0.2">
      <c r="A124" t="s">
        <v>281</v>
      </c>
      <c r="B124" s="23">
        <v>3.2208276644330799E-25</v>
      </c>
      <c r="C124">
        <v>-0.53216648149492496</v>
      </c>
      <c r="D124">
        <v>1</v>
      </c>
      <c r="E124">
        <v>1</v>
      </c>
      <c r="F124" s="23">
        <v>1.03984421146222E-20</v>
      </c>
    </row>
    <row r="125" spans="1:6" x14ac:dyDescent="0.2">
      <c r="A125" t="s">
        <v>284</v>
      </c>
      <c r="B125" s="23">
        <v>8.4465358526780304E-40</v>
      </c>
      <c r="C125">
        <v>-0.53027250463731201</v>
      </c>
      <c r="D125">
        <v>1</v>
      </c>
      <c r="E125">
        <v>1</v>
      </c>
      <c r="F125" s="23">
        <v>2.7269641000371002E-35</v>
      </c>
    </row>
    <row r="126" spans="1:6" x14ac:dyDescent="0.2">
      <c r="A126" t="s">
        <v>287</v>
      </c>
      <c r="B126" s="23">
        <v>8.8942440499603303E-28</v>
      </c>
      <c r="C126">
        <v>-0.52799088554832796</v>
      </c>
      <c r="D126">
        <v>0.98299999999999998</v>
      </c>
      <c r="E126">
        <v>0.996</v>
      </c>
      <c r="F126" s="23">
        <v>2.8715066915296899E-23</v>
      </c>
    </row>
    <row r="127" spans="1:6" x14ac:dyDescent="0.2">
      <c r="A127" t="s">
        <v>290</v>
      </c>
      <c r="B127" s="23">
        <v>9.796688278486929E-16</v>
      </c>
      <c r="C127">
        <v>-0.52705542445798204</v>
      </c>
      <c r="D127">
        <v>0.88400000000000001</v>
      </c>
      <c r="E127">
        <v>0.95199999999999996</v>
      </c>
      <c r="F127" s="23">
        <v>3.1628608107094999E-11</v>
      </c>
    </row>
    <row r="128" spans="1:6" x14ac:dyDescent="0.2">
      <c r="A128" t="s">
        <v>293</v>
      </c>
      <c r="B128" s="23">
        <v>1.65060592008589E-34</v>
      </c>
      <c r="C128">
        <v>-0.52451420577621199</v>
      </c>
      <c r="D128">
        <v>0.99399999999999999</v>
      </c>
      <c r="E128">
        <v>1</v>
      </c>
      <c r="F128" s="23">
        <v>5.3289812129973002E-30</v>
      </c>
    </row>
    <row r="129" spans="1:6" x14ac:dyDescent="0.2">
      <c r="A129" t="s">
        <v>296</v>
      </c>
      <c r="B129" s="23">
        <v>2.6858530425231902E-35</v>
      </c>
      <c r="C129">
        <v>-0.52427731839965996</v>
      </c>
      <c r="D129">
        <v>1</v>
      </c>
      <c r="E129">
        <v>1</v>
      </c>
      <c r="F129" s="23">
        <v>8.6712765477861299E-31</v>
      </c>
    </row>
    <row r="130" spans="1:6" x14ac:dyDescent="0.2">
      <c r="A130" t="s">
        <v>299</v>
      </c>
      <c r="B130" s="23">
        <v>3.11348394086022E-17</v>
      </c>
      <c r="C130">
        <v>-0.51843025289637201</v>
      </c>
      <c r="D130">
        <v>0.80700000000000005</v>
      </c>
      <c r="E130">
        <v>0.90900000000000003</v>
      </c>
      <c r="F130" s="23">
        <v>1.00518829030672E-12</v>
      </c>
    </row>
    <row r="131" spans="1:6" x14ac:dyDescent="0.2">
      <c r="A131" t="s">
        <v>302</v>
      </c>
      <c r="B131" s="23">
        <v>2.44693959949093E-16</v>
      </c>
      <c r="C131">
        <v>-0.51829620336027804</v>
      </c>
      <c r="D131">
        <v>0.53</v>
      </c>
      <c r="E131">
        <v>0.74199999999999999</v>
      </c>
      <c r="F131" s="23">
        <v>7.8999444969564795E-12</v>
      </c>
    </row>
    <row r="132" spans="1:6" x14ac:dyDescent="0.2">
      <c r="A132" t="s">
        <v>305</v>
      </c>
      <c r="B132" s="23">
        <v>4.6825686245177002E-32</v>
      </c>
      <c r="C132">
        <v>-0.51403227534403995</v>
      </c>
      <c r="D132">
        <v>0.98899999999999999</v>
      </c>
      <c r="E132">
        <v>1</v>
      </c>
      <c r="F132" s="23">
        <v>1.51176728042553E-27</v>
      </c>
    </row>
    <row r="133" spans="1:6" x14ac:dyDescent="0.2">
      <c r="A133" t="s">
        <v>308</v>
      </c>
      <c r="B133" s="23">
        <v>2.6253621983806299E-16</v>
      </c>
      <c r="C133">
        <v>-0.51150383733467397</v>
      </c>
      <c r="D133">
        <v>0.84</v>
      </c>
      <c r="E133">
        <v>0.93300000000000005</v>
      </c>
      <c r="F133" s="23">
        <v>8.4759818574718593E-12</v>
      </c>
    </row>
    <row r="134" spans="1:6" x14ac:dyDescent="0.2">
      <c r="A134" t="s">
        <v>311</v>
      </c>
      <c r="B134" s="23">
        <v>4.2482541254780498E-17</v>
      </c>
      <c r="C134">
        <v>-0.50881064206879001</v>
      </c>
      <c r="D134">
        <v>0.873</v>
      </c>
      <c r="E134">
        <v>0.97199999999999998</v>
      </c>
      <c r="F134" s="23">
        <v>1.3715488444105799E-12</v>
      </c>
    </row>
    <row r="135" spans="1:6" x14ac:dyDescent="0.2">
      <c r="A135" t="s">
        <v>460</v>
      </c>
      <c r="B135" s="23">
        <v>1.93349753305903E-23</v>
      </c>
      <c r="C135">
        <v>-0.507769102246872</v>
      </c>
      <c r="D135">
        <v>1</v>
      </c>
      <c r="E135">
        <v>1</v>
      </c>
      <c r="F135" s="23">
        <v>6.2422967854810801E-19</v>
      </c>
    </row>
    <row r="136" spans="1:6" x14ac:dyDescent="0.2">
      <c r="A136" t="s">
        <v>314</v>
      </c>
      <c r="B136" s="23">
        <v>9.3264437772303099E-19</v>
      </c>
      <c r="C136">
        <v>-0.50660295178123005</v>
      </c>
      <c r="D136">
        <v>0.95</v>
      </c>
      <c r="E136">
        <v>0.98399999999999999</v>
      </c>
      <c r="F136" s="23">
        <v>3.0110423734788002E-14</v>
      </c>
    </row>
    <row r="137" spans="1:6" x14ac:dyDescent="0.2">
      <c r="A137" t="s">
        <v>316</v>
      </c>
      <c r="B137" s="23">
        <v>1.3053926660649499E-14</v>
      </c>
      <c r="C137">
        <v>-0.50631504939034899</v>
      </c>
      <c r="D137">
        <v>0.79600000000000004</v>
      </c>
      <c r="E137">
        <v>0.88500000000000001</v>
      </c>
      <c r="F137" s="23">
        <v>4.2144602223907098E-10</v>
      </c>
    </row>
    <row r="138" spans="1:6" x14ac:dyDescent="0.2">
      <c r="A138" t="s">
        <v>319</v>
      </c>
      <c r="B138" s="23">
        <v>1.1013193511881599E-21</v>
      </c>
      <c r="C138">
        <v>-0.50512195722112596</v>
      </c>
      <c r="D138">
        <v>0.97799999999999998</v>
      </c>
      <c r="E138">
        <v>0.97599999999999998</v>
      </c>
      <c r="F138" s="23">
        <v>3.5556095253109897E-17</v>
      </c>
    </row>
    <row r="139" spans="1:6" x14ac:dyDescent="0.2">
      <c r="A139" t="s">
        <v>461</v>
      </c>
      <c r="B139" s="23">
        <v>6.1333908594622005E-19</v>
      </c>
      <c r="C139">
        <v>-0.50397438893249402</v>
      </c>
      <c r="D139">
        <v>0.94499999999999995</v>
      </c>
      <c r="E139">
        <v>0.99199999999999999</v>
      </c>
      <c r="F139" s="23">
        <v>1.98016523897737E-14</v>
      </c>
    </row>
    <row r="140" spans="1:6" x14ac:dyDescent="0.2">
      <c r="A140" t="s">
        <v>322</v>
      </c>
      <c r="B140" s="23">
        <v>3.0576003396438001E-19</v>
      </c>
      <c r="C140">
        <v>-0.50320588742667305</v>
      </c>
      <c r="D140">
        <v>0.95599999999999996</v>
      </c>
      <c r="E140">
        <v>0.996</v>
      </c>
      <c r="F140" s="23">
        <v>9.8714626965400198E-15</v>
      </c>
    </row>
    <row r="141" spans="1:6" x14ac:dyDescent="0.2">
      <c r="A141" t="s">
        <v>324</v>
      </c>
      <c r="B141" s="23">
        <v>1.5359146592389299E-20</v>
      </c>
      <c r="C141">
        <v>-0.50236977404920602</v>
      </c>
      <c r="D141">
        <v>0.98299999999999998</v>
      </c>
      <c r="E141">
        <v>0.98799999999999999</v>
      </c>
      <c r="F141" s="23">
        <v>4.9587004773528999E-16</v>
      </c>
    </row>
    <row r="142" spans="1:6" x14ac:dyDescent="0.2">
      <c r="A142" t="s">
        <v>326</v>
      </c>
      <c r="B142" s="23">
        <v>1.08305645310332E-19</v>
      </c>
      <c r="C142">
        <v>-0.50091467701009695</v>
      </c>
      <c r="D142">
        <v>0.96699999999999997</v>
      </c>
      <c r="E142">
        <v>0.996</v>
      </c>
      <c r="F142" s="23">
        <v>3.4966477588440901E-15</v>
      </c>
    </row>
    <row r="143" spans="1:6" x14ac:dyDescent="0.2">
      <c r="A143" t="s">
        <v>462</v>
      </c>
      <c r="B143" s="23">
        <v>1.75411262080056E-9</v>
      </c>
      <c r="C143">
        <v>-0.50020149243471002</v>
      </c>
      <c r="D143">
        <v>0.60199999999999998</v>
      </c>
      <c r="E143">
        <v>0.76200000000000001</v>
      </c>
      <c r="F143" s="23">
        <v>5.6631525962546303E-5</v>
      </c>
    </row>
    <row r="144" spans="1:6" x14ac:dyDescent="0.2">
      <c r="A144" t="s">
        <v>328</v>
      </c>
      <c r="B144" s="23">
        <v>1.6987078968327101E-16</v>
      </c>
      <c r="C144">
        <v>-0.50015139701579003</v>
      </c>
      <c r="D144">
        <v>0.90100000000000002</v>
      </c>
      <c r="E144">
        <v>0.97599999999999998</v>
      </c>
      <c r="F144" s="23">
        <v>5.4842784449244097E-12</v>
      </c>
    </row>
    <row r="145" spans="1:6" x14ac:dyDescent="0.2">
      <c r="A145" t="s">
        <v>463</v>
      </c>
      <c r="B145" s="23">
        <v>3.6817933594457402E-26</v>
      </c>
      <c r="C145">
        <v>-0.498375067793907</v>
      </c>
      <c r="D145">
        <v>0.99399999999999999</v>
      </c>
      <c r="E145">
        <v>0.99199999999999999</v>
      </c>
      <c r="F145" s="23">
        <v>1.18866698609705E-21</v>
      </c>
    </row>
    <row r="146" spans="1:6" x14ac:dyDescent="0.2">
      <c r="A146" t="s">
        <v>20</v>
      </c>
      <c r="B146" s="23">
        <v>6.2024237253340898E-14</v>
      </c>
      <c r="C146">
        <v>-0.49652924925122799</v>
      </c>
      <c r="D146">
        <v>0.79</v>
      </c>
      <c r="E146">
        <v>0.90500000000000003</v>
      </c>
      <c r="F146" s="23">
        <v>2.0024524997241098E-9</v>
      </c>
    </row>
    <row r="147" spans="1:6" x14ac:dyDescent="0.2">
      <c r="A147" t="s">
        <v>464</v>
      </c>
      <c r="B147" s="23">
        <v>5.7640856765816002E-28</v>
      </c>
      <c r="C147">
        <v>-0.49481846714830002</v>
      </c>
      <c r="D147">
        <v>0.99399999999999999</v>
      </c>
      <c r="E147">
        <v>0.996</v>
      </c>
      <c r="F147" s="23">
        <v>1.8609350606843701E-23</v>
      </c>
    </row>
    <row r="148" spans="1:6" x14ac:dyDescent="0.2">
      <c r="A148" t="s">
        <v>465</v>
      </c>
      <c r="B148" s="23">
        <v>4.7227369526691997E-15</v>
      </c>
      <c r="C148">
        <v>-0.49363529710047899</v>
      </c>
      <c r="D148">
        <v>0.65200000000000002</v>
      </c>
      <c r="E148">
        <v>0.83699999999999997</v>
      </c>
      <c r="F148" s="23">
        <v>1.5247356251692501E-10</v>
      </c>
    </row>
    <row r="149" spans="1:6" x14ac:dyDescent="0.2">
      <c r="A149" t="s">
        <v>105</v>
      </c>
      <c r="B149" s="23">
        <v>3.8911828434871903E-18</v>
      </c>
      <c r="C149">
        <v>-0.49265638508347498</v>
      </c>
      <c r="D149">
        <v>0.94499999999999995</v>
      </c>
      <c r="E149">
        <v>0.96799999999999997</v>
      </c>
      <c r="F149" s="23">
        <v>1.2562683810198401E-13</v>
      </c>
    </row>
    <row r="150" spans="1:6" x14ac:dyDescent="0.2">
      <c r="A150" t="s">
        <v>466</v>
      </c>
      <c r="B150" s="23">
        <v>7.05710708898098E-15</v>
      </c>
      <c r="C150">
        <v>-0.49134331591510499</v>
      </c>
      <c r="D150">
        <v>0.89</v>
      </c>
      <c r="E150">
        <v>0.94399999999999995</v>
      </c>
      <c r="F150" s="23">
        <v>2.2783870236775101E-10</v>
      </c>
    </row>
    <row r="151" spans="1:6" x14ac:dyDescent="0.2">
      <c r="A151" t="s">
        <v>467</v>
      </c>
      <c r="B151" s="23">
        <v>2.9234501140075301E-14</v>
      </c>
      <c r="C151">
        <v>-0.48076149142545799</v>
      </c>
      <c r="D151">
        <v>0.70199999999999996</v>
      </c>
      <c r="E151">
        <v>0.84899999999999998</v>
      </c>
      <c r="F151" s="23">
        <v>9.4383586930733191E-10</v>
      </c>
    </row>
    <row r="152" spans="1:6" x14ac:dyDescent="0.2">
      <c r="A152" t="s">
        <v>468</v>
      </c>
      <c r="B152" s="23">
        <v>9.6416073084236895E-21</v>
      </c>
      <c r="C152">
        <v>-0.48073176444744598</v>
      </c>
      <c r="D152">
        <v>0.99399999999999999</v>
      </c>
      <c r="E152">
        <v>0.996</v>
      </c>
      <c r="F152" s="23">
        <v>3.1127929195245902E-16</v>
      </c>
    </row>
    <row r="153" spans="1:6" x14ac:dyDescent="0.2">
      <c r="A153" t="s">
        <v>70</v>
      </c>
      <c r="B153" s="23">
        <v>4.2119971058213801E-14</v>
      </c>
      <c r="C153">
        <v>-0.47957426396254599</v>
      </c>
      <c r="D153">
        <v>0.65200000000000002</v>
      </c>
      <c r="E153">
        <v>0.82099999999999995</v>
      </c>
      <c r="F153" s="23">
        <v>1.3598432656144301E-9</v>
      </c>
    </row>
    <row r="154" spans="1:6" x14ac:dyDescent="0.2">
      <c r="A154" t="s">
        <v>101</v>
      </c>
      <c r="B154" s="23">
        <v>5.0917872508425796E-10</v>
      </c>
      <c r="C154">
        <v>-0.47857947396571998</v>
      </c>
      <c r="D154">
        <v>0.59099999999999997</v>
      </c>
      <c r="E154">
        <v>0.76600000000000001</v>
      </c>
      <c r="F154" s="23">
        <v>1.6438835139345199E-5</v>
      </c>
    </row>
    <row r="155" spans="1:6" x14ac:dyDescent="0.2">
      <c r="A155" t="s">
        <v>469</v>
      </c>
      <c r="B155" s="23">
        <v>1.57251865456329E-22</v>
      </c>
      <c r="C155">
        <v>-0.47736131669001303</v>
      </c>
      <c r="D155">
        <v>0.97799999999999998</v>
      </c>
      <c r="E155">
        <v>0.996</v>
      </c>
      <c r="F155" s="23">
        <v>5.0768764762575896E-18</v>
      </c>
    </row>
    <row r="156" spans="1:6" x14ac:dyDescent="0.2">
      <c r="A156" t="s">
        <v>470</v>
      </c>
      <c r="B156" s="23">
        <v>1.22549910810627E-23</v>
      </c>
      <c r="C156">
        <v>-0.47687840650305302</v>
      </c>
      <c r="D156">
        <v>0.98299999999999998</v>
      </c>
      <c r="E156">
        <v>1</v>
      </c>
      <c r="F156" s="23">
        <v>3.9565238705211001E-19</v>
      </c>
    </row>
    <row r="157" spans="1:6" x14ac:dyDescent="0.2">
      <c r="A157" t="s">
        <v>471</v>
      </c>
      <c r="B157" s="23">
        <v>3.5448324947936703E-14</v>
      </c>
      <c r="C157">
        <v>-0.47667569087860201</v>
      </c>
      <c r="D157">
        <v>0.86199999999999999</v>
      </c>
      <c r="E157">
        <v>0.96399999999999997</v>
      </c>
      <c r="F157" s="23">
        <v>1.14444917094413E-9</v>
      </c>
    </row>
    <row r="158" spans="1:6" x14ac:dyDescent="0.2">
      <c r="A158" t="s">
        <v>472</v>
      </c>
      <c r="B158" s="23">
        <v>1.0892137907207099E-15</v>
      </c>
      <c r="C158">
        <v>-0.47626627232635299</v>
      </c>
      <c r="D158">
        <v>0.97799999999999998</v>
      </c>
      <c r="E158">
        <v>0.97599999999999998</v>
      </c>
      <c r="F158" s="23">
        <v>3.5165267233418201E-11</v>
      </c>
    </row>
    <row r="159" spans="1:6" x14ac:dyDescent="0.2">
      <c r="A159" t="s">
        <v>473</v>
      </c>
      <c r="B159" s="23">
        <v>2.5599413563836301E-14</v>
      </c>
      <c r="C159">
        <v>-0.47369008523191902</v>
      </c>
      <c r="D159">
        <v>0.89</v>
      </c>
      <c r="E159">
        <v>0.95199999999999996</v>
      </c>
      <c r="F159" s="23">
        <v>8.2647706690845703E-10</v>
      </c>
    </row>
    <row r="160" spans="1:6" x14ac:dyDescent="0.2">
      <c r="A160" t="s">
        <v>474</v>
      </c>
      <c r="B160" s="23">
        <v>4.4816077318988303E-15</v>
      </c>
      <c r="C160">
        <v>-0.47329287576073098</v>
      </c>
      <c r="D160">
        <v>0.86199999999999999</v>
      </c>
      <c r="E160">
        <v>0.94799999999999995</v>
      </c>
      <c r="F160" s="23">
        <v>1.4468870562435299E-10</v>
      </c>
    </row>
    <row r="161" spans="1:6" x14ac:dyDescent="0.2">
      <c r="A161" t="s">
        <v>475</v>
      </c>
      <c r="B161" s="23">
        <v>1.7362426160486901E-11</v>
      </c>
      <c r="C161">
        <v>-0.470194558197011</v>
      </c>
      <c r="D161">
        <v>0.51900000000000002</v>
      </c>
      <c r="E161">
        <v>0.73399999999999999</v>
      </c>
      <c r="F161" s="23">
        <v>5.6054592859132198E-7</v>
      </c>
    </row>
    <row r="162" spans="1:6" x14ac:dyDescent="0.2">
      <c r="A162" t="s">
        <v>476</v>
      </c>
      <c r="B162" s="23">
        <v>1.87973107356296E-17</v>
      </c>
      <c r="C162">
        <v>-0.46909545887258702</v>
      </c>
      <c r="D162">
        <v>0.97799999999999998</v>
      </c>
      <c r="E162">
        <v>0.99199999999999999</v>
      </c>
      <c r="F162" s="23">
        <v>6.0687117709980302E-13</v>
      </c>
    </row>
    <row r="163" spans="1:6" x14ac:dyDescent="0.2">
      <c r="A163" t="s">
        <v>477</v>
      </c>
      <c r="B163" s="23">
        <v>1.73769711666965E-22</v>
      </c>
      <c r="C163">
        <v>-0.46715695535577301</v>
      </c>
      <c r="D163">
        <v>0.98899999999999999</v>
      </c>
      <c r="E163">
        <v>1</v>
      </c>
      <c r="F163" s="23">
        <v>5.6101551411679802E-18</v>
      </c>
    </row>
    <row r="164" spans="1:6" x14ac:dyDescent="0.2">
      <c r="A164" t="s">
        <v>113</v>
      </c>
      <c r="B164" s="23">
        <v>1.43713272184652E-11</v>
      </c>
      <c r="C164">
        <v>-0.46700180885433701</v>
      </c>
      <c r="D164">
        <v>0.70699999999999996</v>
      </c>
      <c r="E164">
        <v>0.84899999999999998</v>
      </c>
      <c r="F164" s="23">
        <v>4.6397829924815098E-7</v>
      </c>
    </row>
    <row r="165" spans="1:6" x14ac:dyDescent="0.2">
      <c r="A165" t="s">
        <v>478</v>
      </c>
      <c r="B165" s="23">
        <v>9.8162564120999696E-28</v>
      </c>
      <c r="C165">
        <v>-0.464860545816839</v>
      </c>
      <c r="D165">
        <v>1</v>
      </c>
      <c r="E165">
        <v>1</v>
      </c>
      <c r="F165" s="23">
        <v>3.1691783826464699E-23</v>
      </c>
    </row>
    <row r="166" spans="1:6" x14ac:dyDescent="0.2">
      <c r="A166" t="s">
        <v>479</v>
      </c>
      <c r="B166" s="23">
        <v>6.5952205254471199E-22</v>
      </c>
      <c r="C166">
        <v>-0.46414061427230502</v>
      </c>
      <c r="D166">
        <v>1</v>
      </c>
      <c r="E166">
        <v>1</v>
      </c>
      <c r="F166" s="23">
        <v>2.1292669466406E-17</v>
      </c>
    </row>
    <row r="167" spans="1:6" x14ac:dyDescent="0.2">
      <c r="A167" t="s">
        <v>480</v>
      </c>
      <c r="B167" s="23">
        <v>1.19629269971023E-11</v>
      </c>
      <c r="C167">
        <v>-0.462315947380809</v>
      </c>
      <c r="D167">
        <v>0.80100000000000005</v>
      </c>
      <c r="E167">
        <v>0.92900000000000005</v>
      </c>
      <c r="F167" s="23">
        <v>3.8622309810145002E-7</v>
      </c>
    </row>
    <row r="168" spans="1:6" x14ac:dyDescent="0.2">
      <c r="A168" t="s">
        <v>481</v>
      </c>
      <c r="B168" s="23">
        <v>2.6842922508500799E-17</v>
      </c>
      <c r="C168">
        <v>-0.462049159488293</v>
      </c>
      <c r="D168">
        <v>0.95</v>
      </c>
      <c r="E168">
        <v>0.97199999999999998</v>
      </c>
      <c r="F168" s="23">
        <v>8.6662375318695003E-13</v>
      </c>
    </row>
    <row r="169" spans="1:6" x14ac:dyDescent="0.2">
      <c r="A169" t="s">
        <v>482</v>
      </c>
      <c r="B169" s="23">
        <v>1.9941180726469202E-30</v>
      </c>
      <c r="C169">
        <v>-0.46197193305485501</v>
      </c>
      <c r="D169">
        <v>1</v>
      </c>
      <c r="E169">
        <v>1</v>
      </c>
      <c r="F169" s="23">
        <v>6.4380101975405803E-26</v>
      </c>
    </row>
    <row r="170" spans="1:6" x14ac:dyDescent="0.2">
      <c r="A170" t="s">
        <v>483</v>
      </c>
      <c r="B170" s="23">
        <v>1.5715128174746699E-14</v>
      </c>
      <c r="C170">
        <v>-0.45965810984671801</v>
      </c>
      <c r="D170">
        <v>0.96099999999999997</v>
      </c>
      <c r="E170">
        <v>0.98799999999999999</v>
      </c>
      <c r="F170" s="23">
        <v>5.0736291312169798E-10</v>
      </c>
    </row>
    <row r="171" spans="1:6" x14ac:dyDescent="0.2">
      <c r="A171" t="s">
        <v>484</v>
      </c>
      <c r="B171" s="23">
        <v>2.0959537942610001E-16</v>
      </c>
      <c r="C171">
        <v>-0.45917103078835098</v>
      </c>
      <c r="D171">
        <v>0.96099999999999997</v>
      </c>
      <c r="E171">
        <v>0.98799999999999999</v>
      </c>
      <c r="F171" s="23">
        <v>6.7667868247716597E-12</v>
      </c>
    </row>
    <row r="172" spans="1:6" x14ac:dyDescent="0.2">
      <c r="A172" t="s">
        <v>485</v>
      </c>
      <c r="B172" s="23">
        <v>4.8894257111782402E-18</v>
      </c>
      <c r="C172">
        <v>-0.45806061028878797</v>
      </c>
      <c r="D172">
        <v>1</v>
      </c>
      <c r="E172">
        <v>1</v>
      </c>
      <c r="F172" s="23">
        <v>1.5785510908538899E-13</v>
      </c>
    </row>
    <row r="173" spans="1:6" x14ac:dyDescent="0.2">
      <c r="A173" t="s">
        <v>486</v>
      </c>
      <c r="B173" s="23">
        <v>4.7741727248907302E-11</v>
      </c>
      <c r="C173">
        <v>-0.45746083696767198</v>
      </c>
      <c r="D173">
        <v>0.65200000000000002</v>
      </c>
      <c r="E173">
        <v>0.80600000000000005</v>
      </c>
      <c r="F173" s="23">
        <v>1.5413416642309699E-6</v>
      </c>
    </row>
    <row r="174" spans="1:6" x14ac:dyDescent="0.2">
      <c r="A174" t="s">
        <v>487</v>
      </c>
      <c r="B174" s="23">
        <v>2.5043537567080999E-20</v>
      </c>
      <c r="C174">
        <v>-0.45591689101904398</v>
      </c>
      <c r="D174">
        <v>1</v>
      </c>
      <c r="E174">
        <v>1</v>
      </c>
      <c r="F174" s="23">
        <v>8.0853061035321004E-16</v>
      </c>
    </row>
    <row r="175" spans="1:6" x14ac:dyDescent="0.2">
      <c r="A175" t="s">
        <v>488</v>
      </c>
      <c r="B175" s="23">
        <v>5.86154009160837E-15</v>
      </c>
      <c r="C175">
        <v>-0.455563246210267</v>
      </c>
      <c r="D175">
        <v>0.873</v>
      </c>
      <c r="E175">
        <v>0.96399999999999997</v>
      </c>
      <c r="F175" s="23">
        <v>1.8923982185757599E-10</v>
      </c>
    </row>
    <row r="176" spans="1:6" x14ac:dyDescent="0.2">
      <c r="A176" t="s">
        <v>489</v>
      </c>
      <c r="B176" s="23">
        <v>5.6903725066543401E-25</v>
      </c>
      <c r="C176">
        <v>-0.45467391665505602</v>
      </c>
      <c r="D176">
        <v>0.99399999999999999</v>
      </c>
      <c r="E176">
        <v>1</v>
      </c>
      <c r="F176" s="23">
        <v>1.83713676377335E-20</v>
      </c>
    </row>
    <row r="177" spans="1:6" x14ac:dyDescent="0.2">
      <c r="A177" t="s">
        <v>28</v>
      </c>
      <c r="B177" s="23">
        <v>1.2160749143879101E-18</v>
      </c>
      <c r="C177">
        <v>-0.45441753749723601</v>
      </c>
      <c r="D177">
        <v>0.97199999999999998</v>
      </c>
      <c r="E177">
        <v>0.99199999999999999</v>
      </c>
      <c r="F177" s="23">
        <v>3.9260978611013901E-14</v>
      </c>
    </row>
    <row r="178" spans="1:6" x14ac:dyDescent="0.2">
      <c r="A178" t="s">
        <v>490</v>
      </c>
      <c r="B178" s="23">
        <v>2.4676936614562299E-27</v>
      </c>
      <c r="C178">
        <v>-0.45434250072243698</v>
      </c>
      <c r="D178">
        <v>0.98899999999999999</v>
      </c>
      <c r="E178">
        <v>0.996</v>
      </c>
      <c r="F178" s="23">
        <v>7.9669489860114604E-23</v>
      </c>
    </row>
    <row r="179" spans="1:6" x14ac:dyDescent="0.2">
      <c r="A179" t="s">
        <v>491</v>
      </c>
      <c r="B179" s="23">
        <v>6.3518538865436998E-17</v>
      </c>
      <c r="C179">
        <v>-0.45076655209009397</v>
      </c>
      <c r="D179">
        <v>0.99399999999999999</v>
      </c>
      <c r="E179">
        <v>0.99199999999999999</v>
      </c>
      <c r="F179" s="23">
        <v>2.05069602727063E-12</v>
      </c>
    </row>
    <row r="180" spans="1:6" x14ac:dyDescent="0.2">
      <c r="A180" t="s">
        <v>492</v>
      </c>
      <c r="B180" s="23">
        <v>8.6165585828335802E-19</v>
      </c>
      <c r="C180">
        <v>-0.450434804926164</v>
      </c>
      <c r="D180">
        <v>0.98299999999999998</v>
      </c>
      <c r="E180">
        <v>0.996</v>
      </c>
      <c r="F180" s="23">
        <v>2.78185593846782E-14</v>
      </c>
    </row>
    <row r="181" spans="1:6" x14ac:dyDescent="0.2">
      <c r="A181" t="s">
        <v>493</v>
      </c>
      <c r="B181" s="23">
        <v>1.2360177022860001E-16</v>
      </c>
      <c r="C181">
        <v>-0.45010830532860302</v>
      </c>
      <c r="D181">
        <v>0.96099999999999997</v>
      </c>
      <c r="E181">
        <v>0.97599999999999998</v>
      </c>
      <c r="F181" s="23">
        <v>3.9904831518303697E-12</v>
      </c>
    </row>
    <row r="182" spans="1:6" x14ac:dyDescent="0.2">
      <c r="A182" t="s">
        <v>494</v>
      </c>
      <c r="B182" s="23">
        <v>5.2395877067939104E-29</v>
      </c>
      <c r="C182">
        <v>-0.44979622899334898</v>
      </c>
      <c r="D182">
        <v>0.99399999999999999</v>
      </c>
      <c r="E182">
        <v>1</v>
      </c>
      <c r="F182" s="23">
        <v>1.6916008911384099E-24</v>
      </c>
    </row>
    <row r="183" spans="1:6" x14ac:dyDescent="0.2">
      <c r="A183" t="s">
        <v>495</v>
      </c>
      <c r="B183" s="23">
        <v>4.9132272395910403E-24</v>
      </c>
      <c r="C183">
        <v>-0.44868032116649997</v>
      </c>
      <c r="D183">
        <v>0.99399999999999999</v>
      </c>
      <c r="E183">
        <v>1</v>
      </c>
      <c r="F183" s="23">
        <v>1.58623541430196E-19</v>
      </c>
    </row>
    <row r="184" spans="1:6" x14ac:dyDescent="0.2">
      <c r="A184" t="s">
        <v>496</v>
      </c>
      <c r="B184" s="23">
        <v>1.3420823189290201E-19</v>
      </c>
      <c r="C184">
        <v>-0.44717749204007301</v>
      </c>
      <c r="D184">
        <v>0.97799999999999998</v>
      </c>
      <c r="E184">
        <v>0.996</v>
      </c>
      <c r="F184" s="23">
        <v>4.33291276666235E-15</v>
      </c>
    </row>
    <row r="185" spans="1:6" x14ac:dyDescent="0.2">
      <c r="A185" t="s">
        <v>497</v>
      </c>
      <c r="B185" s="23">
        <v>7.8945307211650795E-13</v>
      </c>
      <c r="C185">
        <v>-0.444803389380175</v>
      </c>
      <c r="D185">
        <v>0.79600000000000004</v>
      </c>
      <c r="E185">
        <v>0.85299999999999998</v>
      </c>
      <c r="F185" s="23">
        <v>2.54874924332814E-8</v>
      </c>
    </row>
    <row r="186" spans="1:6" x14ac:dyDescent="0.2">
      <c r="A186" t="s">
        <v>498</v>
      </c>
      <c r="B186" s="23">
        <v>4.4728716142131203E-18</v>
      </c>
      <c r="C186">
        <v>-0.44208111302532099</v>
      </c>
      <c r="D186">
        <v>0.95599999999999996</v>
      </c>
      <c r="E186">
        <v>1</v>
      </c>
      <c r="F186" s="23">
        <v>1.4440666006487E-13</v>
      </c>
    </row>
    <row r="187" spans="1:6" x14ac:dyDescent="0.2">
      <c r="A187" t="s">
        <v>499</v>
      </c>
      <c r="B187" s="23">
        <v>3.7390105856895001E-14</v>
      </c>
      <c r="C187">
        <v>-0.44205088721935298</v>
      </c>
      <c r="D187">
        <v>0.89</v>
      </c>
      <c r="E187">
        <v>0.96399999999999997</v>
      </c>
      <c r="F187" s="23">
        <v>1.20713956758985E-9</v>
      </c>
    </row>
    <row r="188" spans="1:6" x14ac:dyDescent="0.2">
      <c r="A188" t="s">
        <v>500</v>
      </c>
      <c r="B188" s="23">
        <v>2.2826169944763899E-13</v>
      </c>
      <c r="C188">
        <v>-0.44145662255886903</v>
      </c>
      <c r="D188">
        <v>0.71299999999999997</v>
      </c>
      <c r="E188">
        <v>0.873</v>
      </c>
      <c r="F188" s="23">
        <v>7.36942896666703E-9</v>
      </c>
    </row>
    <row r="189" spans="1:6" x14ac:dyDescent="0.2">
      <c r="A189" t="s">
        <v>16</v>
      </c>
      <c r="B189" s="23">
        <v>2.0089372519793198E-15</v>
      </c>
      <c r="C189">
        <v>-0.441398693411934</v>
      </c>
      <c r="D189">
        <v>0.98899999999999999</v>
      </c>
      <c r="E189">
        <v>1</v>
      </c>
      <c r="F189" s="23">
        <v>6.4858539180152505E-11</v>
      </c>
    </row>
    <row r="190" spans="1:6" x14ac:dyDescent="0.2">
      <c r="A190" t="s">
        <v>501</v>
      </c>
      <c r="B190" s="23">
        <v>1.1864217902057299E-15</v>
      </c>
      <c r="C190">
        <v>-0.44010203127761999</v>
      </c>
      <c r="D190">
        <v>0.96699999999999997</v>
      </c>
      <c r="E190">
        <v>0.98399999999999999</v>
      </c>
      <c r="F190" s="23">
        <v>3.8303627496792203E-11</v>
      </c>
    </row>
    <row r="191" spans="1:6" x14ac:dyDescent="0.2">
      <c r="A191" t="s">
        <v>502</v>
      </c>
      <c r="B191" s="23">
        <v>1.8954818409937099E-16</v>
      </c>
      <c r="C191">
        <v>-0.43856632049648903</v>
      </c>
      <c r="D191">
        <v>0.96699999999999997</v>
      </c>
      <c r="E191">
        <v>0.98799999999999999</v>
      </c>
      <c r="F191" s="23">
        <v>6.1195631236482104E-12</v>
      </c>
    </row>
    <row r="192" spans="1:6" x14ac:dyDescent="0.2">
      <c r="A192" t="s">
        <v>503</v>
      </c>
      <c r="B192" s="23">
        <v>6.1098082866982197E-11</v>
      </c>
      <c r="C192">
        <v>-0.43503883726502501</v>
      </c>
      <c r="D192">
        <v>0.60799999999999998</v>
      </c>
      <c r="E192">
        <v>0.78600000000000003</v>
      </c>
      <c r="F192" s="23">
        <v>1.9725516053605202E-6</v>
      </c>
    </row>
    <row r="193" spans="1:6" x14ac:dyDescent="0.2">
      <c r="A193" t="s">
        <v>504</v>
      </c>
      <c r="B193" s="23">
        <v>2.66295658024282E-12</v>
      </c>
      <c r="C193">
        <v>-0.43224036684135603</v>
      </c>
      <c r="D193">
        <v>0.88400000000000001</v>
      </c>
      <c r="E193">
        <v>0.90500000000000003</v>
      </c>
      <c r="F193" s="23">
        <v>8.5973553193139704E-8</v>
      </c>
    </row>
    <row r="194" spans="1:6" x14ac:dyDescent="0.2">
      <c r="A194" t="s">
        <v>505</v>
      </c>
      <c r="B194" s="23">
        <v>5.8964941401828803E-14</v>
      </c>
      <c r="C194">
        <v>-0.42981082580852498</v>
      </c>
      <c r="D194">
        <v>0.93899999999999995</v>
      </c>
      <c r="E194">
        <v>0.98799999999999999</v>
      </c>
      <c r="F194" s="23">
        <v>1.9036831331580402E-9</v>
      </c>
    </row>
    <row r="195" spans="1:6" x14ac:dyDescent="0.2">
      <c r="A195" t="s">
        <v>506</v>
      </c>
      <c r="B195" s="23">
        <v>9.9701058586839692E-16</v>
      </c>
      <c r="C195">
        <v>-0.42810384129024598</v>
      </c>
      <c r="D195">
        <v>0.97799999999999998</v>
      </c>
      <c r="E195">
        <v>0.99199999999999999</v>
      </c>
      <c r="F195" s="23">
        <v>3.2188486764761201E-11</v>
      </c>
    </row>
    <row r="196" spans="1:6" x14ac:dyDescent="0.2">
      <c r="A196" t="s">
        <v>507</v>
      </c>
      <c r="B196" s="23">
        <v>5.8178857121507497E-18</v>
      </c>
      <c r="C196">
        <v>-0.427988165049495</v>
      </c>
      <c r="D196">
        <v>0.98299999999999998</v>
      </c>
      <c r="E196">
        <v>0.996</v>
      </c>
      <c r="F196" s="23">
        <v>1.8783044021678699E-13</v>
      </c>
    </row>
    <row r="197" spans="1:6" x14ac:dyDescent="0.2">
      <c r="A197" t="s">
        <v>508</v>
      </c>
      <c r="B197" s="23">
        <v>9.3867165896842005E-20</v>
      </c>
      <c r="C197">
        <v>-0.42792373505910403</v>
      </c>
      <c r="D197">
        <v>0.97799999999999998</v>
      </c>
      <c r="E197">
        <v>0.996</v>
      </c>
      <c r="F197" s="23">
        <v>3.03050145097954E-15</v>
      </c>
    </row>
    <row r="198" spans="1:6" x14ac:dyDescent="0.2">
      <c r="A198" t="s">
        <v>509</v>
      </c>
      <c r="B198" s="23">
        <v>6.5086182325669798E-20</v>
      </c>
      <c r="C198">
        <v>-0.42734237856667201</v>
      </c>
      <c r="D198">
        <v>1</v>
      </c>
      <c r="E198">
        <v>1</v>
      </c>
      <c r="F198" s="23">
        <v>2.10130739638425E-15</v>
      </c>
    </row>
    <row r="199" spans="1:6" x14ac:dyDescent="0.2">
      <c r="A199" t="s">
        <v>510</v>
      </c>
      <c r="B199" s="23">
        <v>1.00937943473752E-10</v>
      </c>
      <c r="C199">
        <v>-0.42608131734653498</v>
      </c>
      <c r="D199">
        <v>0.64100000000000001</v>
      </c>
      <c r="E199">
        <v>0.79800000000000004</v>
      </c>
      <c r="F199" s="23">
        <v>3.2587815050501001E-6</v>
      </c>
    </row>
    <row r="200" spans="1:6" x14ac:dyDescent="0.2">
      <c r="A200" t="s">
        <v>511</v>
      </c>
      <c r="B200" s="23">
        <v>9.4467668369931504E-14</v>
      </c>
      <c r="C200">
        <v>-0.42588166022676199</v>
      </c>
      <c r="D200">
        <v>0.96699999999999997</v>
      </c>
      <c r="E200">
        <v>0.97599999999999998</v>
      </c>
      <c r="F200" s="23">
        <v>3.0498886733232301E-9</v>
      </c>
    </row>
    <row r="201" spans="1:6" x14ac:dyDescent="0.2">
      <c r="A201" t="s">
        <v>512</v>
      </c>
      <c r="B201" s="23">
        <v>1.16592528300588E-21</v>
      </c>
      <c r="C201">
        <v>-0.42532198769684498</v>
      </c>
      <c r="D201">
        <v>0.98899999999999999</v>
      </c>
      <c r="E201">
        <v>1</v>
      </c>
      <c r="F201" s="23">
        <v>3.76418977618451E-17</v>
      </c>
    </row>
    <row r="202" spans="1:6" x14ac:dyDescent="0.2">
      <c r="A202" t="s">
        <v>513</v>
      </c>
      <c r="B202" s="23">
        <v>1.15488206275799E-13</v>
      </c>
      <c r="C202">
        <v>-0.42514407684299499</v>
      </c>
      <c r="D202">
        <v>0.33700000000000002</v>
      </c>
      <c r="E202">
        <v>0.61099999999999999</v>
      </c>
      <c r="F202" s="23">
        <v>3.7285367396141901E-9</v>
      </c>
    </row>
    <row r="203" spans="1:6" x14ac:dyDescent="0.2">
      <c r="A203" t="s">
        <v>514</v>
      </c>
      <c r="B203" s="23">
        <v>1.45527876325125E-12</v>
      </c>
      <c r="C203">
        <v>-0.41924948815146901</v>
      </c>
      <c r="D203">
        <v>0.91200000000000003</v>
      </c>
      <c r="E203">
        <v>0.95199999999999996</v>
      </c>
      <c r="F203" s="23">
        <v>4.69836748715669E-8</v>
      </c>
    </row>
    <row r="204" spans="1:6" x14ac:dyDescent="0.2">
      <c r="A204" t="s">
        <v>515</v>
      </c>
      <c r="B204" s="23">
        <v>5.5793164302376795E-10</v>
      </c>
      <c r="C204">
        <v>-0.41893370622117898</v>
      </c>
      <c r="D204">
        <v>0.40300000000000002</v>
      </c>
      <c r="E204">
        <v>0.61099999999999999</v>
      </c>
      <c r="F204" s="23">
        <v>1.8012823095022298E-5</v>
      </c>
    </row>
    <row r="205" spans="1:6" x14ac:dyDescent="0.2">
      <c r="A205" t="s">
        <v>516</v>
      </c>
      <c r="B205" s="23">
        <v>1.28782157042276E-11</v>
      </c>
      <c r="C205">
        <v>-0.41890722097871902</v>
      </c>
      <c r="D205">
        <v>0.83399999999999996</v>
      </c>
      <c r="E205">
        <v>0.94799999999999995</v>
      </c>
      <c r="F205" s="23">
        <v>4.1577319401099101E-7</v>
      </c>
    </row>
    <row r="206" spans="1:6" x14ac:dyDescent="0.2">
      <c r="A206" t="s">
        <v>517</v>
      </c>
      <c r="B206" s="23">
        <v>5.6250908074642499E-12</v>
      </c>
      <c r="C206">
        <v>-0.41610606834947</v>
      </c>
      <c r="D206">
        <v>0.65200000000000002</v>
      </c>
      <c r="E206">
        <v>0.80600000000000005</v>
      </c>
      <c r="F206" s="23">
        <v>1.8160605671898299E-7</v>
      </c>
    </row>
    <row r="207" spans="1:6" x14ac:dyDescent="0.2">
      <c r="A207" t="s">
        <v>518</v>
      </c>
      <c r="B207" s="23">
        <v>1.6584157205210099E-11</v>
      </c>
      <c r="C207">
        <v>-0.41501645249291202</v>
      </c>
      <c r="D207">
        <v>0.34799999999999998</v>
      </c>
      <c r="E207">
        <v>0.60299999999999998</v>
      </c>
      <c r="F207" s="23">
        <v>5.3541951537020999E-7</v>
      </c>
    </row>
    <row r="208" spans="1:6" x14ac:dyDescent="0.2">
      <c r="A208" t="s">
        <v>519</v>
      </c>
      <c r="B208" s="23">
        <v>1.1550393074335401E-13</v>
      </c>
      <c r="C208">
        <v>-0.41140164663708301</v>
      </c>
      <c r="D208">
        <v>0.92800000000000005</v>
      </c>
      <c r="E208">
        <v>0.97199999999999998</v>
      </c>
      <c r="F208" s="23">
        <v>3.7290444040491897E-9</v>
      </c>
    </row>
    <row r="209" spans="1:6" x14ac:dyDescent="0.2">
      <c r="A209" t="s">
        <v>520</v>
      </c>
      <c r="B209" s="23">
        <v>7.0944191242140302E-15</v>
      </c>
      <c r="C209">
        <v>-0.41056758890192302</v>
      </c>
      <c r="D209">
        <v>0.95599999999999996</v>
      </c>
      <c r="E209">
        <v>0.99199999999999999</v>
      </c>
      <c r="F209" s="23">
        <v>2.2904332142525E-10</v>
      </c>
    </row>
    <row r="210" spans="1:6" x14ac:dyDescent="0.2">
      <c r="A210" t="s">
        <v>521</v>
      </c>
      <c r="B210" s="23">
        <v>1.23347755581776E-10</v>
      </c>
      <c r="C210">
        <v>-0.41004387740762799</v>
      </c>
      <c r="D210">
        <v>0.74</v>
      </c>
      <c r="E210">
        <v>0.877</v>
      </c>
      <c r="F210" s="23">
        <v>3.9822822889576598E-6</v>
      </c>
    </row>
    <row r="211" spans="1:6" x14ac:dyDescent="0.2">
      <c r="A211" t="s">
        <v>522</v>
      </c>
      <c r="B211" s="23">
        <v>2.3336398377047601E-11</v>
      </c>
      <c r="C211">
        <v>-0.40979320980164102</v>
      </c>
      <c r="D211">
        <v>0.83399999999999996</v>
      </c>
      <c r="E211">
        <v>0.92100000000000004</v>
      </c>
      <c r="F211" s="23">
        <v>7.5341562160298304E-7</v>
      </c>
    </row>
    <row r="212" spans="1:6" x14ac:dyDescent="0.2">
      <c r="A212" t="s">
        <v>523</v>
      </c>
      <c r="B212" s="23">
        <v>3.3215686088892599E-13</v>
      </c>
      <c r="C212">
        <v>-0.40910851671874998</v>
      </c>
      <c r="D212">
        <v>0.95</v>
      </c>
      <c r="E212">
        <v>0.98</v>
      </c>
      <c r="F212" s="23">
        <v>1.07236842537989E-8</v>
      </c>
    </row>
    <row r="213" spans="1:6" x14ac:dyDescent="0.2">
      <c r="A213" t="s">
        <v>524</v>
      </c>
      <c r="B213" s="23">
        <v>2.6876795718657901E-15</v>
      </c>
      <c r="C213">
        <v>-0.40764106778502301</v>
      </c>
      <c r="D213">
        <v>0.97799999999999998</v>
      </c>
      <c r="E213">
        <v>0.98399999999999999</v>
      </c>
      <c r="F213" s="23">
        <v>8.6771734977687101E-11</v>
      </c>
    </row>
    <row r="214" spans="1:6" x14ac:dyDescent="0.2">
      <c r="A214" t="s">
        <v>525</v>
      </c>
      <c r="B214" s="23">
        <v>1.2462010502059001E-18</v>
      </c>
      <c r="C214">
        <v>-0.40484110933886702</v>
      </c>
      <c r="D214">
        <v>1</v>
      </c>
      <c r="E214">
        <v>1</v>
      </c>
      <c r="F214" s="23">
        <v>4.0233600905897601E-14</v>
      </c>
    </row>
    <row r="215" spans="1:6" x14ac:dyDescent="0.2">
      <c r="A215" t="s">
        <v>526</v>
      </c>
      <c r="B215" s="23">
        <v>1.6069253773068801E-8</v>
      </c>
      <c r="C215">
        <v>-0.40374580880841499</v>
      </c>
      <c r="D215">
        <v>0.76800000000000002</v>
      </c>
      <c r="E215">
        <v>0.84899999999999998</v>
      </c>
      <c r="F215" s="23">
        <v>5.1879585806352698E-4</v>
      </c>
    </row>
    <row r="216" spans="1:6" x14ac:dyDescent="0.2">
      <c r="A216" t="s">
        <v>527</v>
      </c>
      <c r="B216" s="23">
        <v>3.40443049947942E-12</v>
      </c>
      <c r="C216">
        <v>-0.40311837140873902</v>
      </c>
      <c r="D216">
        <v>0.79600000000000004</v>
      </c>
      <c r="E216">
        <v>0.92100000000000004</v>
      </c>
      <c r="F216" s="23">
        <v>1.09912038675693E-7</v>
      </c>
    </row>
    <row r="217" spans="1:6" x14ac:dyDescent="0.2">
      <c r="A217" t="s">
        <v>528</v>
      </c>
      <c r="B217" s="23">
        <v>4.7944818675110502E-15</v>
      </c>
      <c r="C217">
        <v>-0.40276926972654398</v>
      </c>
      <c r="D217">
        <v>0.97799999999999998</v>
      </c>
      <c r="E217">
        <v>0.99199999999999999</v>
      </c>
      <c r="F217" s="23">
        <v>1.5478984709259399E-10</v>
      </c>
    </row>
    <row r="218" spans="1:6" x14ac:dyDescent="0.2">
      <c r="A218" t="s">
        <v>529</v>
      </c>
      <c r="B218" s="23">
        <v>6.5429746884968496E-17</v>
      </c>
      <c r="C218">
        <v>-0.40129213348241899</v>
      </c>
      <c r="D218">
        <v>0.98299999999999998</v>
      </c>
      <c r="E218">
        <v>0.99199999999999999</v>
      </c>
      <c r="F218" s="23">
        <v>2.1123993781811999E-12</v>
      </c>
    </row>
    <row r="219" spans="1:6" x14ac:dyDescent="0.2">
      <c r="A219" t="s">
        <v>530</v>
      </c>
      <c r="B219" s="23">
        <v>6.4749380273039495E-23</v>
      </c>
      <c r="C219">
        <v>-0.40090530469845898</v>
      </c>
      <c r="D219">
        <v>1</v>
      </c>
      <c r="E219">
        <v>1</v>
      </c>
      <c r="F219" s="23">
        <v>2.09043374211508E-18</v>
      </c>
    </row>
    <row r="220" spans="1:6" x14ac:dyDescent="0.2">
      <c r="A220" t="s">
        <v>531</v>
      </c>
      <c r="B220" s="23">
        <v>9.3670550659461005E-12</v>
      </c>
      <c r="C220">
        <v>-0.40037106394314598</v>
      </c>
      <c r="D220">
        <v>0.93400000000000005</v>
      </c>
      <c r="E220">
        <v>0.98399999999999999</v>
      </c>
      <c r="F220" s="23">
        <v>3.0241537280406998E-7</v>
      </c>
    </row>
    <row r="221" spans="1:6" x14ac:dyDescent="0.2">
      <c r="A221" t="s">
        <v>532</v>
      </c>
      <c r="B221" s="23">
        <v>8.5069626911168699E-16</v>
      </c>
      <c r="C221">
        <v>-0.40014793288630301</v>
      </c>
      <c r="D221">
        <v>0.98299999999999998</v>
      </c>
      <c r="E221">
        <v>1</v>
      </c>
      <c r="F221" s="23">
        <v>2.7464729048270801E-11</v>
      </c>
    </row>
    <row r="222" spans="1:6" x14ac:dyDescent="0.2">
      <c r="A222" t="s">
        <v>533</v>
      </c>
      <c r="B222" s="23">
        <v>6.4784308547388903E-11</v>
      </c>
      <c r="C222">
        <v>-0.40014392627247503</v>
      </c>
      <c r="D222">
        <v>0.89</v>
      </c>
      <c r="E222">
        <v>0.93700000000000006</v>
      </c>
      <c r="F222" s="23">
        <v>2.0915614014524499E-6</v>
      </c>
    </row>
    <row r="223" spans="1:6" x14ac:dyDescent="0.2">
      <c r="A223" t="s">
        <v>534</v>
      </c>
      <c r="B223" s="23">
        <v>1.28914279896341E-10</v>
      </c>
      <c r="C223">
        <v>-0.39886023518589703</v>
      </c>
      <c r="D223">
        <v>0.746</v>
      </c>
      <c r="E223">
        <v>0.86499999999999999</v>
      </c>
      <c r="F223" s="23">
        <v>4.1619975264533802E-6</v>
      </c>
    </row>
    <row r="224" spans="1:6" x14ac:dyDescent="0.2">
      <c r="A224" t="s">
        <v>535</v>
      </c>
      <c r="B224" s="23">
        <v>4.5921726896850902E-24</v>
      </c>
      <c r="C224">
        <v>-0.39749161762856999</v>
      </c>
      <c r="D224">
        <v>1</v>
      </c>
      <c r="E224">
        <v>1</v>
      </c>
      <c r="F224" s="23">
        <v>1.48258295286483E-19</v>
      </c>
    </row>
    <row r="225" spans="1:6" x14ac:dyDescent="0.2">
      <c r="A225" t="s">
        <v>39</v>
      </c>
      <c r="B225" s="23">
        <v>8.4914635170856706E-9</v>
      </c>
      <c r="C225">
        <v>-0.396084379828616</v>
      </c>
      <c r="D225">
        <v>0.59099999999999997</v>
      </c>
      <c r="E225">
        <v>0.754</v>
      </c>
      <c r="F225" s="23">
        <v>2.7414689964911E-4</v>
      </c>
    </row>
    <row r="226" spans="1:6" x14ac:dyDescent="0.2">
      <c r="A226" t="s">
        <v>536</v>
      </c>
      <c r="B226" s="23">
        <v>4.9390306549280301E-10</v>
      </c>
      <c r="C226">
        <v>-0.39603467492857802</v>
      </c>
      <c r="D226">
        <v>0.45300000000000001</v>
      </c>
      <c r="E226">
        <v>0.66300000000000003</v>
      </c>
      <c r="F226" s="23">
        <v>1.5945660469435101E-5</v>
      </c>
    </row>
    <row r="227" spans="1:6" x14ac:dyDescent="0.2">
      <c r="A227" t="s">
        <v>537</v>
      </c>
      <c r="B227" s="23">
        <v>6.3068833039403098E-11</v>
      </c>
      <c r="C227">
        <v>-0.39520718516022701</v>
      </c>
      <c r="D227">
        <v>0.76800000000000002</v>
      </c>
      <c r="E227">
        <v>0.85699999999999998</v>
      </c>
      <c r="F227" s="23">
        <v>2.03617727467713E-6</v>
      </c>
    </row>
    <row r="228" spans="1:6" x14ac:dyDescent="0.2">
      <c r="A228" t="s">
        <v>538</v>
      </c>
      <c r="B228" s="23">
        <v>1.0900726623696499E-10</v>
      </c>
      <c r="C228">
        <v>-0.39403075249607999</v>
      </c>
      <c r="D228">
        <v>0.89500000000000002</v>
      </c>
      <c r="E228">
        <v>0.91700000000000004</v>
      </c>
      <c r="F228" s="23">
        <v>3.5192995904604102E-6</v>
      </c>
    </row>
    <row r="229" spans="1:6" x14ac:dyDescent="0.2">
      <c r="A229" t="s">
        <v>539</v>
      </c>
      <c r="B229" s="23">
        <v>2.5127049205264699E-12</v>
      </c>
      <c r="C229">
        <v>-0.39227342587817898</v>
      </c>
      <c r="D229">
        <v>0.90100000000000002</v>
      </c>
      <c r="E229">
        <v>0.95199999999999996</v>
      </c>
      <c r="F229" s="23">
        <v>8.1122678359197094E-8</v>
      </c>
    </row>
    <row r="230" spans="1:6" x14ac:dyDescent="0.2">
      <c r="A230" t="s">
        <v>540</v>
      </c>
      <c r="B230" s="23">
        <v>4.1438145250545198E-10</v>
      </c>
      <c r="C230">
        <v>-0.39179548853139401</v>
      </c>
      <c r="D230">
        <v>0.55800000000000005</v>
      </c>
      <c r="E230">
        <v>0.746</v>
      </c>
      <c r="F230" s="23">
        <v>1.33783051941385E-5</v>
      </c>
    </row>
    <row r="231" spans="1:6" x14ac:dyDescent="0.2">
      <c r="A231" t="s">
        <v>541</v>
      </c>
      <c r="B231" s="23">
        <v>3.67628413791651E-11</v>
      </c>
      <c r="C231">
        <v>-0.38674056219743003</v>
      </c>
      <c r="D231">
        <v>0.81200000000000006</v>
      </c>
      <c r="E231">
        <v>0.90900000000000003</v>
      </c>
      <c r="F231" s="23">
        <v>1.18688833392634E-6</v>
      </c>
    </row>
    <row r="232" spans="1:6" x14ac:dyDescent="0.2">
      <c r="A232" t="s">
        <v>542</v>
      </c>
      <c r="B232" s="23">
        <v>3.1920295791565001E-11</v>
      </c>
      <c r="C232">
        <v>-0.38644127337918199</v>
      </c>
      <c r="D232">
        <v>0.95</v>
      </c>
      <c r="E232">
        <v>0.95199999999999996</v>
      </c>
      <c r="F232" s="23">
        <v>1.03054674963067E-6</v>
      </c>
    </row>
    <row r="233" spans="1:6" x14ac:dyDescent="0.2">
      <c r="A233" t="s">
        <v>543</v>
      </c>
      <c r="B233" s="23">
        <v>3.7569672675070201E-9</v>
      </c>
      <c r="C233">
        <v>-0.383822583934257</v>
      </c>
      <c r="D233">
        <v>0.61899999999999999</v>
      </c>
      <c r="E233">
        <v>0.77400000000000002</v>
      </c>
      <c r="F233" s="23">
        <v>1.21293688231464E-4</v>
      </c>
    </row>
    <row r="234" spans="1:6" x14ac:dyDescent="0.2">
      <c r="A234" t="s">
        <v>544</v>
      </c>
      <c r="B234" s="23">
        <v>1.0370074059334301E-8</v>
      </c>
      <c r="C234">
        <v>-0.38245436665625498</v>
      </c>
      <c r="D234">
        <v>0.76800000000000002</v>
      </c>
      <c r="E234">
        <v>0.85699999999999998</v>
      </c>
      <c r="F234" s="23">
        <v>3.34797841005608E-4</v>
      </c>
    </row>
    <row r="235" spans="1:6" x14ac:dyDescent="0.2">
      <c r="A235" t="s">
        <v>545</v>
      </c>
      <c r="B235" s="23">
        <v>4.8561438834798502E-18</v>
      </c>
      <c r="C235">
        <v>-0.38130708302344102</v>
      </c>
      <c r="D235">
        <v>1</v>
      </c>
      <c r="E235">
        <v>1</v>
      </c>
      <c r="F235" s="23">
        <v>1.56780605278147E-13</v>
      </c>
    </row>
    <row r="236" spans="1:6" x14ac:dyDescent="0.2">
      <c r="A236" t="s">
        <v>546</v>
      </c>
      <c r="B236" s="23">
        <v>1.1876450065923901E-10</v>
      </c>
      <c r="C236">
        <v>-0.38127304206992602</v>
      </c>
      <c r="D236">
        <v>0.37</v>
      </c>
      <c r="E236">
        <v>0.63500000000000001</v>
      </c>
      <c r="F236" s="23">
        <v>3.8343119037835499E-6</v>
      </c>
    </row>
    <row r="237" spans="1:6" x14ac:dyDescent="0.2">
      <c r="A237" t="s">
        <v>547</v>
      </c>
      <c r="B237" s="23">
        <v>2.9204147605570498E-9</v>
      </c>
      <c r="C237">
        <v>-0.38092038539251699</v>
      </c>
      <c r="D237">
        <v>0.33700000000000002</v>
      </c>
      <c r="E237">
        <v>0.57499999999999996</v>
      </c>
      <c r="F237" s="23">
        <v>9.4285590544584502E-5</v>
      </c>
    </row>
    <row r="238" spans="1:6" x14ac:dyDescent="0.2">
      <c r="A238" t="s">
        <v>548</v>
      </c>
      <c r="B238" s="23">
        <v>1.01676511435102E-10</v>
      </c>
      <c r="C238">
        <v>-0.37965574191249402</v>
      </c>
      <c r="D238">
        <v>0.76800000000000002</v>
      </c>
      <c r="E238">
        <v>0.85699999999999998</v>
      </c>
      <c r="F238" s="23">
        <v>3.2826261716822701E-6</v>
      </c>
    </row>
    <row r="239" spans="1:6" x14ac:dyDescent="0.2">
      <c r="A239" t="s">
        <v>549</v>
      </c>
      <c r="B239" s="23">
        <v>4.5588119938975099E-9</v>
      </c>
      <c r="C239">
        <v>-0.37952089881165102</v>
      </c>
      <c r="D239">
        <v>0.61899999999999999</v>
      </c>
      <c r="E239">
        <v>0.76200000000000001</v>
      </c>
      <c r="F239" s="23">
        <v>1.47181245222981E-4</v>
      </c>
    </row>
    <row r="240" spans="1:6" x14ac:dyDescent="0.2">
      <c r="A240" t="s">
        <v>550</v>
      </c>
      <c r="B240" s="23">
        <v>1.27943786236825E-13</v>
      </c>
      <c r="C240">
        <v>-0.37908801323124902</v>
      </c>
      <c r="D240">
        <v>0.97199999999999998</v>
      </c>
      <c r="E240">
        <v>0.98</v>
      </c>
      <c r="F240" s="23">
        <v>4.1306651386559101E-9</v>
      </c>
    </row>
    <row r="241" spans="1:6" x14ac:dyDescent="0.2">
      <c r="A241" t="s">
        <v>551</v>
      </c>
      <c r="B241" s="23">
        <v>2.5212804735719098E-9</v>
      </c>
      <c r="C241">
        <v>-0.37723063381533301</v>
      </c>
      <c r="D241">
        <v>0.77900000000000003</v>
      </c>
      <c r="E241">
        <v>0.88500000000000001</v>
      </c>
      <c r="F241" s="23">
        <v>8.1399540089269393E-5</v>
      </c>
    </row>
    <row r="242" spans="1:6" x14ac:dyDescent="0.2">
      <c r="A242" t="s">
        <v>552</v>
      </c>
      <c r="B242" s="23">
        <v>7.8506579107212902E-9</v>
      </c>
      <c r="C242">
        <v>-0.37667108605893901</v>
      </c>
      <c r="D242">
        <v>0.80700000000000005</v>
      </c>
      <c r="E242">
        <v>0.88500000000000001</v>
      </c>
      <c r="F242" s="23">
        <v>2.5345849064763599E-4</v>
      </c>
    </row>
    <row r="243" spans="1:6" x14ac:dyDescent="0.2">
      <c r="A243" t="s">
        <v>553</v>
      </c>
      <c r="B243" s="23">
        <v>1.86614831629622E-9</v>
      </c>
      <c r="C243">
        <v>-0.376270241565478</v>
      </c>
      <c r="D243">
        <v>0.89500000000000002</v>
      </c>
      <c r="E243">
        <v>0.92900000000000005</v>
      </c>
      <c r="F243" s="23">
        <v>6.0248598391623399E-5</v>
      </c>
    </row>
    <row r="244" spans="1:6" x14ac:dyDescent="0.2">
      <c r="A244" t="s">
        <v>554</v>
      </c>
      <c r="B244" s="23">
        <v>3.4612595346426403E-11</v>
      </c>
      <c r="C244">
        <v>-0.37613830657995401</v>
      </c>
      <c r="D244">
        <v>0.91700000000000004</v>
      </c>
      <c r="E244">
        <v>0.96799999999999997</v>
      </c>
      <c r="F244" s="23">
        <v>1.1174676407593699E-6</v>
      </c>
    </row>
    <row r="245" spans="1:6" x14ac:dyDescent="0.2">
      <c r="A245" t="s">
        <v>555</v>
      </c>
      <c r="B245" s="23">
        <v>4.3000912574485602E-25</v>
      </c>
      <c r="C245">
        <v>-0.37339404403586302</v>
      </c>
      <c r="D245">
        <v>1</v>
      </c>
      <c r="E245">
        <v>1</v>
      </c>
      <c r="F245" s="23">
        <v>1.3882844624672599E-20</v>
      </c>
    </row>
    <row r="246" spans="1:6" x14ac:dyDescent="0.2">
      <c r="A246" t="s">
        <v>556</v>
      </c>
      <c r="B246" s="23">
        <v>2.8180756409222301E-9</v>
      </c>
      <c r="C246">
        <v>-0.37289806440152401</v>
      </c>
      <c r="D246">
        <v>0.68</v>
      </c>
      <c r="E246">
        <v>0.79800000000000004</v>
      </c>
      <c r="F246" s="23">
        <v>9.09815720671743E-5</v>
      </c>
    </row>
    <row r="247" spans="1:6" x14ac:dyDescent="0.2">
      <c r="A247" t="s">
        <v>557</v>
      </c>
      <c r="B247" s="23">
        <v>6.0251139183721097E-14</v>
      </c>
      <c r="C247">
        <v>-0.37224507173022803</v>
      </c>
      <c r="D247">
        <v>5.5E-2</v>
      </c>
      <c r="E247">
        <v>0.35699999999999998</v>
      </c>
      <c r="F247" s="23">
        <v>1.9452080285464301E-9</v>
      </c>
    </row>
    <row r="248" spans="1:6" x14ac:dyDescent="0.2">
      <c r="A248" t="s">
        <v>558</v>
      </c>
      <c r="B248" s="23">
        <v>5.2270037961562597E-11</v>
      </c>
      <c r="C248">
        <v>-0.37145529852545001</v>
      </c>
      <c r="D248">
        <v>0.97199999999999998</v>
      </c>
      <c r="E248">
        <v>0.97199999999999998</v>
      </c>
      <c r="F248" s="23">
        <v>1.6875381755890401E-6</v>
      </c>
    </row>
    <row r="249" spans="1:6" x14ac:dyDescent="0.2">
      <c r="A249" t="s">
        <v>559</v>
      </c>
      <c r="B249" s="23">
        <v>4.7867714885476299E-11</v>
      </c>
      <c r="C249">
        <v>-0.370771829894885</v>
      </c>
      <c r="D249">
        <v>0.91700000000000004</v>
      </c>
      <c r="E249">
        <v>0.95599999999999996</v>
      </c>
      <c r="F249" s="23">
        <v>1.5454091750776001E-6</v>
      </c>
    </row>
    <row r="250" spans="1:6" x14ac:dyDescent="0.2">
      <c r="A250" t="s">
        <v>560</v>
      </c>
      <c r="B250" s="23">
        <v>4.2153863952882698E-21</v>
      </c>
      <c r="C250">
        <v>-0.37043636845025102</v>
      </c>
      <c r="D250">
        <v>1</v>
      </c>
      <c r="E250">
        <v>1</v>
      </c>
      <c r="F250" s="23">
        <v>1.3609374977188201E-16</v>
      </c>
    </row>
    <row r="251" spans="1:6" x14ac:dyDescent="0.2">
      <c r="A251" t="s">
        <v>561</v>
      </c>
      <c r="B251" s="23">
        <v>1.23105080494674E-8</v>
      </c>
      <c r="C251">
        <v>-0.37034422475379097</v>
      </c>
      <c r="D251">
        <v>0.69099999999999995</v>
      </c>
      <c r="E251">
        <v>0.83299999999999996</v>
      </c>
      <c r="F251" s="23">
        <v>3.9744475237705698E-4</v>
      </c>
    </row>
    <row r="252" spans="1:6" x14ac:dyDescent="0.2">
      <c r="A252" t="s">
        <v>562</v>
      </c>
      <c r="B252" s="23">
        <v>2.45665794874857E-12</v>
      </c>
      <c r="C252">
        <v>-0.37032468082880499</v>
      </c>
      <c r="D252">
        <v>0.26500000000000001</v>
      </c>
      <c r="E252">
        <v>0.56699999999999995</v>
      </c>
      <c r="F252" s="23">
        <v>7.9313201875347702E-8</v>
      </c>
    </row>
    <row r="253" spans="1:6" x14ac:dyDescent="0.2">
      <c r="A253" t="s">
        <v>563</v>
      </c>
      <c r="B253" s="23">
        <v>1.8676278038478099E-9</v>
      </c>
      <c r="C253">
        <v>-0.37013382636449699</v>
      </c>
      <c r="D253">
        <v>0.67400000000000004</v>
      </c>
      <c r="E253">
        <v>0.78200000000000003</v>
      </c>
      <c r="F253" s="23">
        <v>6.0296363647226603E-5</v>
      </c>
    </row>
    <row r="254" spans="1:6" x14ac:dyDescent="0.2">
      <c r="A254" t="s">
        <v>564</v>
      </c>
      <c r="B254" s="23">
        <v>1.8601405641661301E-9</v>
      </c>
      <c r="C254">
        <v>-0.36894767264188</v>
      </c>
      <c r="D254">
        <v>0.751</v>
      </c>
      <c r="E254">
        <v>0.88100000000000001</v>
      </c>
      <c r="F254" s="23">
        <v>6.0054638114103602E-5</v>
      </c>
    </row>
    <row r="255" spans="1:6" x14ac:dyDescent="0.2">
      <c r="A255" t="s">
        <v>565</v>
      </c>
      <c r="B255" s="23">
        <v>4.5878375039758899E-20</v>
      </c>
      <c r="C255">
        <v>-0.36842131436273101</v>
      </c>
      <c r="D255">
        <v>1</v>
      </c>
      <c r="E255">
        <v>1</v>
      </c>
      <c r="F255" s="23">
        <v>1.48118333815861E-15</v>
      </c>
    </row>
    <row r="256" spans="1:6" x14ac:dyDescent="0.2">
      <c r="A256" t="s">
        <v>566</v>
      </c>
      <c r="B256" s="23">
        <v>7.3341412498461703E-11</v>
      </c>
      <c r="C256">
        <v>-0.36782959920137198</v>
      </c>
      <c r="D256">
        <v>0.29299999999999998</v>
      </c>
      <c r="E256">
        <v>0.57899999999999996</v>
      </c>
      <c r="F256" s="23">
        <v>2.3678275025128302E-6</v>
      </c>
    </row>
    <row r="257" spans="1:6" x14ac:dyDescent="0.2">
      <c r="A257" t="s">
        <v>567</v>
      </c>
      <c r="B257" s="23">
        <v>3.4990481519422799E-11</v>
      </c>
      <c r="C257">
        <v>-0.36735615153128898</v>
      </c>
      <c r="D257">
        <v>9.9000000000000005E-2</v>
      </c>
      <c r="E257">
        <v>0.36099999999999999</v>
      </c>
      <c r="F257" s="23">
        <v>1.1296676958545601E-6</v>
      </c>
    </row>
    <row r="258" spans="1:6" x14ac:dyDescent="0.2">
      <c r="A258" t="s">
        <v>568</v>
      </c>
      <c r="B258" s="23">
        <v>2.2795695358833801E-11</v>
      </c>
      <c r="C258">
        <v>-0.36617451071172202</v>
      </c>
      <c r="D258">
        <v>0.97199999999999998</v>
      </c>
      <c r="E258">
        <v>0.99199999999999999</v>
      </c>
      <c r="F258" s="23">
        <v>7.3595902465994903E-7</v>
      </c>
    </row>
    <row r="259" spans="1:6" x14ac:dyDescent="0.2">
      <c r="A259" t="s">
        <v>569</v>
      </c>
      <c r="B259" s="23">
        <v>1.3326803058636901E-9</v>
      </c>
      <c r="C259">
        <v>-0.36512354588997298</v>
      </c>
      <c r="D259">
        <v>0.89500000000000002</v>
      </c>
      <c r="E259">
        <v>0.94399999999999995</v>
      </c>
      <c r="F259" s="23">
        <v>4.3025583674809299E-5</v>
      </c>
    </row>
    <row r="260" spans="1:6" x14ac:dyDescent="0.2">
      <c r="A260" t="s">
        <v>570</v>
      </c>
      <c r="B260" s="23">
        <v>3.6039175386198101E-13</v>
      </c>
      <c r="C260">
        <v>-0.36386629653904701</v>
      </c>
      <c r="D260">
        <v>0.97199999999999998</v>
      </c>
      <c r="E260">
        <v>0.996</v>
      </c>
      <c r="F260" s="23">
        <v>1.1635247773434E-8</v>
      </c>
    </row>
    <row r="261" spans="1:6" x14ac:dyDescent="0.2">
      <c r="A261" t="s">
        <v>133</v>
      </c>
      <c r="B261" s="23">
        <v>1.45679296763359E-18</v>
      </c>
      <c r="C261">
        <v>-0.36155461269588501</v>
      </c>
      <c r="D261">
        <v>1</v>
      </c>
      <c r="E261">
        <v>1</v>
      </c>
      <c r="F261" s="23">
        <v>4.7032560960050401E-14</v>
      </c>
    </row>
    <row r="262" spans="1:6" x14ac:dyDescent="0.2">
      <c r="A262" t="s">
        <v>571</v>
      </c>
      <c r="B262" s="23">
        <v>8.0065399285120899E-11</v>
      </c>
      <c r="C262">
        <v>-0.35943480705731801</v>
      </c>
      <c r="D262">
        <v>0.96099999999999997</v>
      </c>
      <c r="E262">
        <v>0.98</v>
      </c>
      <c r="F262" s="23">
        <v>2.5849114159201201E-6</v>
      </c>
    </row>
    <row r="263" spans="1:6" x14ac:dyDescent="0.2">
      <c r="A263" t="s">
        <v>572</v>
      </c>
      <c r="B263" s="23">
        <v>2.9742078583027701E-16</v>
      </c>
      <c r="C263">
        <v>-0.35895613335242899</v>
      </c>
      <c r="D263">
        <v>0.99399999999999999</v>
      </c>
      <c r="E263">
        <v>0.996</v>
      </c>
      <c r="F263" s="23">
        <v>9.6022300705304895E-12</v>
      </c>
    </row>
    <row r="264" spans="1:6" x14ac:dyDescent="0.2">
      <c r="A264" t="s">
        <v>573</v>
      </c>
      <c r="B264" s="23">
        <v>8.6407301879663695E-9</v>
      </c>
      <c r="C264">
        <v>-0.35870328282095398</v>
      </c>
      <c r="D264">
        <v>0.89500000000000002</v>
      </c>
      <c r="E264">
        <v>0.92100000000000004</v>
      </c>
      <c r="F264" s="23">
        <v>2.7896597411849398E-4</v>
      </c>
    </row>
    <row r="265" spans="1:6" x14ac:dyDescent="0.2">
      <c r="A265" t="s">
        <v>574</v>
      </c>
      <c r="B265" s="23">
        <v>1.6689411289493701E-9</v>
      </c>
      <c r="C265">
        <v>-0.35660553082278501</v>
      </c>
      <c r="D265">
        <v>0.376</v>
      </c>
      <c r="E265">
        <v>0.61099999999999999</v>
      </c>
      <c r="F265" s="23">
        <v>5.3881764348130499E-5</v>
      </c>
    </row>
    <row r="266" spans="1:6" x14ac:dyDescent="0.2">
      <c r="A266" t="s">
        <v>575</v>
      </c>
      <c r="B266" s="23">
        <v>9.5871910940721406E-11</v>
      </c>
      <c r="C266">
        <v>-0.35570644131552798</v>
      </c>
      <c r="D266">
        <v>0.95</v>
      </c>
      <c r="E266">
        <v>0.97199999999999998</v>
      </c>
      <c r="F266" s="23">
        <v>3.0952246447211902E-6</v>
      </c>
    </row>
    <row r="267" spans="1:6" x14ac:dyDescent="0.2">
      <c r="A267" t="s">
        <v>576</v>
      </c>
      <c r="B267" s="23">
        <v>4.5333136829331098E-7</v>
      </c>
      <c r="C267">
        <v>-0.35477359936199099</v>
      </c>
      <c r="D267">
        <v>0.74</v>
      </c>
      <c r="E267">
        <v>0.81</v>
      </c>
      <c r="F267">
        <v>1.4635803225349501E-2</v>
      </c>
    </row>
    <row r="268" spans="1:6" x14ac:dyDescent="0.2">
      <c r="A268" t="s">
        <v>577</v>
      </c>
      <c r="B268" s="23">
        <v>1.9535559856659501E-10</v>
      </c>
      <c r="C268">
        <v>-0.354403636297981</v>
      </c>
      <c r="D268">
        <v>0.97799999999999998</v>
      </c>
      <c r="E268">
        <v>0.98799999999999999</v>
      </c>
      <c r="F268" s="23">
        <v>6.30705549972254E-6</v>
      </c>
    </row>
    <row r="269" spans="1:6" x14ac:dyDescent="0.2">
      <c r="A269" t="s">
        <v>578</v>
      </c>
      <c r="B269" s="23">
        <v>5.8588345772646199E-8</v>
      </c>
      <c r="C269">
        <v>-0.35428509206019099</v>
      </c>
      <c r="D269">
        <v>0.80700000000000005</v>
      </c>
      <c r="E269">
        <v>0.90100000000000002</v>
      </c>
      <c r="F269">
        <v>1.89152474326988E-3</v>
      </c>
    </row>
    <row r="270" spans="1:6" x14ac:dyDescent="0.2">
      <c r="A270" t="s">
        <v>579</v>
      </c>
      <c r="B270" s="23">
        <v>2.8578435934971698E-24</v>
      </c>
      <c r="C270">
        <v>-0.35366028615835499</v>
      </c>
      <c r="D270">
        <v>0.99399999999999999</v>
      </c>
      <c r="E270">
        <v>1</v>
      </c>
      <c r="F270" s="23">
        <v>9.2265480416056401E-20</v>
      </c>
    </row>
    <row r="271" spans="1:6" x14ac:dyDescent="0.2">
      <c r="A271" t="s">
        <v>580</v>
      </c>
      <c r="B271" s="23">
        <v>2.9794713369359403E-11</v>
      </c>
      <c r="C271">
        <v>-0.35265684001194098</v>
      </c>
      <c r="D271">
        <v>0.97199999999999998</v>
      </c>
      <c r="E271">
        <v>0.98799999999999999</v>
      </c>
      <c r="F271" s="23">
        <v>9.6192232112976992E-7</v>
      </c>
    </row>
    <row r="272" spans="1:6" x14ac:dyDescent="0.2">
      <c r="A272" t="s">
        <v>137</v>
      </c>
      <c r="B272" s="23">
        <v>1.12564476176278E-9</v>
      </c>
      <c r="C272">
        <v>-0.352612372434773</v>
      </c>
      <c r="D272">
        <v>0.97199999999999998</v>
      </c>
      <c r="E272">
        <v>0.996</v>
      </c>
      <c r="F272" s="23">
        <v>3.6341441133511599E-5</v>
      </c>
    </row>
    <row r="273" spans="1:6" x14ac:dyDescent="0.2">
      <c r="A273" t="s">
        <v>581</v>
      </c>
      <c r="B273" s="23">
        <v>4.7221122195868699E-11</v>
      </c>
      <c r="C273">
        <v>-0.351775149707449</v>
      </c>
      <c r="D273">
        <v>0.97799999999999998</v>
      </c>
      <c r="E273">
        <v>0.99199999999999999</v>
      </c>
      <c r="F273" s="23">
        <v>1.52453393009362E-6</v>
      </c>
    </row>
    <row r="274" spans="1:6" x14ac:dyDescent="0.2">
      <c r="A274" t="s">
        <v>582</v>
      </c>
      <c r="B274" s="23">
        <v>2.3901770743122499E-13</v>
      </c>
      <c r="C274">
        <v>-0.35122712765964098</v>
      </c>
      <c r="D274">
        <v>0.99399999999999999</v>
      </c>
      <c r="E274">
        <v>0.98799999999999999</v>
      </c>
      <c r="F274" s="23">
        <v>7.7166866844171001E-9</v>
      </c>
    </row>
    <row r="275" spans="1:6" x14ac:dyDescent="0.2">
      <c r="A275" t="s">
        <v>583</v>
      </c>
      <c r="B275" s="23">
        <v>2.50409245519551E-9</v>
      </c>
      <c r="C275">
        <v>-0.35071278701335501</v>
      </c>
      <c r="D275">
        <v>0.442</v>
      </c>
      <c r="E275">
        <v>0.64300000000000002</v>
      </c>
      <c r="F275" s="23">
        <v>8.0844624915987203E-5</v>
      </c>
    </row>
    <row r="276" spans="1:6" x14ac:dyDescent="0.2">
      <c r="A276" t="s">
        <v>584</v>
      </c>
      <c r="B276" s="23">
        <v>2.1482861501800099E-8</v>
      </c>
      <c r="C276">
        <v>-0.35063661729168899</v>
      </c>
      <c r="D276">
        <v>0.86199999999999999</v>
      </c>
      <c r="E276">
        <v>0.90100000000000002</v>
      </c>
      <c r="F276" s="23">
        <v>6.9357418358561695E-4</v>
      </c>
    </row>
    <row r="277" spans="1:6" x14ac:dyDescent="0.2">
      <c r="A277" t="s">
        <v>585</v>
      </c>
      <c r="B277" s="23">
        <v>5.0447940475729997E-10</v>
      </c>
      <c r="C277">
        <v>-0.34926189936885499</v>
      </c>
      <c r="D277">
        <v>0.32</v>
      </c>
      <c r="E277">
        <v>0.59499999999999997</v>
      </c>
      <c r="F277" s="23">
        <v>1.6287117582589398E-5</v>
      </c>
    </row>
    <row r="278" spans="1:6" x14ac:dyDescent="0.2">
      <c r="A278" t="s">
        <v>586</v>
      </c>
      <c r="B278" s="23">
        <v>3.3055103848231099E-14</v>
      </c>
      <c r="C278">
        <v>-0.34911431237378499</v>
      </c>
      <c r="D278">
        <v>0.99399999999999999</v>
      </c>
      <c r="E278">
        <v>0.996</v>
      </c>
      <c r="F278" s="23">
        <v>1.0671840277401401E-9</v>
      </c>
    </row>
    <row r="279" spans="1:6" x14ac:dyDescent="0.2">
      <c r="A279" t="s">
        <v>587</v>
      </c>
      <c r="B279" s="23">
        <v>3.55052585864008E-11</v>
      </c>
      <c r="C279">
        <v>-0.34884978737474898</v>
      </c>
      <c r="D279">
        <v>0.95599999999999996</v>
      </c>
      <c r="E279">
        <v>0.96</v>
      </c>
      <c r="F279" s="23">
        <v>1.14628727346195E-6</v>
      </c>
    </row>
    <row r="280" spans="1:6" x14ac:dyDescent="0.2">
      <c r="A280" t="s">
        <v>588</v>
      </c>
      <c r="B280" s="23">
        <v>2.3642235272817301E-8</v>
      </c>
      <c r="C280">
        <v>-0.347245799527509</v>
      </c>
      <c r="D280">
        <v>0.81799999999999995</v>
      </c>
      <c r="E280">
        <v>0.90500000000000003</v>
      </c>
      <c r="F280" s="23">
        <v>7.6328956578290696E-4</v>
      </c>
    </row>
    <row r="281" spans="1:6" x14ac:dyDescent="0.2">
      <c r="A281" t="s">
        <v>589</v>
      </c>
      <c r="B281" s="23">
        <v>5.1556118038071398E-8</v>
      </c>
      <c r="C281">
        <v>-0.34568924872863099</v>
      </c>
      <c r="D281">
        <v>0.78500000000000003</v>
      </c>
      <c r="E281">
        <v>0.88500000000000001</v>
      </c>
      <c r="F281">
        <v>1.6644892708591299E-3</v>
      </c>
    </row>
    <row r="282" spans="1:6" x14ac:dyDescent="0.2">
      <c r="A282" t="s">
        <v>590</v>
      </c>
      <c r="B282" s="23">
        <v>1.23779207696496E-12</v>
      </c>
      <c r="C282">
        <v>-0.345441215198587</v>
      </c>
      <c r="D282">
        <v>1</v>
      </c>
      <c r="E282">
        <v>1</v>
      </c>
      <c r="F282" s="23">
        <v>3.9962117204813703E-8</v>
      </c>
    </row>
    <row r="283" spans="1:6" x14ac:dyDescent="0.2">
      <c r="A283" t="s">
        <v>591</v>
      </c>
      <c r="B283" s="23">
        <v>1.4303489425111199E-9</v>
      </c>
      <c r="C283">
        <v>-0.34533554813009898</v>
      </c>
      <c r="D283">
        <v>0.436</v>
      </c>
      <c r="E283">
        <v>0.65100000000000002</v>
      </c>
      <c r="F283" s="23">
        <v>4.6178815608971702E-5</v>
      </c>
    </row>
    <row r="284" spans="1:6" x14ac:dyDescent="0.2">
      <c r="A284" t="s">
        <v>592</v>
      </c>
      <c r="B284" s="23">
        <v>1.48324862019202E-7</v>
      </c>
      <c r="C284">
        <v>-0.34520256590458798</v>
      </c>
      <c r="D284">
        <v>0.746</v>
      </c>
      <c r="E284">
        <v>0.81699999999999995</v>
      </c>
      <c r="F284">
        <v>4.7886681702899404E-3</v>
      </c>
    </row>
    <row r="285" spans="1:6" x14ac:dyDescent="0.2">
      <c r="A285" t="s">
        <v>593</v>
      </c>
      <c r="B285" s="23">
        <v>6.59585494207265E-8</v>
      </c>
      <c r="C285">
        <v>-0.34351488910246403</v>
      </c>
      <c r="D285">
        <v>0.84</v>
      </c>
      <c r="E285">
        <v>0.92100000000000004</v>
      </c>
      <c r="F285">
        <v>2.1294717680481498E-3</v>
      </c>
    </row>
    <row r="286" spans="1:6" x14ac:dyDescent="0.2">
      <c r="A286" t="s">
        <v>594</v>
      </c>
      <c r="B286" s="23">
        <v>2.6138174299219602E-7</v>
      </c>
      <c r="C286">
        <v>-0.342290692091819</v>
      </c>
      <c r="D286">
        <v>0.878</v>
      </c>
      <c r="E286">
        <v>0.93700000000000006</v>
      </c>
      <c r="F286">
        <v>8.4387095725030701E-3</v>
      </c>
    </row>
    <row r="287" spans="1:6" x14ac:dyDescent="0.2">
      <c r="A287" t="s">
        <v>595</v>
      </c>
      <c r="B287" s="23">
        <v>6.1960444689591504E-13</v>
      </c>
      <c r="C287">
        <v>-0.34053314847154498</v>
      </c>
      <c r="D287">
        <v>0.98899999999999999</v>
      </c>
      <c r="E287">
        <v>0.97599999999999998</v>
      </c>
      <c r="F287" s="23">
        <v>2.00039295680346E-8</v>
      </c>
    </row>
    <row r="288" spans="1:6" x14ac:dyDescent="0.2">
      <c r="A288" t="s">
        <v>596</v>
      </c>
      <c r="B288" s="23">
        <v>5.2245777056434298E-20</v>
      </c>
      <c r="C288">
        <v>-0.33951432470294102</v>
      </c>
      <c r="D288">
        <v>1</v>
      </c>
      <c r="E288">
        <v>1</v>
      </c>
      <c r="F288" s="23">
        <v>1.6867549122669799E-15</v>
      </c>
    </row>
    <row r="289" spans="1:6" x14ac:dyDescent="0.2">
      <c r="A289" t="s">
        <v>597</v>
      </c>
      <c r="B289" s="23">
        <v>3.91558074627337E-8</v>
      </c>
      <c r="C289">
        <v>-0.33942067486983302</v>
      </c>
      <c r="D289">
        <v>0.23799999999999999</v>
      </c>
      <c r="E289">
        <v>0.45600000000000002</v>
      </c>
      <c r="F289">
        <v>1.2641452439343501E-3</v>
      </c>
    </row>
    <row r="290" spans="1:6" x14ac:dyDescent="0.2">
      <c r="A290" t="s">
        <v>598</v>
      </c>
      <c r="B290" s="23">
        <v>2.84614015021E-17</v>
      </c>
      <c r="C290">
        <v>-0.33929779087010498</v>
      </c>
      <c r="D290">
        <v>0.99399999999999999</v>
      </c>
      <c r="E290">
        <v>1</v>
      </c>
      <c r="F290" s="23">
        <v>9.1887634749529805E-13</v>
      </c>
    </row>
    <row r="291" spans="1:6" x14ac:dyDescent="0.2">
      <c r="A291" t="s">
        <v>599</v>
      </c>
      <c r="B291" s="23">
        <v>2.7234476792175901E-11</v>
      </c>
      <c r="C291">
        <v>-0.33717184526246002</v>
      </c>
      <c r="D291">
        <v>0.98899999999999999</v>
      </c>
      <c r="E291">
        <v>1</v>
      </c>
      <c r="F291" s="23">
        <v>8.7926508323540101E-7</v>
      </c>
    </row>
    <row r="292" spans="1:6" x14ac:dyDescent="0.2">
      <c r="A292" t="s">
        <v>600</v>
      </c>
      <c r="B292" s="23">
        <v>1.8985448149542901E-8</v>
      </c>
      <c r="C292">
        <v>-0.33628674622142501</v>
      </c>
      <c r="D292">
        <v>0.503</v>
      </c>
      <c r="E292">
        <v>0.71799999999999997</v>
      </c>
      <c r="F292" s="23">
        <v>6.1294519350799299E-4</v>
      </c>
    </row>
    <row r="293" spans="1:6" x14ac:dyDescent="0.2">
      <c r="A293" t="s">
        <v>601</v>
      </c>
      <c r="B293" s="23">
        <v>3.25805966670915E-13</v>
      </c>
      <c r="C293">
        <v>-0.33524535051731003</v>
      </c>
      <c r="D293">
        <v>0.98899999999999999</v>
      </c>
      <c r="E293">
        <v>0.996</v>
      </c>
      <c r="F293" s="23">
        <v>1.05186456339705E-8</v>
      </c>
    </row>
    <row r="294" spans="1:6" x14ac:dyDescent="0.2">
      <c r="A294" t="s">
        <v>602</v>
      </c>
      <c r="B294" s="23">
        <v>6.7764023517613204E-10</v>
      </c>
      <c r="C294">
        <v>-0.33515779765074299</v>
      </c>
      <c r="D294">
        <v>0.93899999999999995</v>
      </c>
      <c r="E294">
        <v>0.98</v>
      </c>
      <c r="F294" s="23">
        <v>2.1877614992661401E-5</v>
      </c>
    </row>
    <row r="295" spans="1:6" x14ac:dyDescent="0.2">
      <c r="A295" t="s">
        <v>603</v>
      </c>
      <c r="B295" s="23">
        <v>5.0537716308773999E-11</v>
      </c>
      <c r="C295">
        <v>-0.33443332497170097</v>
      </c>
      <c r="D295">
        <v>0.97199999999999998</v>
      </c>
      <c r="E295">
        <v>0.98399999999999999</v>
      </c>
      <c r="F295" s="23">
        <v>1.63161017102877E-6</v>
      </c>
    </row>
    <row r="296" spans="1:6" x14ac:dyDescent="0.2">
      <c r="A296" t="s">
        <v>604</v>
      </c>
      <c r="B296" s="23">
        <v>2.61100597495261E-9</v>
      </c>
      <c r="C296">
        <v>-0.333457722149195</v>
      </c>
      <c r="D296">
        <v>0.95</v>
      </c>
      <c r="E296">
        <v>0.97599999999999998</v>
      </c>
      <c r="F296" s="23">
        <v>8.4296327901345095E-5</v>
      </c>
    </row>
    <row r="297" spans="1:6" x14ac:dyDescent="0.2">
      <c r="A297" t="s">
        <v>605</v>
      </c>
      <c r="B297" s="23">
        <v>2.9951290795374301E-9</v>
      </c>
      <c r="C297">
        <v>-0.331482570779842</v>
      </c>
      <c r="D297">
        <v>0.94499999999999995</v>
      </c>
      <c r="E297">
        <v>0.96799999999999997</v>
      </c>
      <c r="F297" s="23">
        <v>9.6697742332866197E-5</v>
      </c>
    </row>
    <row r="298" spans="1:6" x14ac:dyDescent="0.2">
      <c r="A298" t="s">
        <v>24</v>
      </c>
      <c r="B298" s="23">
        <v>4.6774999568194698E-15</v>
      </c>
      <c r="C298">
        <v>-0.33145168452469997</v>
      </c>
      <c r="D298">
        <v>1</v>
      </c>
      <c r="E298">
        <v>1</v>
      </c>
      <c r="F298" s="23">
        <v>1.5101308610591599E-10</v>
      </c>
    </row>
    <row r="299" spans="1:6" x14ac:dyDescent="0.2">
      <c r="A299" t="s">
        <v>606</v>
      </c>
      <c r="B299" s="23">
        <v>1.0061915892152699E-7</v>
      </c>
      <c r="C299">
        <v>-0.330785755306927</v>
      </c>
      <c r="D299">
        <v>0.77900000000000003</v>
      </c>
      <c r="E299">
        <v>0.84099999999999997</v>
      </c>
      <c r="F299">
        <v>3.2484895457815001E-3</v>
      </c>
    </row>
    <row r="300" spans="1:6" x14ac:dyDescent="0.2">
      <c r="A300" t="s">
        <v>607</v>
      </c>
      <c r="B300" s="23">
        <v>2.4491985938653802E-8</v>
      </c>
      <c r="C300">
        <v>-0.330456599779825</v>
      </c>
      <c r="D300">
        <v>0.63500000000000001</v>
      </c>
      <c r="E300">
        <v>0.76200000000000001</v>
      </c>
      <c r="F300" s="23">
        <v>7.9072376602943803E-4</v>
      </c>
    </row>
    <row r="301" spans="1:6" x14ac:dyDescent="0.2">
      <c r="A301" t="s">
        <v>608</v>
      </c>
      <c r="B301" s="23">
        <v>1.2525889783313301E-8</v>
      </c>
      <c r="C301">
        <v>-0.32916377007588599</v>
      </c>
      <c r="D301">
        <v>0.94499999999999995</v>
      </c>
      <c r="E301">
        <v>0.97199999999999998</v>
      </c>
      <c r="F301" s="23">
        <v>4.0439835165427199E-4</v>
      </c>
    </row>
    <row r="302" spans="1:6" x14ac:dyDescent="0.2">
      <c r="A302" t="s">
        <v>609</v>
      </c>
      <c r="B302" s="23">
        <v>2.3717463147192098E-9</v>
      </c>
      <c r="C302">
        <v>-0.328198370237893</v>
      </c>
      <c r="D302">
        <v>0.93400000000000005</v>
      </c>
      <c r="E302">
        <v>0.97199999999999998</v>
      </c>
      <c r="F302" s="23">
        <v>7.6571829770709794E-5</v>
      </c>
    </row>
    <row r="303" spans="1:6" x14ac:dyDescent="0.2">
      <c r="A303" t="s">
        <v>610</v>
      </c>
      <c r="B303" s="23">
        <v>3.7877954712079397E-11</v>
      </c>
      <c r="C303">
        <v>-0.327508890780975</v>
      </c>
      <c r="D303">
        <v>0.98299999999999998</v>
      </c>
      <c r="E303">
        <v>0.98399999999999999</v>
      </c>
      <c r="F303" s="23">
        <v>1.22288976787948E-6</v>
      </c>
    </row>
    <row r="304" spans="1:6" x14ac:dyDescent="0.2">
      <c r="A304" t="s">
        <v>611</v>
      </c>
      <c r="B304" s="23">
        <v>8.7161813693870207E-12</v>
      </c>
      <c r="C304">
        <v>-0.32740062274242199</v>
      </c>
      <c r="D304">
        <v>0.98299999999999998</v>
      </c>
      <c r="E304">
        <v>0.99199999999999999</v>
      </c>
      <c r="F304" s="23">
        <v>2.8140191551065999E-7</v>
      </c>
    </row>
    <row r="305" spans="1:6" x14ac:dyDescent="0.2">
      <c r="A305" t="s">
        <v>612</v>
      </c>
      <c r="B305" s="23">
        <v>4.7176048065876104E-9</v>
      </c>
      <c r="C305">
        <v>-0.32703784225534199</v>
      </c>
      <c r="D305">
        <v>0.93899999999999995</v>
      </c>
      <c r="E305">
        <v>0.93700000000000006</v>
      </c>
      <c r="F305" s="23">
        <v>1.52307871180681E-4</v>
      </c>
    </row>
    <row r="306" spans="1:6" x14ac:dyDescent="0.2">
      <c r="A306" t="s">
        <v>613</v>
      </c>
      <c r="B306" s="23">
        <v>7.2882232746223399E-8</v>
      </c>
      <c r="C306">
        <v>-0.32699956725125001</v>
      </c>
      <c r="D306">
        <v>0.49199999999999999</v>
      </c>
      <c r="E306">
        <v>0.69</v>
      </c>
      <c r="F306">
        <v>2.35300288421182E-3</v>
      </c>
    </row>
    <row r="307" spans="1:6" x14ac:dyDescent="0.2">
      <c r="A307" t="s">
        <v>614</v>
      </c>
      <c r="B307" s="23">
        <v>3.1747101922876901E-8</v>
      </c>
      <c r="C307">
        <v>-0.32565387482187802</v>
      </c>
      <c r="D307">
        <v>0.96099999999999997</v>
      </c>
      <c r="E307">
        <v>0.98</v>
      </c>
      <c r="F307">
        <v>1.0249551855800801E-3</v>
      </c>
    </row>
    <row r="308" spans="1:6" x14ac:dyDescent="0.2">
      <c r="A308" t="s">
        <v>615</v>
      </c>
      <c r="B308" s="23">
        <v>1.05238397905456E-6</v>
      </c>
      <c r="C308">
        <v>-0.32487989752079</v>
      </c>
      <c r="D308">
        <v>0.78500000000000003</v>
      </c>
      <c r="E308">
        <v>0.85699999999999998</v>
      </c>
      <c r="F308">
        <v>3.3976216763776698E-2</v>
      </c>
    </row>
    <row r="309" spans="1:6" x14ac:dyDescent="0.2">
      <c r="A309" t="s">
        <v>616</v>
      </c>
      <c r="B309" s="23">
        <v>1.0309748030566599E-11</v>
      </c>
      <c r="C309">
        <v>-0.32420344128632</v>
      </c>
      <c r="D309">
        <v>1</v>
      </c>
      <c r="E309">
        <v>1</v>
      </c>
      <c r="F309" s="23">
        <v>3.32850215166843E-7</v>
      </c>
    </row>
    <row r="310" spans="1:6" x14ac:dyDescent="0.2">
      <c r="A310" t="s">
        <v>617</v>
      </c>
      <c r="B310" s="23">
        <v>1.84695342790802E-7</v>
      </c>
      <c r="C310">
        <v>-0.32417437989256598</v>
      </c>
      <c r="D310">
        <v>0.40899999999999997</v>
      </c>
      <c r="E310">
        <v>0.61899999999999999</v>
      </c>
      <c r="F310">
        <v>5.9628891420010401E-3</v>
      </c>
    </row>
    <row r="311" spans="1:6" x14ac:dyDescent="0.2">
      <c r="A311" t="s">
        <v>618</v>
      </c>
      <c r="B311" s="23">
        <v>5.7505820003262099E-9</v>
      </c>
      <c r="C311">
        <v>-0.32321311605548902</v>
      </c>
      <c r="D311">
        <v>0.96099999999999997</v>
      </c>
      <c r="E311">
        <v>0.98799999999999999</v>
      </c>
      <c r="F311" s="23">
        <v>1.85657539880531E-4</v>
      </c>
    </row>
    <row r="312" spans="1:6" x14ac:dyDescent="0.2">
      <c r="A312" t="s">
        <v>619</v>
      </c>
      <c r="B312" s="23">
        <v>9.9775961763291495E-8</v>
      </c>
      <c r="C312">
        <v>-0.32294619252529699</v>
      </c>
      <c r="D312">
        <v>0.72399999999999998</v>
      </c>
      <c r="E312">
        <v>0.81299999999999994</v>
      </c>
      <c r="F312">
        <v>3.2212669255278601E-3</v>
      </c>
    </row>
    <row r="313" spans="1:6" x14ac:dyDescent="0.2">
      <c r="A313" t="s">
        <v>620</v>
      </c>
      <c r="B313" s="23">
        <v>8.3774999970736898E-8</v>
      </c>
      <c r="C313">
        <v>-0.32257130369201598</v>
      </c>
      <c r="D313">
        <v>0.91700000000000004</v>
      </c>
      <c r="E313">
        <v>0.95599999999999996</v>
      </c>
      <c r="F313">
        <v>2.7046758740552402E-3</v>
      </c>
    </row>
    <row r="314" spans="1:6" x14ac:dyDescent="0.2">
      <c r="A314" t="s">
        <v>621</v>
      </c>
      <c r="B314" s="23">
        <v>1.0215715185087699E-12</v>
      </c>
      <c r="C314">
        <v>-0.32165672509649501</v>
      </c>
      <c r="D314">
        <v>0.98899999999999999</v>
      </c>
      <c r="E314">
        <v>0.98399999999999999</v>
      </c>
      <c r="F314" s="23">
        <v>3.2981436475055698E-8</v>
      </c>
    </row>
    <row r="315" spans="1:6" x14ac:dyDescent="0.2">
      <c r="A315" t="s">
        <v>622</v>
      </c>
      <c r="B315" s="23">
        <v>1.5958385966583899E-8</v>
      </c>
      <c r="C315">
        <v>-0.32130908894385102</v>
      </c>
      <c r="D315">
        <v>0.873</v>
      </c>
      <c r="E315">
        <v>0.90100000000000002</v>
      </c>
      <c r="F315" s="23">
        <v>5.15216490931163E-4</v>
      </c>
    </row>
    <row r="316" spans="1:6" x14ac:dyDescent="0.2">
      <c r="A316" t="s">
        <v>623</v>
      </c>
      <c r="B316" s="23">
        <v>2.6947405276117501E-7</v>
      </c>
      <c r="C316">
        <v>-0.321022059498285</v>
      </c>
      <c r="D316">
        <v>0.51900000000000002</v>
      </c>
      <c r="E316">
        <v>0.66300000000000003</v>
      </c>
      <c r="F316">
        <v>8.6999697933945394E-3</v>
      </c>
    </row>
    <row r="317" spans="1:6" x14ac:dyDescent="0.2">
      <c r="A317" t="s">
        <v>624</v>
      </c>
      <c r="B317" s="23">
        <v>2.42934295447386E-8</v>
      </c>
      <c r="C317">
        <v>-0.32093226008372999</v>
      </c>
      <c r="D317">
        <v>0.32600000000000001</v>
      </c>
      <c r="E317">
        <v>0.53600000000000003</v>
      </c>
      <c r="F317" s="23">
        <v>7.8431337285188795E-4</v>
      </c>
    </row>
    <row r="318" spans="1:6" x14ac:dyDescent="0.2">
      <c r="A318" t="s">
        <v>625</v>
      </c>
      <c r="B318" s="23">
        <v>4.2956397166195602E-13</v>
      </c>
      <c r="C318">
        <v>-0.31997214615834102</v>
      </c>
      <c r="D318">
        <v>1</v>
      </c>
      <c r="E318">
        <v>1</v>
      </c>
      <c r="F318" s="23">
        <v>1.38684728251062E-8</v>
      </c>
    </row>
    <row r="319" spans="1:6" x14ac:dyDescent="0.2">
      <c r="A319" t="s">
        <v>626</v>
      </c>
      <c r="B319" s="23">
        <v>2.2424347488424198E-9</v>
      </c>
      <c r="C319">
        <v>-0.31963324765155898</v>
      </c>
      <c r="D319">
        <v>0.95599999999999996</v>
      </c>
      <c r="E319">
        <v>0.98799999999999999</v>
      </c>
      <c r="F319" s="23">
        <v>7.2397005866377796E-5</v>
      </c>
    </row>
    <row r="320" spans="1:6" x14ac:dyDescent="0.2">
      <c r="A320" t="s">
        <v>627</v>
      </c>
      <c r="B320" s="23">
        <v>5.8570731338841904E-12</v>
      </c>
      <c r="C320">
        <v>-0.318054929934595</v>
      </c>
      <c r="D320">
        <v>0.99399999999999999</v>
      </c>
      <c r="E320">
        <v>1</v>
      </c>
      <c r="F320" s="23">
        <v>1.89095606127451E-7</v>
      </c>
    </row>
    <row r="321" spans="1:6" x14ac:dyDescent="0.2">
      <c r="A321" t="s">
        <v>628</v>
      </c>
      <c r="B321" s="23">
        <v>8.3340470957113695E-8</v>
      </c>
      <c r="C321">
        <v>-0.31751076095475</v>
      </c>
      <c r="D321">
        <v>0.95599999999999996</v>
      </c>
      <c r="E321">
        <v>0.94399999999999995</v>
      </c>
      <c r="F321">
        <v>2.69064710485041E-3</v>
      </c>
    </row>
    <row r="322" spans="1:6" x14ac:dyDescent="0.2">
      <c r="A322" t="s">
        <v>629</v>
      </c>
      <c r="B322" s="23">
        <v>2.08911949768408E-7</v>
      </c>
      <c r="C322">
        <v>-0.31743715443016002</v>
      </c>
      <c r="D322">
        <v>0.77300000000000002</v>
      </c>
      <c r="E322">
        <v>0.85299999999999998</v>
      </c>
      <c r="F322">
        <v>6.7447222982730598E-3</v>
      </c>
    </row>
    <row r="323" spans="1:6" x14ac:dyDescent="0.2">
      <c r="A323" t="s">
        <v>630</v>
      </c>
      <c r="B323" s="23">
        <v>1.8966167376317401E-7</v>
      </c>
      <c r="C323">
        <v>-0.31740504485679999</v>
      </c>
      <c r="D323">
        <v>0.94499999999999995</v>
      </c>
      <c r="E323">
        <v>0.98799999999999999</v>
      </c>
      <c r="F323">
        <v>6.1232271374440997E-3</v>
      </c>
    </row>
    <row r="324" spans="1:6" x14ac:dyDescent="0.2">
      <c r="A324" t="s">
        <v>631</v>
      </c>
      <c r="B324" s="23">
        <v>3.72172601596261E-7</v>
      </c>
      <c r="C324">
        <v>-0.31632166783631499</v>
      </c>
      <c r="D324">
        <v>0.92800000000000005</v>
      </c>
      <c r="E324">
        <v>0.91700000000000004</v>
      </c>
      <c r="F324">
        <v>1.20155924425353E-2</v>
      </c>
    </row>
    <row r="325" spans="1:6" x14ac:dyDescent="0.2">
      <c r="A325" t="s">
        <v>632</v>
      </c>
      <c r="B325" s="23">
        <v>4.4068935069340001E-14</v>
      </c>
      <c r="C325">
        <v>-0.31527767486157199</v>
      </c>
      <c r="D325">
        <v>1</v>
      </c>
      <c r="E325">
        <v>1</v>
      </c>
      <c r="F325" s="23">
        <v>1.42276556871364E-9</v>
      </c>
    </row>
    <row r="326" spans="1:6" x14ac:dyDescent="0.2">
      <c r="A326" t="s">
        <v>633</v>
      </c>
      <c r="B326" s="23">
        <v>7.4189712299202902E-16</v>
      </c>
      <c r="C326">
        <v>-0.31507518730963502</v>
      </c>
      <c r="D326">
        <v>1</v>
      </c>
      <c r="E326">
        <v>1</v>
      </c>
      <c r="F326" s="23">
        <v>2.39521486157976E-11</v>
      </c>
    </row>
    <row r="327" spans="1:6" x14ac:dyDescent="0.2">
      <c r="A327" t="s">
        <v>634</v>
      </c>
      <c r="B327" s="23">
        <v>6.5846015614615301E-7</v>
      </c>
      <c r="C327">
        <v>-0.31468529345616097</v>
      </c>
      <c r="D327">
        <v>0.42499999999999999</v>
      </c>
      <c r="E327">
        <v>0.59099999999999997</v>
      </c>
      <c r="F327">
        <v>2.12583861411785E-2</v>
      </c>
    </row>
    <row r="328" spans="1:6" x14ac:dyDescent="0.2">
      <c r="A328" t="s">
        <v>635</v>
      </c>
      <c r="B328" s="23">
        <v>1.1396245426265199E-6</v>
      </c>
      <c r="C328">
        <v>-0.312563486721534</v>
      </c>
      <c r="D328">
        <v>0.80100000000000005</v>
      </c>
      <c r="E328">
        <v>0.873</v>
      </c>
      <c r="F328">
        <v>3.6792778358697299E-2</v>
      </c>
    </row>
    <row r="329" spans="1:6" x14ac:dyDescent="0.2">
      <c r="A329" t="s">
        <v>32</v>
      </c>
      <c r="B329" s="23">
        <v>4.1408288961963701E-9</v>
      </c>
      <c r="C329">
        <v>-0.31210786351525499</v>
      </c>
      <c r="D329">
        <v>0.92800000000000005</v>
      </c>
      <c r="E329">
        <v>0.98799999999999999</v>
      </c>
      <c r="F329" s="23">
        <v>1.3368666091369901E-4</v>
      </c>
    </row>
    <row r="330" spans="1:6" x14ac:dyDescent="0.2">
      <c r="A330" t="s">
        <v>636</v>
      </c>
      <c r="B330" s="23">
        <v>4.1225693864095802E-10</v>
      </c>
      <c r="C330">
        <v>-0.311517670468547</v>
      </c>
      <c r="D330">
        <v>0.99399999999999999</v>
      </c>
      <c r="E330">
        <v>1</v>
      </c>
      <c r="F330" s="23">
        <v>1.33097152640233E-5</v>
      </c>
    </row>
    <row r="331" spans="1:6" x14ac:dyDescent="0.2">
      <c r="A331" t="s">
        <v>637</v>
      </c>
      <c r="B331" s="23">
        <v>4.0664771739756797E-8</v>
      </c>
      <c r="C331">
        <v>-0.31147278274999302</v>
      </c>
      <c r="D331">
        <v>0.50800000000000001</v>
      </c>
      <c r="E331">
        <v>0.67900000000000005</v>
      </c>
      <c r="F331">
        <v>1.3128621556180501E-3</v>
      </c>
    </row>
    <row r="332" spans="1:6" x14ac:dyDescent="0.2">
      <c r="A332" t="s">
        <v>638</v>
      </c>
      <c r="B332" s="23">
        <v>7.6453769693148896E-11</v>
      </c>
      <c r="C332">
        <v>-0.31136821387364</v>
      </c>
      <c r="D332">
        <v>0.98899999999999999</v>
      </c>
      <c r="E332">
        <v>0.996</v>
      </c>
      <c r="F332" s="23">
        <v>2.4683099545433099E-6</v>
      </c>
    </row>
    <row r="333" spans="1:6" x14ac:dyDescent="0.2">
      <c r="A333" t="s">
        <v>639</v>
      </c>
      <c r="B333" s="23">
        <v>1.6140140011186301E-7</v>
      </c>
      <c r="C333">
        <v>-0.30939544208799302</v>
      </c>
      <c r="D333">
        <v>0.92300000000000004</v>
      </c>
      <c r="E333">
        <v>0.96799999999999997</v>
      </c>
      <c r="F333">
        <v>5.2108442026114997E-3</v>
      </c>
    </row>
    <row r="334" spans="1:6" x14ac:dyDescent="0.2">
      <c r="A334" t="s">
        <v>640</v>
      </c>
      <c r="B334" s="23">
        <v>8.2287209533219805E-7</v>
      </c>
      <c r="C334">
        <v>-0.309107359406536</v>
      </c>
      <c r="D334">
        <v>0.90600000000000003</v>
      </c>
      <c r="E334">
        <v>0.89300000000000002</v>
      </c>
      <c r="F334">
        <v>2.6566425597800002E-2</v>
      </c>
    </row>
    <row r="335" spans="1:6" x14ac:dyDescent="0.2">
      <c r="A335" t="s">
        <v>641</v>
      </c>
      <c r="B335" s="23">
        <v>1.0336742166034199E-6</v>
      </c>
      <c r="C335">
        <v>-0.30896331771389102</v>
      </c>
      <c r="D335">
        <v>0.82299999999999995</v>
      </c>
      <c r="E335">
        <v>0.88900000000000001</v>
      </c>
      <c r="F335">
        <v>3.3372172083041503E-2</v>
      </c>
    </row>
    <row r="336" spans="1:6" x14ac:dyDescent="0.2">
      <c r="A336" t="s">
        <v>61</v>
      </c>
      <c r="B336" s="23">
        <v>1.9477415192958699E-7</v>
      </c>
      <c r="C336">
        <v>-0.30890500476440502</v>
      </c>
      <c r="D336">
        <v>0.78500000000000003</v>
      </c>
      <c r="E336">
        <v>0.873</v>
      </c>
      <c r="F336">
        <v>6.2882834950467401E-3</v>
      </c>
    </row>
    <row r="337" spans="1:6" x14ac:dyDescent="0.2">
      <c r="A337" t="s">
        <v>642</v>
      </c>
      <c r="B337" s="23">
        <v>1.1638908156732999E-6</v>
      </c>
      <c r="C337">
        <v>-0.308474548529583</v>
      </c>
      <c r="D337">
        <v>0.48099999999999998</v>
      </c>
      <c r="E337">
        <v>0.63100000000000001</v>
      </c>
      <c r="F337">
        <v>3.7576214984012597E-2</v>
      </c>
    </row>
    <row r="338" spans="1:6" x14ac:dyDescent="0.2">
      <c r="A338" t="s">
        <v>643</v>
      </c>
      <c r="B338" s="23">
        <v>5.33441756003918E-8</v>
      </c>
      <c r="C338">
        <v>-0.30761052409939799</v>
      </c>
      <c r="D338">
        <v>0.82899999999999996</v>
      </c>
      <c r="E338">
        <v>0.93300000000000005</v>
      </c>
      <c r="F338">
        <v>1.72221670925865E-3</v>
      </c>
    </row>
    <row r="339" spans="1:6" x14ac:dyDescent="0.2">
      <c r="A339" t="s">
        <v>644</v>
      </c>
      <c r="B339" s="23">
        <v>2.8075219930692499E-7</v>
      </c>
      <c r="C339">
        <v>-0.302799858977298</v>
      </c>
      <c r="D339">
        <v>0.91700000000000004</v>
      </c>
      <c r="E339">
        <v>0.94399999999999995</v>
      </c>
      <c r="F339">
        <v>9.0640847546240907E-3</v>
      </c>
    </row>
    <row r="340" spans="1:6" x14ac:dyDescent="0.2">
      <c r="A340" t="s">
        <v>645</v>
      </c>
      <c r="B340" s="23">
        <v>1.9271727793174801E-7</v>
      </c>
      <c r="C340">
        <v>-0.30108532208581601</v>
      </c>
      <c r="D340">
        <v>0.40300000000000002</v>
      </c>
      <c r="E340">
        <v>0.61899999999999999</v>
      </c>
      <c r="F340">
        <v>6.2218773180265103E-3</v>
      </c>
    </row>
    <row r="341" spans="1:6" x14ac:dyDescent="0.2">
      <c r="A341" t="s">
        <v>646</v>
      </c>
      <c r="B341" s="23">
        <v>7.0352604660123897E-10</v>
      </c>
      <c r="C341">
        <v>-0.29984083480655699</v>
      </c>
      <c r="D341">
        <v>0.95599999999999996</v>
      </c>
      <c r="E341">
        <v>0.98399999999999999</v>
      </c>
      <c r="F341" s="23">
        <v>2.2713338414520999E-5</v>
      </c>
    </row>
    <row r="342" spans="1:6" x14ac:dyDescent="0.2">
      <c r="A342" t="s">
        <v>647</v>
      </c>
      <c r="B342" s="23">
        <v>2.2417015535005501E-12</v>
      </c>
      <c r="C342">
        <v>-0.29824021109835902</v>
      </c>
      <c r="D342">
        <v>0.98899999999999999</v>
      </c>
      <c r="E342">
        <v>1</v>
      </c>
      <c r="F342" s="23">
        <v>7.2373334654765497E-8</v>
      </c>
    </row>
    <row r="343" spans="1:6" x14ac:dyDescent="0.2">
      <c r="A343" t="s">
        <v>129</v>
      </c>
      <c r="B343" s="23">
        <v>4.2128105101918802E-7</v>
      </c>
      <c r="C343">
        <v>-0.29805586726981997</v>
      </c>
      <c r="D343">
        <v>0.92800000000000005</v>
      </c>
      <c r="E343">
        <v>0.94399999999999995</v>
      </c>
      <c r="F343">
        <v>1.3601058732154401E-2</v>
      </c>
    </row>
    <row r="344" spans="1:6" x14ac:dyDescent="0.2">
      <c r="A344" t="s">
        <v>648</v>
      </c>
      <c r="B344" s="23">
        <v>8.5427671811288403E-17</v>
      </c>
      <c r="C344">
        <v>-0.29801982803611399</v>
      </c>
      <c r="D344">
        <v>1</v>
      </c>
      <c r="E344">
        <v>1</v>
      </c>
      <c r="F344" s="23">
        <v>2.7580323844274399E-12</v>
      </c>
    </row>
    <row r="345" spans="1:6" x14ac:dyDescent="0.2">
      <c r="A345" t="s">
        <v>649</v>
      </c>
      <c r="B345" s="23">
        <v>1.04313765660417E-6</v>
      </c>
      <c r="C345">
        <v>-0.29801540760380302</v>
      </c>
      <c r="D345">
        <v>0.48599999999999999</v>
      </c>
      <c r="E345">
        <v>0.63500000000000001</v>
      </c>
      <c r="F345">
        <v>3.3677699243465697E-2</v>
      </c>
    </row>
    <row r="346" spans="1:6" x14ac:dyDescent="0.2">
      <c r="A346" t="s">
        <v>650</v>
      </c>
      <c r="B346" s="23">
        <v>1.7437441571300501E-7</v>
      </c>
      <c r="C346">
        <v>-0.297987647499594</v>
      </c>
      <c r="D346">
        <v>0.95599999999999996</v>
      </c>
      <c r="E346">
        <v>0.98</v>
      </c>
      <c r="F346">
        <v>5.6296780112943898E-3</v>
      </c>
    </row>
    <row r="347" spans="1:6" x14ac:dyDescent="0.2">
      <c r="A347" t="s">
        <v>651</v>
      </c>
      <c r="B347" s="23">
        <v>4.2143979019279503E-12</v>
      </c>
      <c r="C347">
        <v>-0.29597491647398</v>
      </c>
      <c r="D347">
        <v>1</v>
      </c>
      <c r="E347">
        <v>0.996</v>
      </c>
      <c r="F347" s="23">
        <v>1.3606183626374399E-7</v>
      </c>
    </row>
    <row r="348" spans="1:6" x14ac:dyDescent="0.2">
      <c r="A348" t="s">
        <v>652</v>
      </c>
      <c r="B348" s="23">
        <v>8.6791056730132796E-8</v>
      </c>
      <c r="C348">
        <v>-0.29545532816710401</v>
      </c>
      <c r="D348">
        <v>0.96099999999999997</v>
      </c>
      <c r="E348">
        <v>0.99199999999999999</v>
      </c>
      <c r="F348">
        <v>2.8020492665323301E-3</v>
      </c>
    </row>
    <row r="349" spans="1:6" x14ac:dyDescent="0.2">
      <c r="A349" t="s">
        <v>653</v>
      </c>
      <c r="B349" s="23">
        <v>3.5059137722779098E-9</v>
      </c>
      <c r="C349">
        <v>-0.29316424539862801</v>
      </c>
      <c r="D349">
        <v>0.97199999999999998</v>
      </c>
      <c r="E349">
        <v>1</v>
      </c>
      <c r="F349" s="23">
        <v>1.13188426137992E-4</v>
      </c>
    </row>
    <row r="350" spans="1:6" x14ac:dyDescent="0.2">
      <c r="A350" t="s">
        <v>654</v>
      </c>
      <c r="B350" s="23">
        <v>1.30225428249876E-7</v>
      </c>
      <c r="C350">
        <v>-0.29155609016440598</v>
      </c>
      <c r="D350">
        <v>0.95</v>
      </c>
      <c r="E350">
        <v>0.97599999999999998</v>
      </c>
      <c r="F350">
        <v>4.2043279510472599E-3</v>
      </c>
    </row>
    <row r="351" spans="1:6" x14ac:dyDescent="0.2">
      <c r="A351" t="s">
        <v>655</v>
      </c>
      <c r="B351" s="23">
        <v>7.4277345201184994E-8</v>
      </c>
      <c r="C351">
        <v>-0.29111749554604399</v>
      </c>
      <c r="D351">
        <v>0.94499999999999995</v>
      </c>
      <c r="E351">
        <v>0.98399999999999999</v>
      </c>
      <c r="F351">
        <v>2.39804408982025E-3</v>
      </c>
    </row>
    <row r="352" spans="1:6" x14ac:dyDescent="0.2">
      <c r="A352" t="s">
        <v>656</v>
      </c>
      <c r="B352" s="23">
        <v>3.8471282331558796E-9</v>
      </c>
      <c r="C352">
        <v>-0.29047290092073302</v>
      </c>
      <c r="D352">
        <v>0.96099999999999997</v>
      </c>
      <c r="E352">
        <v>0.95199999999999996</v>
      </c>
      <c r="F352" s="23">
        <v>1.24204535007437E-4</v>
      </c>
    </row>
    <row r="353" spans="1:6" x14ac:dyDescent="0.2">
      <c r="A353" t="s">
        <v>657</v>
      </c>
      <c r="B353" s="23">
        <v>1.28752304974893E-6</v>
      </c>
      <c r="C353">
        <v>-0.289912082653562</v>
      </c>
      <c r="D353">
        <v>0.46400000000000002</v>
      </c>
      <c r="E353">
        <v>0.60299999999999998</v>
      </c>
      <c r="F353">
        <v>4.1567681661144197E-2</v>
      </c>
    </row>
    <row r="354" spans="1:6" x14ac:dyDescent="0.2">
      <c r="A354" t="s">
        <v>658</v>
      </c>
      <c r="B354" s="23">
        <v>2.7613542875115699E-7</v>
      </c>
      <c r="C354">
        <v>-0.28978891635253501</v>
      </c>
      <c r="D354">
        <v>0.40899999999999997</v>
      </c>
      <c r="E354">
        <v>0.60299999999999998</v>
      </c>
      <c r="F354">
        <v>8.9150323172311301E-3</v>
      </c>
    </row>
    <row r="355" spans="1:6" x14ac:dyDescent="0.2">
      <c r="A355" t="s">
        <v>659</v>
      </c>
      <c r="B355" s="23">
        <v>1.2460177103679999E-6</v>
      </c>
      <c r="C355">
        <v>-0.28971865423104598</v>
      </c>
      <c r="D355">
        <v>0.59699999999999998</v>
      </c>
      <c r="E355">
        <v>0.746</v>
      </c>
      <c r="F355">
        <v>4.0227681779230903E-2</v>
      </c>
    </row>
    <row r="356" spans="1:6" x14ac:dyDescent="0.2">
      <c r="A356" t="s">
        <v>117</v>
      </c>
      <c r="B356" s="23">
        <v>1.1827842231973999E-6</v>
      </c>
      <c r="C356">
        <v>-0.28921913462507998</v>
      </c>
      <c r="D356">
        <v>0.82899999999999996</v>
      </c>
      <c r="E356">
        <v>0.877</v>
      </c>
      <c r="F356">
        <v>3.8186188645928001E-2</v>
      </c>
    </row>
    <row r="357" spans="1:6" x14ac:dyDescent="0.2">
      <c r="A357" t="s">
        <v>660</v>
      </c>
      <c r="B357" s="23">
        <v>5.9665591241991498E-10</v>
      </c>
      <c r="C357">
        <v>-0.28684489501056298</v>
      </c>
      <c r="D357">
        <v>0.99399999999999999</v>
      </c>
      <c r="E357">
        <v>0.99199999999999999</v>
      </c>
      <c r="F357" s="23">
        <v>1.9263036132476898E-5</v>
      </c>
    </row>
    <row r="358" spans="1:6" x14ac:dyDescent="0.2">
      <c r="A358" t="s">
        <v>661</v>
      </c>
      <c r="B358" s="23">
        <v>1.36198907653583E-7</v>
      </c>
      <c r="C358">
        <v>-0.286302858416283</v>
      </c>
      <c r="D358">
        <v>0.93899999999999995</v>
      </c>
      <c r="E358">
        <v>0.94799999999999995</v>
      </c>
      <c r="F358">
        <v>4.3971817335959297E-3</v>
      </c>
    </row>
    <row r="359" spans="1:6" x14ac:dyDescent="0.2">
      <c r="A359" t="s">
        <v>662</v>
      </c>
      <c r="B359" s="23">
        <v>1.3358543291175599E-6</v>
      </c>
      <c r="C359">
        <v>-0.285533141181673</v>
      </c>
      <c r="D359">
        <v>0.88400000000000001</v>
      </c>
      <c r="E359">
        <v>0.94399999999999995</v>
      </c>
      <c r="F359">
        <v>4.3128057015560502E-2</v>
      </c>
    </row>
    <row r="360" spans="1:6" x14ac:dyDescent="0.2">
      <c r="A360" t="s">
        <v>663</v>
      </c>
      <c r="B360" s="23">
        <v>6.7767499848874504E-15</v>
      </c>
      <c r="C360">
        <v>-0.28438711812441297</v>
      </c>
      <c r="D360">
        <v>1</v>
      </c>
      <c r="E360">
        <v>1</v>
      </c>
      <c r="F360" s="23">
        <v>2.1878737326209099E-10</v>
      </c>
    </row>
    <row r="361" spans="1:6" x14ac:dyDescent="0.2">
      <c r="A361" t="s">
        <v>48</v>
      </c>
      <c r="B361" s="23">
        <v>1.23592803948217E-14</v>
      </c>
      <c r="C361">
        <v>-0.28407583583331297</v>
      </c>
      <c r="D361">
        <v>1</v>
      </c>
      <c r="E361">
        <v>1</v>
      </c>
      <c r="F361" s="23">
        <v>3.9901936754681998E-10</v>
      </c>
    </row>
    <row r="362" spans="1:6" x14ac:dyDescent="0.2">
      <c r="A362" t="s">
        <v>664</v>
      </c>
      <c r="B362" s="23">
        <v>1.09333789199114E-7</v>
      </c>
      <c r="C362">
        <v>-0.28315769472739299</v>
      </c>
      <c r="D362">
        <v>0.19900000000000001</v>
      </c>
      <c r="E362">
        <v>0.42899999999999999</v>
      </c>
      <c r="F362">
        <v>3.5298413842933898E-3</v>
      </c>
    </row>
    <row r="363" spans="1:6" x14ac:dyDescent="0.2">
      <c r="A363" t="s">
        <v>665</v>
      </c>
      <c r="B363" s="23">
        <v>8.3505979517084603E-7</v>
      </c>
      <c r="C363">
        <v>-0.28248727567492798</v>
      </c>
      <c r="D363">
        <v>0.95599999999999996</v>
      </c>
      <c r="E363">
        <v>0.97199999999999998</v>
      </c>
      <c r="F363">
        <v>2.69599054870907E-2</v>
      </c>
    </row>
    <row r="364" spans="1:6" x14ac:dyDescent="0.2">
      <c r="A364" t="s">
        <v>666</v>
      </c>
      <c r="B364" s="23">
        <v>1.2737105001855101E-7</v>
      </c>
      <c r="C364">
        <v>-0.28046330218501198</v>
      </c>
      <c r="D364">
        <v>0.40300000000000002</v>
      </c>
      <c r="E364">
        <v>0.60699999999999998</v>
      </c>
      <c r="F364">
        <v>4.1121743498489299E-3</v>
      </c>
    </row>
    <row r="365" spans="1:6" x14ac:dyDescent="0.2">
      <c r="A365" t="s">
        <v>667</v>
      </c>
      <c r="B365" s="23">
        <v>5.0586419109396596E-9</v>
      </c>
      <c r="C365">
        <v>-0.28024593498508898</v>
      </c>
      <c r="D365">
        <v>0.98899999999999999</v>
      </c>
      <c r="E365">
        <v>0.99199999999999999</v>
      </c>
      <c r="F365" s="23">
        <v>1.6331825409468699E-4</v>
      </c>
    </row>
    <row r="366" spans="1:6" x14ac:dyDescent="0.2">
      <c r="A366" t="s">
        <v>668</v>
      </c>
      <c r="B366" s="23">
        <v>2.2347249573095701E-7</v>
      </c>
      <c r="C366">
        <v>-0.27589103299475398</v>
      </c>
      <c r="D366">
        <v>0.57999999999999996</v>
      </c>
      <c r="E366">
        <v>0.73399999999999999</v>
      </c>
      <c r="F366">
        <v>7.2148095246739397E-3</v>
      </c>
    </row>
    <row r="367" spans="1:6" x14ac:dyDescent="0.2">
      <c r="A367" t="s">
        <v>669</v>
      </c>
      <c r="B367" s="23">
        <v>7.9072151367004695E-11</v>
      </c>
      <c r="C367">
        <v>-0.27537072639488802</v>
      </c>
      <c r="D367">
        <v>1</v>
      </c>
      <c r="E367">
        <v>1</v>
      </c>
      <c r="F367" s="23">
        <v>2.5528444068837398E-6</v>
      </c>
    </row>
    <row r="368" spans="1:6" x14ac:dyDescent="0.2">
      <c r="A368" t="s">
        <v>670</v>
      </c>
      <c r="B368" s="23">
        <v>4.5086070179792603E-8</v>
      </c>
      <c r="C368">
        <v>-0.27505346973578598</v>
      </c>
      <c r="D368">
        <v>0.94499999999999995</v>
      </c>
      <c r="E368">
        <v>0.98</v>
      </c>
      <c r="F368">
        <v>1.4556037757546001E-3</v>
      </c>
    </row>
    <row r="369" spans="1:6" x14ac:dyDescent="0.2">
      <c r="A369" t="s">
        <v>671</v>
      </c>
      <c r="B369" s="23">
        <v>3.1957830170109898E-8</v>
      </c>
      <c r="C369">
        <v>-0.27484575860806298</v>
      </c>
      <c r="D369">
        <v>0.249</v>
      </c>
      <c r="E369">
        <v>0.49199999999999999</v>
      </c>
      <c r="F369">
        <v>1.0317585470419901E-3</v>
      </c>
    </row>
    <row r="370" spans="1:6" x14ac:dyDescent="0.2">
      <c r="A370" t="s">
        <v>672</v>
      </c>
      <c r="B370" s="23">
        <v>1.9013834474178E-9</v>
      </c>
      <c r="C370">
        <v>-0.27344412243515198</v>
      </c>
      <c r="D370">
        <v>0.98299999999999998</v>
      </c>
      <c r="E370">
        <v>0.98799999999999999</v>
      </c>
      <c r="F370" s="23">
        <v>6.1386164599883797E-5</v>
      </c>
    </row>
    <row r="371" spans="1:6" x14ac:dyDescent="0.2">
      <c r="A371" t="s">
        <v>673</v>
      </c>
      <c r="B371" s="23">
        <v>1.49232016896633E-7</v>
      </c>
      <c r="C371">
        <v>-0.270682845575902</v>
      </c>
      <c r="D371">
        <v>0.98899999999999999</v>
      </c>
      <c r="E371">
        <v>1</v>
      </c>
      <c r="F371">
        <v>4.8179556655078004E-3</v>
      </c>
    </row>
    <row r="372" spans="1:6" x14ac:dyDescent="0.2">
      <c r="A372" t="s">
        <v>674</v>
      </c>
      <c r="B372" s="23">
        <v>7.2489676532639897E-10</v>
      </c>
      <c r="C372">
        <v>-0.27017782326159301</v>
      </c>
      <c r="D372">
        <v>0.98899999999999999</v>
      </c>
      <c r="E372">
        <v>1</v>
      </c>
      <c r="F372" s="23">
        <v>2.3403292068562799E-5</v>
      </c>
    </row>
    <row r="373" spans="1:6" x14ac:dyDescent="0.2">
      <c r="A373" t="s">
        <v>675</v>
      </c>
      <c r="B373" s="23">
        <v>1.2030660202053599E-8</v>
      </c>
      <c r="C373">
        <v>-0.26943665368810898</v>
      </c>
      <c r="D373">
        <v>0.96099999999999997</v>
      </c>
      <c r="E373">
        <v>0.98399999999999999</v>
      </c>
      <c r="F373" s="23">
        <v>3.8840986462330198E-4</v>
      </c>
    </row>
    <row r="374" spans="1:6" x14ac:dyDescent="0.2">
      <c r="A374" t="s">
        <v>676</v>
      </c>
      <c r="B374" s="23">
        <v>7.9042720247351304E-9</v>
      </c>
      <c r="C374">
        <v>-0.269151167137271</v>
      </c>
      <c r="D374">
        <v>0.98899999999999999</v>
      </c>
      <c r="E374">
        <v>0.99199999999999999</v>
      </c>
      <c r="F374" s="23">
        <v>2.5518942231857297E-4</v>
      </c>
    </row>
    <row r="375" spans="1:6" x14ac:dyDescent="0.2">
      <c r="A375" t="s">
        <v>677</v>
      </c>
      <c r="B375" s="23">
        <v>2.51509893797962E-9</v>
      </c>
      <c r="C375">
        <v>-0.26811189797190899</v>
      </c>
      <c r="D375">
        <v>0.97199999999999998</v>
      </c>
      <c r="E375">
        <v>0.99199999999999999</v>
      </c>
      <c r="F375" s="23">
        <v>8.1199969212672094E-5</v>
      </c>
    </row>
    <row r="376" spans="1:6" x14ac:dyDescent="0.2">
      <c r="A376" t="s">
        <v>678</v>
      </c>
      <c r="B376" s="23">
        <v>6.2240863878633399E-7</v>
      </c>
      <c r="C376">
        <v>-0.26770846386680802</v>
      </c>
      <c r="D376">
        <v>0.873</v>
      </c>
      <c r="E376">
        <v>0.93300000000000005</v>
      </c>
      <c r="F376">
        <v>2.00944629032168E-2</v>
      </c>
    </row>
    <row r="377" spans="1:6" x14ac:dyDescent="0.2">
      <c r="A377" t="s">
        <v>679</v>
      </c>
      <c r="B377" s="23">
        <v>2.9148377222651899E-9</v>
      </c>
      <c r="C377">
        <v>-0.26712251708788098</v>
      </c>
      <c r="D377">
        <v>1</v>
      </c>
      <c r="E377">
        <v>0.99199999999999999</v>
      </c>
      <c r="F377" s="23">
        <v>9.4105535863331702E-5</v>
      </c>
    </row>
    <row r="378" spans="1:6" x14ac:dyDescent="0.2">
      <c r="A378" t="s">
        <v>680</v>
      </c>
      <c r="B378" s="23">
        <v>1.3440050764037901E-6</v>
      </c>
      <c r="C378">
        <v>-0.26628542472203698</v>
      </c>
      <c r="D378">
        <v>0.95599999999999996</v>
      </c>
      <c r="E378">
        <v>0.98</v>
      </c>
      <c r="F378">
        <v>4.3391203891696602E-2</v>
      </c>
    </row>
    <row r="379" spans="1:6" x14ac:dyDescent="0.2">
      <c r="A379" t="s">
        <v>681</v>
      </c>
      <c r="B379" s="23">
        <v>2.5980140859113199E-8</v>
      </c>
      <c r="C379">
        <v>-0.26532972428794399</v>
      </c>
      <c r="D379">
        <v>0.96099999999999997</v>
      </c>
      <c r="E379">
        <v>0.97599999999999998</v>
      </c>
      <c r="F379" s="23">
        <v>8.3876884763646996E-4</v>
      </c>
    </row>
    <row r="380" spans="1:6" x14ac:dyDescent="0.2">
      <c r="A380" t="s">
        <v>682</v>
      </c>
      <c r="B380" s="23">
        <v>2.47444496865831E-8</v>
      </c>
      <c r="C380">
        <v>-0.26514628761712999</v>
      </c>
      <c r="D380">
        <v>0.99399999999999999</v>
      </c>
      <c r="E380">
        <v>1</v>
      </c>
      <c r="F380" s="23">
        <v>7.9887455813133497E-4</v>
      </c>
    </row>
    <row r="381" spans="1:6" x14ac:dyDescent="0.2">
      <c r="A381" t="s">
        <v>683</v>
      </c>
      <c r="B381" s="23">
        <v>9.9756731027940603E-11</v>
      </c>
      <c r="C381">
        <v>-0.261818214772989</v>
      </c>
      <c r="D381">
        <v>1</v>
      </c>
      <c r="E381">
        <v>0.996</v>
      </c>
      <c r="F381" s="23">
        <v>3.2206460612370602E-6</v>
      </c>
    </row>
    <row r="382" spans="1:6" x14ac:dyDescent="0.2">
      <c r="A382" t="s">
        <v>684</v>
      </c>
      <c r="B382" s="23">
        <v>5.8505769818625597E-8</v>
      </c>
      <c r="C382">
        <v>-0.26169570701507</v>
      </c>
      <c r="D382">
        <v>0.96099999999999997</v>
      </c>
      <c r="E382">
        <v>0.97599999999999998</v>
      </c>
      <c r="F382">
        <v>1.8888587785943201E-3</v>
      </c>
    </row>
    <row r="383" spans="1:6" x14ac:dyDescent="0.2">
      <c r="A383" t="s">
        <v>685</v>
      </c>
      <c r="B383" s="23">
        <v>5.1377259583029999E-7</v>
      </c>
      <c r="C383">
        <v>-0.255770134726514</v>
      </c>
      <c r="D383">
        <v>0.99399999999999999</v>
      </c>
      <c r="E383">
        <v>0.996</v>
      </c>
      <c r="F383">
        <v>1.65871482563812E-2</v>
      </c>
    </row>
    <row r="384" spans="1:6" x14ac:dyDescent="0.2">
      <c r="A384" t="s">
        <v>686</v>
      </c>
      <c r="B384" s="23">
        <v>8.43847300144575E-7</v>
      </c>
      <c r="C384">
        <v>-0.25380496314529499</v>
      </c>
      <c r="D384">
        <v>0.98899999999999999</v>
      </c>
      <c r="E384">
        <v>0.99199999999999999</v>
      </c>
      <c r="F384">
        <v>2.72436100851676E-2</v>
      </c>
    </row>
    <row r="385" spans="1:6" x14ac:dyDescent="0.2">
      <c r="A385" t="s">
        <v>687</v>
      </c>
      <c r="B385" s="23">
        <v>4.9320329272809404E-7</v>
      </c>
      <c r="C385">
        <v>-0.25202309873333401</v>
      </c>
      <c r="D385">
        <v>0.315</v>
      </c>
      <c r="E385">
        <v>0.54</v>
      </c>
      <c r="F385">
        <v>1.5923068305726502E-2</v>
      </c>
    </row>
    <row r="386" spans="1:6" x14ac:dyDescent="0.2">
      <c r="A386" t="s">
        <v>688</v>
      </c>
      <c r="B386" s="23">
        <v>2.7381496552988401E-7</v>
      </c>
      <c r="C386">
        <v>-0.25189360619493101</v>
      </c>
      <c r="D386">
        <v>0.97199999999999998</v>
      </c>
      <c r="E386">
        <v>0.98399999999999999</v>
      </c>
      <c r="F386">
        <v>8.8401161621323304E-3</v>
      </c>
    </row>
    <row r="387" spans="1:6" x14ac:dyDescent="0.2">
      <c r="A387" t="s">
        <v>291</v>
      </c>
      <c r="B387" s="23">
        <v>2.99601190545959E-13</v>
      </c>
      <c r="C387">
        <v>0.25008622475902997</v>
      </c>
      <c r="D387">
        <v>0.254</v>
      </c>
      <c r="E387">
        <v>2.4E-2</v>
      </c>
      <c r="F387" s="23">
        <v>9.6726244367763104E-9</v>
      </c>
    </row>
    <row r="388" spans="1:6" x14ac:dyDescent="0.2">
      <c r="A388" t="s">
        <v>689</v>
      </c>
      <c r="B388" s="23">
        <v>1.4176442683350901E-6</v>
      </c>
      <c r="C388">
        <v>0.250356698236058</v>
      </c>
      <c r="D388">
        <v>0.70199999999999996</v>
      </c>
      <c r="E388">
        <v>0.48</v>
      </c>
      <c r="F388">
        <v>4.5768645203198399E-2</v>
      </c>
    </row>
    <row r="389" spans="1:6" x14ac:dyDescent="0.2">
      <c r="A389" t="s">
        <v>690</v>
      </c>
      <c r="B389" s="23">
        <v>1.90023329695383E-8</v>
      </c>
      <c r="C389">
        <v>0.250364964462154</v>
      </c>
      <c r="D389">
        <v>0.41399999999999998</v>
      </c>
      <c r="E389">
        <v>0.17100000000000001</v>
      </c>
      <c r="F389" s="23">
        <v>6.1349031992154396E-4</v>
      </c>
    </row>
    <row r="390" spans="1:6" x14ac:dyDescent="0.2">
      <c r="A390" t="s">
        <v>691</v>
      </c>
      <c r="B390" s="23">
        <v>5.5525064130267695E-7</v>
      </c>
      <c r="C390">
        <v>0.25038714988038502</v>
      </c>
      <c r="D390">
        <v>0.70199999999999996</v>
      </c>
      <c r="E390">
        <v>0.48</v>
      </c>
      <c r="F390">
        <v>1.7926266954456899E-2</v>
      </c>
    </row>
    <row r="391" spans="1:6" x14ac:dyDescent="0.2">
      <c r="A391" t="s">
        <v>692</v>
      </c>
      <c r="B391" s="23">
        <v>9.32330366195706E-7</v>
      </c>
      <c r="C391">
        <v>0.25045710523822101</v>
      </c>
      <c r="D391">
        <v>0.97199999999999998</v>
      </c>
      <c r="E391">
        <v>0.93300000000000005</v>
      </c>
      <c r="F391">
        <v>3.01002858726283E-2</v>
      </c>
    </row>
    <row r="392" spans="1:6" x14ac:dyDescent="0.2">
      <c r="A392" t="s">
        <v>693</v>
      </c>
      <c r="B392" s="23">
        <v>2.5499998208305701E-7</v>
      </c>
      <c r="C392">
        <v>0.25056707789754701</v>
      </c>
      <c r="D392">
        <v>0.60799999999999998</v>
      </c>
      <c r="E392">
        <v>0.33300000000000002</v>
      </c>
      <c r="F392">
        <v>8.2326744215514992E-3</v>
      </c>
    </row>
    <row r="393" spans="1:6" x14ac:dyDescent="0.2">
      <c r="A393" t="s">
        <v>694</v>
      </c>
      <c r="B393" s="23">
        <v>3.1335089947096497E-8</v>
      </c>
      <c r="C393">
        <v>0.25077740821164402</v>
      </c>
      <c r="D393">
        <v>0.497</v>
      </c>
      <c r="E393">
        <v>0.25</v>
      </c>
      <c r="F393">
        <v>1.0116533789420101E-3</v>
      </c>
    </row>
    <row r="394" spans="1:6" x14ac:dyDescent="0.2">
      <c r="A394" t="s">
        <v>695</v>
      </c>
      <c r="B394" s="23">
        <v>1.4300066391751E-6</v>
      </c>
      <c r="C394">
        <v>0.25129802478604102</v>
      </c>
      <c r="D394">
        <v>0.53</v>
      </c>
      <c r="E394">
        <v>0.29799999999999999</v>
      </c>
      <c r="F394">
        <v>4.6167764345768199E-2</v>
      </c>
    </row>
    <row r="395" spans="1:6" x14ac:dyDescent="0.2">
      <c r="A395" t="s">
        <v>696</v>
      </c>
      <c r="B395" s="23">
        <v>1.1284662097602E-6</v>
      </c>
      <c r="C395">
        <v>0.251672832436454</v>
      </c>
      <c r="D395">
        <v>0.39200000000000002</v>
      </c>
      <c r="E395">
        <v>0.17899999999999999</v>
      </c>
      <c r="F395">
        <v>3.6432531582108199E-2</v>
      </c>
    </row>
    <row r="396" spans="1:6" x14ac:dyDescent="0.2">
      <c r="A396" t="s">
        <v>697</v>
      </c>
      <c r="B396" s="23">
        <v>2.3903176157009802E-10</v>
      </c>
      <c r="C396">
        <v>0.25176204267110402</v>
      </c>
      <c r="D396">
        <v>0.52500000000000002</v>
      </c>
      <c r="E396">
        <v>0.23400000000000001</v>
      </c>
      <c r="F396" s="23">
        <v>7.7171404222906192E-6</v>
      </c>
    </row>
    <row r="397" spans="1:6" x14ac:dyDescent="0.2">
      <c r="A397" t="s">
        <v>698</v>
      </c>
      <c r="B397" s="23">
        <v>6.1092256303828901E-9</v>
      </c>
      <c r="C397">
        <v>0.25198747908489</v>
      </c>
      <c r="D397">
        <v>0.59699999999999998</v>
      </c>
      <c r="E397">
        <v>0.31</v>
      </c>
      <c r="F397" s="23">
        <v>1.97236349476911E-4</v>
      </c>
    </row>
    <row r="398" spans="1:6" x14ac:dyDescent="0.2">
      <c r="A398" t="s">
        <v>699</v>
      </c>
      <c r="B398" s="23">
        <v>1.12727635888782E-7</v>
      </c>
      <c r="C398">
        <v>0.25227786081882803</v>
      </c>
      <c r="D398">
        <v>0.64100000000000001</v>
      </c>
      <c r="E398">
        <v>0.38500000000000001</v>
      </c>
      <c r="F398">
        <v>3.6394117246693401E-3</v>
      </c>
    </row>
    <row r="399" spans="1:6" x14ac:dyDescent="0.2">
      <c r="A399" t="s">
        <v>700</v>
      </c>
      <c r="B399" s="23">
        <v>1.4738980808068999E-6</v>
      </c>
      <c r="C399">
        <v>0.25238449862117901</v>
      </c>
      <c r="D399">
        <v>0.97199999999999998</v>
      </c>
      <c r="E399">
        <v>0.92900000000000005</v>
      </c>
      <c r="F399">
        <v>4.7584799538850898E-2</v>
      </c>
    </row>
    <row r="400" spans="1:6" x14ac:dyDescent="0.2">
      <c r="A400" t="s">
        <v>701</v>
      </c>
      <c r="B400" s="23">
        <v>1.8707082335457899E-7</v>
      </c>
      <c r="C400">
        <v>0.252457005768573</v>
      </c>
      <c r="D400">
        <v>0.60799999999999998</v>
      </c>
      <c r="E400">
        <v>0.34100000000000003</v>
      </c>
      <c r="F400">
        <v>6.03958153200259E-3</v>
      </c>
    </row>
    <row r="401" spans="1:6" x14ac:dyDescent="0.2">
      <c r="A401" t="s">
        <v>702</v>
      </c>
      <c r="B401" s="23">
        <v>1.76107818821023E-10</v>
      </c>
      <c r="C401">
        <v>0.25256619670754399</v>
      </c>
      <c r="D401">
        <v>0.37</v>
      </c>
      <c r="E401">
        <v>0.111</v>
      </c>
      <c r="F401" s="23">
        <v>5.6856409306367497E-6</v>
      </c>
    </row>
    <row r="402" spans="1:6" x14ac:dyDescent="0.2">
      <c r="A402" t="s">
        <v>703</v>
      </c>
      <c r="B402" s="23">
        <v>4.3223269286257502E-7</v>
      </c>
      <c r="C402">
        <v>0.25343778092214198</v>
      </c>
      <c r="D402">
        <v>0.90100000000000002</v>
      </c>
      <c r="E402">
        <v>0.76200000000000001</v>
      </c>
      <c r="F402">
        <v>1.3954632489068201E-2</v>
      </c>
    </row>
    <row r="403" spans="1:6" x14ac:dyDescent="0.2">
      <c r="A403" t="s">
        <v>704</v>
      </c>
      <c r="B403" s="23">
        <v>7.6850648295809897E-8</v>
      </c>
      <c r="C403">
        <v>0.25354133509537802</v>
      </c>
      <c r="D403">
        <v>0.64100000000000001</v>
      </c>
      <c r="E403">
        <v>0.38100000000000001</v>
      </c>
      <c r="F403">
        <v>2.4811231802302201E-3</v>
      </c>
    </row>
    <row r="404" spans="1:6" x14ac:dyDescent="0.2">
      <c r="A404" t="s">
        <v>705</v>
      </c>
      <c r="B404" s="23">
        <v>2.28887435853107E-8</v>
      </c>
      <c r="C404">
        <v>0.25369376048790598</v>
      </c>
      <c r="D404">
        <v>0.45300000000000001</v>
      </c>
      <c r="E404">
        <v>0.21</v>
      </c>
      <c r="F404" s="23">
        <v>7.3896308665175796E-4</v>
      </c>
    </row>
    <row r="405" spans="1:6" x14ac:dyDescent="0.2">
      <c r="A405" t="s">
        <v>706</v>
      </c>
      <c r="B405" s="23">
        <v>1.45203328330045E-6</v>
      </c>
      <c r="C405">
        <v>0.25400880376718799</v>
      </c>
      <c r="D405">
        <v>0.72899999999999998</v>
      </c>
      <c r="E405">
        <v>0.48799999999999999</v>
      </c>
      <c r="F405">
        <v>4.6878894551355098E-2</v>
      </c>
    </row>
    <row r="406" spans="1:6" x14ac:dyDescent="0.2">
      <c r="A406" t="s">
        <v>707</v>
      </c>
      <c r="B406" s="23">
        <v>1.9077896021722899E-7</v>
      </c>
      <c r="C406">
        <v>0.254020902664012</v>
      </c>
      <c r="D406">
        <v>0.54700000000000004</v>
      </c>
      <c r="E406">
        <v>0.28999999999999998</v>
      </c>
      <c r="F406">
        <v>6.1592987306132501E-3</v>
      </c>
    </row>
    <row r="407" spans="1:6" x14ac:dyDescent="0.2">
      <c r="A407" t="s">
        <v>708</v>
      </c>
      <c r="B407" s="23">
        <v>7.1804550089524099E-8</v>
      </c>
      <c r="C407">
        <v>0.25448349983570401</v>
      </c>
      <c r="D407">
        <v>0.63500000000000001</v>
      </c>
      <c r="E407">
        <v>0.35699999999999998</v>
      </c>
      <c r="F407">
        <v>2.3182098996402801E-3</v>
      </c>
    </row>
    <row r="408" spans="1:6" x14ac:dyDescent="0.2">
      <c r="A408" t="s">
        <v>709</v>
      </c>
      <c r="B408" s="23">
        <v>1.5083755865289799E-6</v>
      </c>
      <c r="C408">
        <v>0.25469330179634198</v>
      </c>
      <c r="D408">
        <v>0.51900000000000002</v>
      </c>
      <c r="E408">
        <v>0.29799999999999999</v>
      </c>
      <c r="F408">
        <v>4.8697905811088203E-2</v>
      </c>
    </row>
    <row r="409" spans="1:6" x14ac:dyDescent="0.2">
      <c r="A409" t="s">
        <v>710</v>
      </c>
      <c r="B409" s="23">
        <v>3.7525324117641902E-8</v>
      </c>
      <c r="C409">
        <v>0.25486039472858302</v>
      </c>
      <c r="D409">
        <v>0.52500000000000002</v>
      </c>
      <c r="E409">
        <v>0.25800000000000001</v>
      </c>
      <c r="F409">
        <v>1.2115050891380701E-3</v>
      </c>
    </row>
    <row r="410" spans="1:6" x14ac:dyDescent="0.2">
      <c r="A410" t="s">
        <v>711</v>
      </c>
      <c r="B410" s="23">
        <v>1.7233427398080101E-8</v>
      </c>
      <c r="C410">
        <v>0.25498069317350902</v>
      </c>
      <c r="D410">
        <v>0.44800000000000001</v>
      </c>
      <c r="E410">
        <v>0.19</v>
      </c>
      <c r="F410" s="23">
        <v>5.56381203547018E-4</v>
      </c>
    </row>
    <row r="411" spans="1:6" x14ac:dyDescent="0.2">
      <c r="A411" t="s">
        <v>712</v>
      </c>
      <c r="B411" s="23">
        <v>2.2992003543634E-7</v>
      </c>
      <c r="C411">
        <v>0.25501114100578498</v>
      </c>
      <c r="D411">
        <v>0.51900000000000002</v>
      </c>
      <c r="E411">
        <v>0.29399999999999998</v>
      </c>
      <c r="F411">
        <v>7.4229683440622399E-3</v>
      </c>
    </row>
    <row r="412" spans="1:6" x14ac:dyDescent="0.2">
      <c r="A412" t="s">
        <v>713</v>
      </c>
      <c r="B412" s="23">
        <v>2.3454482003192501E-7</v>
      </c>
      <c r="C412">
        <v>0.25501192431020903</v>
      </c>
      <c r="D412">
        <v>0.57999999999999996</v>
      </c>
      <c r="E412">
        <v>0.33700000000000002</v>
      </c>
      <c r="F412">
        <v>7.5722795147307002E-3</v>
      </c>
    </row>
    <row r="413" spans="1:6" x14ac:dyDescent="0.2">
      <c r="A413" t="s">
        <v>714</v>
      </c>
      <c r="B413" s="23">
        <v>3.9663469090089203E-8</v>
      </c>
      <c r="C413">
        <v>0.255109945985242</v>
      </c>
      <c r="D413">
        <v>0.51400000000000001</v>
      </c>
      <c r="E413">
        <v>0.254</v>
      </c>
      <c r="F413">
        <v>1.2805350995735299E-3</v>
      </c>
    </row>
    <row r="414" spans="1:6" x14ac:dyDescent="0.2">
      <c r="A414" t="s">
        <v>715</v>
      </c>
      <c r="B414" s="23">
        <v>5.1888434663210499E-8</v>
      </c>
      <c r="C414">
        <v>0.25539092374487199</v>
      </c>
      <c r="D414">
        <v>0.51400000000000001</v>
      </c>
      <c r="E414">
        <v>0.26200000000000001</v>
      </c>
      <c r="F414">
        <v>1.67521811310175E-3</v>
      </c>
    </row>
    <row r="415" spans="1:6" x14ac:dyDescent="0.2">
      <c r="A415" t="s">
        <v>716</v>
      </c>
      <c r="B415" s="23">
        <v>1.23806427068294E-8</v>
      </c>
      <c r="C415">
        <v>0.25555399833529802</v>
      </c>
      <c r="D415">
        <v>0.67400000000000004</v>
      </c>
      <c r="E415">
        <v>0.38100000000000001</v>
      </c>
      <c r="F415" s="23">
        <v>3.9970904978998902E-4</v>
      </c>
    </row>
    <row r="416" spans="1:6" x14ac:dyDescent="0.2">
      <c r="A416" t="s">
        <v>717</v>
      </c>
      <c r="B416" s="23">
        <v>7.6311298051848399E-9</v>
      </c>
      <c r="C416">
        <v>0.25555812735873901</v>
      </c>
      <c r="D416">
        <v>0.54700000000000004</v>
      </c>
      <c r="E416">
        <v>0.27400000000000002</v>
      </c>
      <c r="F416" s="23">
        <v>2.4637102576039198E-4</v>
      </c>
    </row>
    <row r="417" spans="1:6" x14ac:dyDescent="0.2">
      <c r="A417" t="s">
        <v>128</v>
      </c>
      <c r="B417" s="23">
        <v>6.6339082446118802E-14</v>
      </c>
      <c r="C417">
        <v>0.25572589214449398</v>
      </c>
      <c r="D417">
        <v>0.23799999999999999</v>
      </c>
      <c r="E417">
        <v>1.2E-2</v>
      </c>
      <c r="F417" s="23">
        <v>2.1417572767729399E-9</v>
      </c>
    </row>
    <row r="418" spans="1:6" x14ac:dyDescent="0.2">
      <c r="A418" t="s">
        <v>718</v>
      </c>
      <c r="B418" s="23">
        <v>8.0433228682084695E-9</v>
      </c>
      <c r="C418">
        <v>0.25578551319711601</v>
      </c>
      <c r="D418">
        <v>0.56399999999999995</v>
      </c>
      <c r="E418">
        <v>0.27800000000000002</v>
      </c>
      <c r="F418" s="23">
        <v>2.5967867880010998E-4</v>
      </c>
    </row>
    <row r="419" spans="1:6" x14ac:dyDescent="0.2">
      <c r="A419" t="s">
        <v>719</v>
      </c>
      <c r="B419" s="23">
        <v>3.48336001403107E-9</v>
      </c>
      <c r="C419">
        <v>0.25584853232147597</v>
      </c>
      <c r="D419">
        <v>0.442</v>
      </c>
      <c r="E419">
        <v>0.183</v>
      </c>
      <c r="F419" s="23">
        <v>1.12460278052993E-4</v>
      </c>
    </row>
    <row r="420" spans="1:6" x14ac:dyDescent="0.2">
      <c r="A420" t="s">
        <v>720</v>
      </c>
      <c r="B420" s="23">
        <v>2.10149534351649E-7</v>
      </c>
      <c r="C420">
        <v>0.25591625381598399</v>
      </c>
      <c r="D420">
        <v>0.55200000000000005</v>
      </c>
      <c r="E420">
        <v>0.31</v>
      </c>
      <c r="F420">
        <v>6.7846777165429797E-3</v>
      </c>
    </row>
    <row r="421" spans="1:6" x14ac:dyDescent="0.2">
      <c r="A421" t="s">
        <v>721</v>
      </c>
      <c r="B421" s="23">
        <v>3.5485059996041401E-9</v>
      </c>
      <c r="C421">
        <v>0.25597492919617998</v>
      </c>
      <c r="D421">
        <v>0.55800000000000005</v>
      </c>
      <c r="E421">
        <v>0.27800000000000002</v>
      </c>
      <c r="F421" s="23">
        <v>1.14563516197219E-4</v>
      </c>
    </row>
    <row r="422" spans="1:6" x14ac:dyDescent="0.2">
      <c r="A422" t="s">
        <v>722</v>
      </c>
      <c r="B422" s="23">
        <v>9.9863214857468996E-8</v>
      </c>
      <c r="C422">
        <v>0.25601209908655997</v>
      </c>
      <c r="D422">
        <v>0.39800000000000002</v>
      </c>
      <c r="E422">
        <v>0.183</v>
      </c>
      <c r="F422">
        <v>3.2240838916733801E-3</v>
      </c>
    </row>
    <row r="423" spans="1:6" x14ac:dyDescent="0.2">
      <c r="A423" t="s">
        <v>723</v>
      </c>
      <c r="B423" s="23">
        <v>2.05068410416198E-8</v>
      </c>
      <c r="C423">
        <v>0.25621958577466802</v>
      </c>
      <c r="D423">
        <v>0.64600000000000002</v>
      </c>
      <c r="E423">
        <v>0.373</v>
      </c>
      <c r="F423" s="23">
        <v>6.6206336302869701E-4</v>
      </c>
    </row>
    <row r="424" spans="1:6" x14ac:dyDescent="0.2">
      <c r="A424" t="s">
        <v>724</v>
      </c>
      <c r="B424" s="23">
        <v>6.0698071973667198E-7</v>
      </c>
      <c r="C424">
        <v>0.25643082627768099</v>
      </c>
      <c r="D424">
        <v>0.65200000000000002</v>
      </c>
      <c r="E424">
        <v>0.40899999999999997</v>
      </c>
      <c r="F424">
        <v>1.9596372536698398E-2</v>
      </c>
    </row>
    <row r="425" spans="1:6" x14ac:dyDescent="0.2">
      <c r="A425" t="s">
        <v>725</v>
      </c>
      <c r="B425" s="23">
        <v>4.3473576689036403E-9</v>
      </c>
      <c r="C425">
        <v>0.256547428787814</v>
      </c>
      <c r="D425">
        <v>0.47499999999999998</v>
      </c>
      <c r="E425">
        <v>0.20200000000000001</v>
      </c>
      <c r="F425" s="23">
        <v>1.40354442340554E-4</v>
      </c>
    </row>
    <row r="426" spans="1:6" x14ac:dyDescent="0.2">
      <c r="A426" s="24">
        <v>44992</v>
      </c>
      <c r="B426" s="23">
        <v>1.15385397125196E-10</v>
      </c>
      <c r="C426">
        <v>0.25692137159798301</v>
      </c>
      <c r="D426">
        <v>0.53600000000000003</v>
      </c>
      <c r="E426">
        <v>0.23400000000000001</v>
      </c>
      <c r="F426" s="23">
        <v>3.7252175461869798E-6</v>
      </c>
    </row>
    <row r="427" spans="1:6" x14ac:dyDescent="0.2">
      <c r="A427" t="s">
        <v>726</v>
      </c>
      <c r="B427" s="23">
        <v>3.1849347330491898E-7</v>
      </c>
      <c r="C427">
        <v>0.256964576649723</v>
      </c>
      <c r="D427">
        <v>0.59099999999999997</v>
      </c>
      <c r="E427">
        <v>0.34499999999999997</v>
      </c>
      <c r="F427">
        <v>1.02825617856493E-2</v>
      </c>
    </row>
    <row r="428" spans="1:6" x14ac:dyDescent="0.2">
      <c r="A428" t="s">
        <v>727</v>
      </c>
      <c r="B428" s="23">
        <v>2.73194215287129E-8</v>
      </c>
      <c r="C428">
        <v>0.25717713777671602</v>
      </c>
      <c r="D428">
        <v>0.56899999999999995</v>
      </c>
      <c r="E428">
        <v>0.313</v>
      </c>
      <c r="F428" s="23">
        <v>8.8200752405449595E-4</v>
      </c>
    </row>
    <row r="429" spans="1:6" x14ac:dyDescent="0.2">
      <c r="A429" t="s">
        <v>728</v>
      </c>
      <c r="B429" s="23">
        <v>6.2418600083896901E-7</v>
      </c>
      <c r="C429">
        <v>0.25747398044012099</v>
      </c>
      <c r="D429">
        <v>0.74</v>
      </c>
      <c r="E429">
        <v>0.52400000000000002</v>
      </c>
      <c r="F429">
        <v>2.01518450370861E-2</v>
      </c>
    </row>
    <row r="430" spans="1:6" x14ac:dyDescent="0.2">
      <c r="A430" t="s">
        <v>729</v>
      </c>
      <c r="B430" s="23">
        <v>1.1220018456796E-6</v>
      </c>
      <c r="C430">
        <v>0.25757167442403101</v>
      </c>
      <c r="D430">
        <v>0.497</v>
      </c>
      <c r="E430">
        <v>0.27800000000000002</v>
      </c>
      <c r="F430">
        <v>3.6223829587766099E-2</v>
      </c>
    </row>
    <row r="431" spans="1:6" x14ac:dyDescent="0.2">
      <c r="A431" t="s">
        <v>730</v>
      </c>
      <c r="B431" s="23">
        <v>1.01343868245029E-6</v>
      </c>
      <c r="C431">
        <v>0.25769696360066402</v>
      </c>
      <c r="D431">
        <v>0.54100000000000004</v>
      </c>
      <c r="E431">
        <v>0.317</v>
      </c>
      <c r="F431">
        <v>3.2718867862907702E-2</v>
      </c>
    </row>
    <row r="432" spans="1:6" x14ac:dyDescent="0.2">
      <c r="A432" t="s">
        <v>731</v>
      </c>
      <c r="B432" s="23">
        <v>3.6676379607480602E-7</v>
      </c>
      <c r="C432">
        <v>0.25818658090639102</v>
      </c>
      <c r="D432">
        <v>0.624</v>
      </c>
      <c r="E432">
        <v>0.373</v>
      </c>
      <c r="F432">
        <v>1.18409691562751E-2</v>
      </c>
    </row>
    <row r="433" spans="1:6" x14ac:dyDescent="0.2">
      <c r="A433" t="s">
        <v>732</v>
      </c>
      <c r="B433" s="23">
        <v>3.1686999564393E-7</v>
      </c>
      <c r="C433">
        <v>0.25822280967202299</v>
      </c>
      <c r="D433">
        <v>0.57999999999999996</v>
      </c>
      <c r="E433">
        <v>0.34100000000000003</v>
      </c>
      <c r="F433">
        <v>1.02301478093643E-2</v>
      </c>
    </row>
    <row r="434" spans="1:6" x14ac:dyDescent="0.2">
      <c r="A434" t="s">
        <v>733</v>
      </c>
      <c r="B434" s="23">
        <v>1.8009759847568801E-7</v>
      </c>
      <c r="C434">
        <v>0.25830874960164801</v>
      </c>
      <c r="D434">
        <v>0.57499999999999996</v>
      </c>
      <c r="E434">
        <v>0.33300000000000002</v>
      </c>
      <c r="F434">
        <v>5.8144509667876002E-3</v>
      </c>
    </row>
    <row r="435" spans="1:6" x14ac:dyDescent="0.2">
      <c r="A435" t="s">
        <v>734</v>
      </c>
      <c r="B435" s="23">
        <v>4.9443633210196998E-8</v>
      </c>
      <c r="C435">
        <v>0.25845103424979299</v>
      </c>
      <c r="D435">
        <v>0.51400000000000001</v>
      </c>
      <c r="E435">
        <v>0.24199999999999999</v>
      </c>
      <c r="F435">
        <v>1.59628769819121E-3</v>
      </c>
    </row>
    <row r="436" spans="1:6" x14ac:dyDescent="0.2">
      <c r="A436" t="s">
        <v>735</v>
      </c>
      <c r="B436" s="23">
        <v>3.7525495050042001E-8</v>
      </c>
      <c r="C436">
        <v>0.25886065221445198</v>
      </c>
      <c r="D436">
        <v>0.56399999999999995</v>
      </c>
      <c r="E436">
        <v>0.28999999999999998</v>
      </c>
      <c r="F436">
        <v>1.2115106076905999E-3</v>
      </c>
    </row>
    <row r="437" spans="1:6" x14ac:dyDescent="0.2">
      <c r="A437" t="s">
        <v>736</v>
      </c>
      <c r="B437" s="23">
        <v>8.5004537447550296E-9</v>
      </c>
      <c r="C437">
        <v>0.259117599163806</v>
      </c>
      <c r="D437">
        <v>0.51900000000000002</v>
      </c>
      <c r="E437">
        <v>0.254</v>
      </c>
      <c r="F437" s="23">
        <v>2.74437149149416E-4</v>
      </c>
    </row>
    <row r="438" spans="1:6" x14ac:dyDescent="0.2">
      <c r="A438" t="s">
        <v>737</v>
      </c>
      <c r="B438" s="23">
        <v>1.5022358657489101E-6</v>
      </c>
      <c r="C438">
        <v>0.259209541225978</v>
      </c>
      <c r="D438">
        <v>0.71799999999999997</v>
      </c>
      <c r="E438">
        <v>0.48799999999999999</v>
      </c>
      <c r="F438">
        <v>4.8499684925703598E-2</v>
      </c>
    </row>
    <row r="439" spans="1:6" x14ac:dyDescent="0.2">
      <c r="A439" t="s">
        <v>738</v>
      </c>
      <c r="B439" s="23">
        <v>6.0055836604362704E-7</v>
      </c>
      <c r="C439">
        <v>0.25961685772262899</v>
      </c>
      <c r="D439">
        <v>0.63</v>
      </c>
      <c r="E439">
        <v>0.38100000000000001</v>
      </c>
      <c r="F439">
        <v>1.93890268477185E-2</v>
      </c>
    </row>
    <row r="440" spans="1:6" x14ac:dyDescent="0.2">
      <c r="A440" t="s">
        <v>739</v>
      </c>
      <c r="B440" s="23">
        <v>3.7881390356556698E-7</v>
      </c>
      <c r="C440">
        <v>0.259837529679046</v>
      </c>
      <c r="D440">
        <v>0.66300000000000003</v>
      </c>
      <c r="E440">
        <v>0.44800000000000001</v>
      </c>
      <c r="F440">
        <v>1.22300068766143E-2</v>
      </c>
    </row>
    <row r="441" spans="1:6" x14ac:dyDescent="0.2">
      <c r="A441" t="s">
        <v>740</v>
      </c>
      <c r="B441" s="23">
        <v>1.0194137836717601E-6</v>
      </c>
      <c r="C441">
        <v>0.26030176986860198</v>
      </c>
      <c r="D441">
        <v>0.503</v>
      </c>
      <c r="E441">
        <v>0.27</v>
      </c>
      <c r="F441">
        <v>3.2911774005842998E-2</v>
      </c>
    </row>
    <row r="442" spans="1:6" x14ac:dyDescent="0.2">
      <c r="A442" t="s">
        <v>741</v>
      </c>
      <c r="B442" s="23">
        <v>1.3157864372582099E-6</v>
      </c>
      <c r="C442">
        <v>0.26031322459856698</v>
      </c>
      <c r="D442">
        <v>0.64100000000000001</v>
      </c>
      <c r="E442">
        <v>0.42099999999999999</v>
      </c>
      <c r="F442">
        <v>4.2480165126881402E-2</v>
      </c>
    </row>
    <row r="443" spans="1:6" x14ac:dyDescent="0.2">
      <c r="A443" t="s">
        <v>742</v>
      </c>
      <c r="B443" s="23">
        <v>1.8225445740788201E-8</v>
      </c>
      <c r="C443">
        <v>0.26042787678699902</v>
      </c>
      <c r="D443">
        <v>0.71799999999999997</v>
      </c>
      <c r="E443">
        <v>0.48</v>
      </c>
      <c r="F443" s="23">
        <v>5.8840851574134905E-4</v>
      </c>
    </row>
    <row r="444" spans="1:6" x14ac:dyDescent="0.2">
      <c r="A444" t="s">
        <v>743</v>
      </c>
      <c r="B444" s="23">
        <v>5.6652187840569305E-7</v>
      </c>
      <c r="C444">
        <v>0.26059574152554599</v>
      </c>
      <c r="D444">
        <v>0.47</v>
      </c>
      <c r="E444">
        <v>0.254</v>
      </c>
      <c r="F444">
        <v>1.8290158844327799E-2</v>
      </c>
    </row>
    <row r="445" spans="1:6" x14ac:dyDescent="0.2">
      <c r="A445" t="s">
        <v>744</v>
      </c>
      <c r="B445" s="23">
        <v>7.2346012885078605E-8</v>
      </c>
      <c r="C445">
        <v>0.26060345476652202</v>
      </c>
      <c r="D445">
        <v>0.51400000000000001</v>
      </c>
      <c r="E445">
        <v>0.26200000000000001</v>
      </c>
      <c r="F445">
        <v>2.3356910259947601E-3</v>
      </c>
    </row>
    <row r="446" spans="1:6" x14ac:dyDescent="0.2">
      <c r="A446" t="s">
        <v>745</v>
      </c>
      <c r="B446" s="23">
        <v>2.26698530193493E-8</v>
      </c>
      <c r="C446">
        <v>0.26067390266745</v>
      </c>
      <c r="D446">
        <v>0.57999999999999996</v>
      </c>
      <c r="E446">
        <v>0.32100000000000001</v>
      </c>
      <c r="F446" s="23">
        <v>7.3189620472969403E-4</v>
      </c>
    </row>
    <row r="447" spans="1:6" x14ac:dyDescent="0.2">
      <c r="A447" t="s">
        <v>746</v>
      </c>
      <c r="B447" s="23">
        <v>1.07589187747791E-6</v>
      </c>
      <c r="C447">
        <v>0.26069502267212102</v>
      </c>
      <c r="D447">
        <v>0.65200000000000002</v>
      </c>
      <c r="E447">
        <v>0.42099999999999999</v>
      </c>
      <c r="F447">
        <v>3.4735169264374498E-2</v>
      </c>
    </row>
    <row r="448" spans="1:6" x14ac:dyDescent="0.2">
      <c r="A448" t="s">
        <v>747</v>
      </c>
      <c r="B448" s="23">
        <v>1.10444654565592E-6</v>
      </c>
      <c r="C448">
        <v>0.26076686806638599</v>
      </c>
      <c r="D448">
        <v>0.71799999999999997</v>
      </c>
      <c r="E448">
        <v>0.50800000000000001</v>
      </c>
      <c r="F448">
        <v>3.56570567265014E-2</v>
      </c>
    </row>
    <row r="449" spans="1:6" x14ac:dyDescent="0.2">
      <c r="A449" t="s">
        <v>748</v>
      </c>
      <c r="B449" s="23">
        <v>3.2399593292775203E-8</v>
      </c>
      <c r="C449">
        <v>0.26160246995729503</v>
      </c>
      <c r="D449">
        <v>0.57499999999999996</v>
      </c>
      <c r="E449">
        <v>0.30199999999999999</v>
      </c>
      <c r="F449">
        <v>1.0460208694572401E-3</v>
      </c>
    </row>
    <row r="450" spans="1:6" x14ac:dyDescent="0.2">
      <c r="A450" t="s">
        <v>749</v>
      </c>
      <c r="B450" s="23">
        <v>8.6060145316016305E-12</v>
      </c>
      <c r="C450">
        <v>0.26230222960162403</v>
      </c>
      <c r="D450">
        <v>0.42</v>
      </c>
      <c r="E450">
        <v>0.127</v>
      </c>
      <c r="F450" s="23">
        <v>2.77845179152758E-7</v>
      </c>
    </row>
    <row r="451" spans="1:6" x14ac:dyDescent="0.2">
      <c r="A451" t="s">
        <v>750</v>
      </c>
      <c r="B451" s="23">
        <v>4.0794998534544301E-7</v>
      </c>
      <c r="C451">
        <v>0.26257944454387699</v>
      </c>
      <c r="D451">
        <v>0.58599999999999997</v>
      </c>
      <c r="E451">
        <v>0.34899999999999998</v>
      </c>
      <c r="F451">
        <v>1.3170665276877601E-2</v>
      </c>
    </row>
    <row r="452" spans="1:6" x14ac:dyDescent="0.2">
      <c r="A452" t="s">
        <v>751</v>
      </c>
      <c r="B452" s="23">
        <v>8.3094000449740095E-7</v>
      </c>
      <c r="C452">
        <v>0.26279875630864302</v>
      </c>
      <c r="D452">
        <v>0.90600000000000003</v>
      </c>
      <c r="E452">
        <v>0.86899999999999999</v>
      </c>
      <c r="F452">
        <v>2.68268980451985E-2</v>
      </c>
    </row>
    <row r="453" spans="1:6" x14ac:dyDescent="0.2">
      <c r="A453" t="s">
        <v>752</v>
      </c>
      <c r="B453" s="23">
        <v>7.2191292323772999E-8</v>
      </c>
      <c r="C453">
        <v>0.262897482592723</v>
      </c>
      <c r="D453">
        <v>0.57499999999999996</v>
      </c>
      <c r="E453">
        <v>0.313</v>
      </c>
      <c r="F453">
        <v>2.3306958726730101E-3</v>
      </c>
    </row>
    <row r="454" spans="1:6" x14ac:dyDescent="0.2">
      <c r="A454" t="s">
        <v>753</v>
      </c>
      <c r="B454" s="23">
        <v>1.05926368903198E-7</v>
      </c>
      <c r="C454">
        <v>0.262910419715364</v>
      </c>
      <c r="D454">
        <v>0.70699999999999996</v>
      </c>
      <c r="E454">
        <v>0.45200000000000001</v>
      </c>
      <c r="F454">
        <v>3.4198328200397599E-3</v>
      </c>
    </row>
    <row r="455" spans="1:6" x14ac:dyDescent="0.2">
      <c r="A455" t="s">
        <v>754</v>
      </c>
      <c r="B455" s="23">
        <v>1.6216747644573799E-10</v>
      </c>
      <c r="C455">
        <v>0.26311783344734802</v>
      </c>
      <c r="D455">
        <v>0.53</v>
      </c>
      <c r="E455">
        <v>0.218</v>
      </c>
      <c r="F455" s="23">
        <v>5.2355769770506696E-6</v>
      </c>
    </row>
    <row r="456" spans="1:6" x14ac:dyDescent="0.2">
      <c r="A456" t="s">
        <v>755</v>
      </c>
      <c r="B456" s="23">
        <v>1.6313406819572699E-7</v>
      </c>
      <c r="C456">
        <v>0.26326980548437801</v>
      </c>
      <c r="D456">
        <v>0.68500000000000005</v>
      </c>
      <c r="E456">
        <v>0.41699999999999998</v>
      </c>
      <c r="F456">
        <v>5.2667833916990496E-3</v>
      </c>
    </row>
    <row r="457" spans="1:6" x14ac:dyDescent="0.2">
      <c r="A457" t="s">
        <v>756</v>
      </c>
      <c r="B457" s="23">
        <v>2.9788702213630298E-7</v>
      </c>
      <c r="C457">
        <v>0.26334724185659297</v>
      </c>
      <c r="D457">
        <v>0.76200000000000001</v>
      </c>
      <c r="E457">
        <v>0.5</v>
      </c>
      <c r="F457">
        <v>9.6172825096705501E-3</v>
      </c>
    </row>
    <row r="458" spans="1:6" x14ac:dyDescent="0.2">
      <c r="A458" t="s">
        <v>757</v>
      </c>
      <c r="B458" s="23">
        <v>1.26651411246265E-7</v>
      </c>
      <c r="C458">
        <v>0.26379184941859901</v>
      </c>
      <c r="D458">
        <v>0.59099999999999997</v>
      </c>
      <c r="E458">
        <v>0.33700000000000002</v>
      </c>
      <c r="F458">
        <v>4.0889408120856697E-3</v>
      </c>
    </row>
    <row r="459" spans="1:6" x14ac:dyDescent="0.2">
      <c r="A459" t="s">
        <v>758</v>
      </c>
      <c r="B459" s="23">
        <v>4.4158750919737196E-9</v>
      </c>
      <c r="C459">
        <v>0.26390523462763898</v>
      </c>
      <c r="D459">
        <v>1</v>
      </c>
      <c r="E459">
        <v>0.98399999999999999</v>
      </c>
      <c r="F459" s="23">
        <v>1.42566527344371E-4</v>
      </c>
    </row>
    <row r="460" spans="1:6" x14ac:dyDescent="0.2">
      <c r="A460" t="s">
        <v>759</v>
      </c>
      <c r="B460" s="23">
        <v>3.3119742647990303E-11</v>
      </c>
      <c r="C460">
        <v>0.26415115310660198</v>
      </c>
      <c r="D460">
        <v>0.59099999999999997</v>
      </c>
      <c r="E460">
        <v>0.254</v>
      </c>
      <c r="F460" s="23">
        <v>1.0692708913903601E-6</v>
      </c>
    </row>
    <row r="461" spans="1:6" x14ac:dyDescent="0.2">
      <c r="A461" t="s">
        <v>760</v>
      </c>
      <c r="B461" s="23">
        <v>9.733358750781251E-7</v>
      </c>
      <c r="C461">
        <v>0.264193742189896</v>
      </c>
      <c r="D461">
        <v>0.68500000000000005</v>
      </c>
      <c r="E461">
        <v>0.47199999999999998</v>
      </c>
      <c r="F461">
        <v>3.1424148726897201E-2</v>
      </c>
    </row>
    <row r="462" spans="1:6" x14ac:dyDescent="0.2">
      <c r="A462" t="s">
        <v>761</v>
      </c>
      <c r="B462" s="23">
        <v>1.39286684260519E-6</v>
      </c>
      <c r="C462">
        <v>0.26419768179436398</v>
      </c>
      <c r="D462">
        <v>0.77900000000000003</v>
      </c>
      <c r="E462">
        <v>0.59899999999999998</v>
      </c>
      <c r="F462">
        <v>4.4968706013508497E-2</v>
      </c>
    </row>
    <row r="463" spans="1:6" x14ac:dyDescent="0.2">
      <c r="A463" t="s">
        <v>762</v>
      </c>
      <c r="B463" s="23">
        <v>7.0128192938498104E-9</v>
      </c>
      <c r="C463">
        <v>0.26430266619827603</v>
      </c>
      <c r="D463">
        <v>0.38700000000000001</v>
      </c>
      <c r="E463">
        <v>0.14699999999999999</v>
      </c>
      <c r="F463" s="23">
        <v>2.26408870901941E-4</v>
      </c>
    </row>
    <row r="464" spans="1:6" x14ac:dyDescent="0.2">
      <c r="A464" t="s">
        <v>763</v>
      </c>
      <c r="B464" s="23">
        <v>1.2290249774273E-8</v>
      </c>
      <c r="C464">
        <v>0.26445835068580498</v>
      </c>
      <c r="D464">
        <v>0.56899999999999995</v>
      </c>
      <c r="E464">
        <v>0.30199999999999999</v>
      </c>
      <c r="F464" s="23">
        <v>3.9679071396240602E-4</v>
      </c>
    </row>
    <row r="465" spans="1:6" x14ac:dyDescent="0.2">
      <c r="A465" t="s">
        <v>764</v>
      </c>
      <c r="B465" s="23">
        <v>4.4487650939354499E-7</v>
      </c>
      <c r="C465">
        <v>0.26619455025331401</v>
      </c>
      <c r="D465">
        <v>0.82299999999999995</v>
      </c>
      <c r="E465">
        <v>0.64300000000000002</v>
      </c>
      <c r="F465">
        <v>1.43628381057706E-2</v>
      </c>
    </row>
    <row r="466" spans="1:6" x14ac:dyDescent="0.2">
      <c r="A466" t="s">
        <v>765</v>
      </c>
      <c r="B466" s="23">
        <v>7.2506446380555297E-8</v>
      </c>
      <c r="C466">
        <v>0.26626941173040702</v>
      </c>
      <c r="D466">
        <v>0.59699999999999998</v>
      </c>
      <c r="E466">
        <v>0.317</v>
      </c>
      <c r="F466">
        <v>2.3408706213962202E-3</v>
      </c>
    </row>
    <row r="467" spans="1:6" x14ac:dyDescent="0.2">
      <c r="A467" t="s">
        <v>766</v>
      </c>
      <c r="B467" s="23">
        <v>2.26555119786308E-7</v>
      </c>
      <c r="C467">
        <v>0.26627225048303999</v>
      </c>
      <c r="D467">
        <v>0.58599999999999997</v>
      </c>
      <c r="E467">
        <v>0.33700000000000002</v>
      </c>
      <c r="F467">
        <v>7.3143320423009603E-3</v>
      </c>
    </row>
    <row r="468" spans="1:6" x14ac:dyDescent="0.2">
      <c r="A468" t="s">
        <v>767</v>
      </c>
      <c r="B468" s="23">
        <v>1.27281616910091E-6</v>
      </c>
      <c r="C468">
        <v>0.266435616186675</v>
      </c>
      <c r="D468">
        <v>0.91700000000000004</v>
      </c>
      <c r="E468">
        <v>0.82899999999999996</v>
      </c>
      <c r="F468">
        <v>4.1092870019423099E-2</v>
      </c>
    </row>
    <row r="469" spans="1:6" x14ac:dyDescent="0.2">
      <c r="A469" t="s">
        <v>768</v>
      </c>
      <c r="B469" s="23">
        <v>1.2689514711901201E-8</v>
      </c>
      <c r="C469">
        <v>0.26654899264426601</v>
      </c>
      <c r="D469">
        <v>0.47499999999999998</v>
      </c>
      <c r="E469">
        <v>0.214</v>
      </c>
      <c r="F469" s="23">
        <v>4.0968098247373002E-4</v>
      </c>
    </row>
    <row r="470" spans="1:6" x14ac:dyDescent="0.2">
      <c r="A470" t="s">
        <v>769</v>
      </c>
      <c r="B470" s="23">
        <v>1.02594582946423E-13</v>
      </c>
      <c r="C470">
        <v>0.26680540298752697</v>
      </c>
      <c r="D470">
        <v>0.38700000000000001</v>
      </c>
      <c r="E470">
        <v>9.0999999999999998E-2</v>
      </c>
      <c r="F470" s="23">
        <v>3.31226611042528E-9</v>
      </c>
    </row>
    <row r="471" spans="1:6" x14ac:dyDescent="0.2">
      <c r="A471" t="s">
        <v>770</v>
      </c>
      <c r="B471" s="23">
        <v>1.03113899900038E-7</v>
      </c>
      <c r="C471">
        <v>0.266855209455721</v>
      </c>
      <c r="D471">
        <v>0.54700000000000004</v>
      </c>
      <c r="E471">
        <v>0.29399999999999998</v>
      </c>
      <c r="F471">
        <v>3.32903225827274E-3</v>
      </c>
    </row>
    <row r="472" spans="1:6" x14ac:dyDescent="0.2">
      <c r="A472" t="s">
        <v>771</v>
      </c>
      <c r="B472" s="23">
        <v>1.30865751033548E-14</v>
      </c>
      <c r="C472">
        <v>0.26696201699974498</v>
      </c>
      <c r="D472">
        <v>0.44800000000000001</v>
      </c>
      <c r="E472">
        <v>0.115</v>
      </c>
      <c r="F472" s="23">
        <v>4.22500077211812E-10</v>
      </c>
    </row>
    <row r="473" spans="1:6" x14ac:dyDescent="0.2">
      <c r="A473" t="s">
        <v>772</v>
      </c>
      <c r="B473" s="23">
        <v>1.2509208964471101E-8</v>
      </c>
      <c r="C473">
        <v>0.26699251428781601</v>
      </c>
      <c r="D473">
        <v>0.624</v>
      </c>
      <c r="E473">
        <v>0.33300000000000002</v>
      </c>
      <c r="F473" s="23">
        <v>4.0385981141794901E-4</v>
      </c>
    </row>
    <row r="474" spans="1:6" x14ac:dyDescent="0.2">
      <c r="A474" t="s">
        <v>773</v>
      </c>
      <c r="B474" s="23">
        <v>1.7963094055039599E-8</v>
      </c>
      <c r="C474">
        <v>0.26705920137280098</v>
      </c>
      <c r="D474">
        <v>0.48099999999999998</v>
      </c>
      <c r="E474">
        <v>0.23799999999999999</v>
      </c>
      <c r="F474" s="23">
        <v>5.7993849156695598E-4</v>
      </c>
    </row>
    <row r="475" spans="1:6" x14ac:dyDescent="0.2">
      <c r="A475" t="s">
        <v>774</v>
      </c>
      <c r="B475" s="23">
        <v>2.4869280859385099E-7</v>
      </c>
      <c r="C475">
        <v>0.26730160163379402</v>
      </c>
      <c r="D475">
        <v>0.68500000000000005</v>
      </c>
      <c r="E475">
        <v>0.44</v>
      </c>
      <c r="F475">
        <v>8.0290473254524906E-3</v>
      </c>
    </row>
    <row r="476" spans="1:6" x14ac:dyDescent="0.2">
      <c r="A476" t="s">
        <v>775</v>
      </c>
      <c r="B476" s="23">
        <v>3.5396040133271899E-7</v>
      </c>
      <c r="C476">
        <v>0.26737880634393402</v>
      </c>
      <c r="D476">
        <v>0.54100000000000004</v>
      </c>
      <c r="E476">
        <v>0.31</v>
      </c>
      <c r="F476">
        <v>1.14276115570268E-2</v>
      </c>
    </row>
    <row r="477" spans="1:6" x14ac:dyDescent="0.2">
      <c r="A477" t="s">
        <v>776</v>
      </c>
      <c r="B477" s="23">
        <v>1.53908470208887E-7</v>
      </c>
      <c r="C477">
        <v>0.26775557748268902</v>
      </c>
      <c r="D477">
        <v>0.65200000000000002</v>
      </c>
      <c r="E477">
        <v>0.39300000000000002</v>
      </c>
      <c r="F477">
        <v>4.9689349606939302E-3</v>
      </c>
    </row>
    <row r="478" spans="1:6" x14ac:dyDescent="0.2">
      <c r="A478" t="s">
        <v>777</v>
      </c>
      <c r="B478" s="23">
        <v>8.2476887684280603E-7</v>
      </c>
      <c r="C478">
        <v>0.26793261960305698</v>
      </c>
      <c r="D478">
        <v>0.63</v>
      </c>
      <c r="E478">
        <v>0.39700000000000002</v>
      </c>
      <c r="F478">
        <v>2.6627663188869999E-2</v>
      </c>
    </row>
    <row r="479" spans="1:6" x14ac:dyDescent="0.2">
      <c r="A479" t="s">
        <v>778</v>
      </c>
      <c r="B479" s="23">
        <v>1.47271186939465E-8</v>
      </c>
      <c r="C479">
        <v>0.268276471372562</v>
      </c>
      <c r="D479">
        <v>0.442</v>
      </c>
      <c r="E479">
        <v>0.20200000000000001</v>
      </c>
      <c r="F479">
        <v>4.7546502703406498E-4</v>
      </c>
    </row>
    <row r="480" spans="1:6" x14ac:dyDescent="0.2">
      <c r="A480" t="s">
        <v>779</v>
      </c>
      <c r="B480" s="23">
        <v>1.06381339303059E-7</v>
      </c>
      <c r="C480">
        <v>0.268692455426435</v>
      </c>
      <c r="D480">
        <v>0.51400000000000001</v>
      </c>
      <c r="E480">
        <v>0.27400000000000002</v>
      </c>
      <c r="F480">
        <v>3.4345215393992699E-3</v>
      </c>
    </row>
    <row r="481" spans="1:6" x14ac:dyDescent="0.2">
      <c r="A481" t="s">
        <v>780</v>
      </c>
      <c r="B481" s="23">
        <v>7.5346015596977601E-9</v>
      </c>
      <c r="C481">
        <v>0.26885654864905101</v>
      </c>
      <c r="D481">
        <v>0.64100000000000001</v>
      </c>
      <c r="E481">
        <v>0.36099999999999999</v>
      </c>
      <c r="F481" s="23">
        <v>2.4325461135484201E-4</v>
      </c>
    </row>
    <row r="482" spans="1:6" x14ac:dyDescent="0.2">
      <c r="A482" t="s">
        <v>781</v>
      </c>
      <c r="B482" s="23">
        <v>7.4131563878008598E-7</v>
      </c>
      <c r="C482">
        <v>0.26903369687355599</v>
      </c>
      <c r="D482">
        <v>0.68500000000000005</v>
      </c>
      <c r="E482">
        <v>0.437</v>
      </c>
      <c r="F482">
        <v>2.39333753980151E-2</v>
      </c>
    </row>
    <row r="483" spans="1:6" x14ac:dyDescent="0.2">
      <c r="A483" t="s">
        <v>782</v>
      </c>
      <c r="B483" s="23">
        <v>1.1296425615618999E-6</v>
      </c>
      <c r="C483">
        <v>0.26915230955310099</v>
      </c>
      <c r="D483">
        <v>0.84</v>
      </c>
      <c r="E483">
        <v>0.623</v>
      </c>
      <c r="F483">
        <v>3.6470510100025902E-2</v>
      </c>
    </row>
    <row r="484" spans="1:6" x14ac:dyDescent="0.2">
      <c r="A484" t="s">
        <v>783</v>
      </c>
      <c r="B484" s="23">
        <v>7.3509946763185602E-7</v>
      </c>
      <c r="C484">
        <v>0.26926881812606401</v>
      </c>
      <c r="D484">
        <v>0.68500000000000005</v>
      </c>
      <c r="E484">
        <v>0.437</v>
      </c>
      <c r="F484">
        <v>2.3732686312494401E-2</v>
      </c>
    </row>
    <row r="485" spans="1:6" x14ac:dyDescent="0.2">
      <c r="A485" t="s">
        <v>784</v>
      </c>
      <c r="B485" s="23">
        <v>1.5448231162851601E-9</v>
      </c>
      <c r="C485">
        <v>0.26939818088800799</v>
      </c>
      <c r="D485">
        <v>0.60799999999999998</v>
      </c>
      <c r="E485">
        <v>0.31</v>
      </c>
      <c r="F485" s="23">
        <v>4.9874614309266498E-5</v>
      </c>
    </row>
    <row r="486" spans="1:6" x14ac:dyDescent="0.2">
      <c r="A486" t="s">
        <v>785</v>
      </c>
      <c r="B486" s="23">
        <v>3.7272870012267302E-10</v>
      </c>
      <c r="C486">
        <v>0.26940344303435498</v>
      </c>
      <c r="D486">
        <v>0.60799999999999998</v>
      </c>
      <c r="E486">
        <v>0.28999999999999998</v>
      </c>
      <c r="F486" s="23">
        <v>1.2033546083460499E-5</v>
      </c>
    </row>
    <row r="487" spans="1:6" x14ac:dyDescent="0.2">
      <c r="A487" t="s">
        <v>786</v>
      </c>
      <c r="B487" s="23">
        <v>1.2438038991907801E-6</v>
      </c>
      <c r="C487">
        <v>0.26966237543892801</v>
      </c>
      <c r="D487">
        <v>0.56899999999999995</v>
      </c>
      <c r="E487">
        <v>0.33300000000000002</v>
      </c>
      <c r="F487">
        <v>4.01562088853743E-2</v>
      </c>
    </row>
    <row r="488" spans="1:6" x14ac:dyDescent="0.2">
      <c r="A488" t="s">
        <v>787</v>
      </c>
      <c r="B488" s="23">
        <v>7.34962501217849E-9</v>
      </c>
      <c r="C488">
        <v>0.26976095741585498</v>
      </c>
      <c r="D488">
        <v>0.53600000000000003</v>
      </c>
      <c r="E488">
        <v>0.25</v>
      </c>
      <c r="F488" s="23">
        <v>2.37282643518182E-4</v>
      </c>
    </row>
    <row r="489" spans="1:6" x14ac:dyDescent="0.2">
      <c r="A489" t="s">
        <v>788</v>
      </c>
      <c r="B489" s="23">
        <v>3.08482777352519E-7</v>
      </c>
      <c r="C489">
        <v>0.26977623617402202</v>
      </c>
      <c r="D489">
        <v>0.65700000000000003</v>
      </c>
      <c r="E489">
        <v>0.437</v>
      </c>
      <c r="F489">
        <v>9.9593664668260803E-3</v>
      </c>
    </row>
    <row r="490" spans="1:6" x14ac:dyDescent="0.2">
      <c r="A490" t="s">
        <v>789</v>
      </c>
      <c r="B490" s="23">
        <v>8.0700318555337406E-9</v>
      </c>
      <c r="C490">
        <v>0.27013070782722998</v>
      </c>
      <c r="D490">
        <v>0.98299999999999998</v>
      </c>
      <c r="E490">
        <v>0.98799999999999999</v>
      </c>
      <c r="F490" s="23">
        <v>2.6054097845590698E-4</v>
      </c>
    </row>
    <row r="491" spans="1:6" x14ac:dyDescent="0.2">
      <c r="A491" t="s">
        <v>132</v>
      </c>
      <c r="B491" s="23">
        <v>1.60701207402573E-15</v>
      </c>
      <c r="C491">
        <v>0.27048578607398299</v>
      </c>
      <c r="D491">
        <v>1</v>
      </c>
      <c r="E491">
        <v>1</v>
      </c>
      <c r="F491" s="23">
        <v>5.18823848099207E-11</v>
      </c>
    </row>
    <row r="492" spans="1:6" x14ac:dyDescent="0.2">
      <c r="A492" t="s">
        <v>790</v>
      </c>
      <c r="B492" s="23">
        <v>2.0583638933797101E-8</v>
      </c>
      <c r="C492">
        <v>0.27051885558755301</v>
      </c>
      <c r="D492">
        <v>0.48599999999999999</v>
      </c>
      <c r="E492">
        <v>0.23400000000000001</v>
      </c>
      <c r="F492" s="23">
        <v>6.6454278297764101E-4</v>
      </c>
    </row>
    <row r="493" spans="1:6" x14ac:dyDescent="0.2">
      <c r="A493" s="24">
        <v>45177</v>
      </c>
      <c r="B493" s="23">
        <v>1.0576868601618399E-8</v>
      </c>
      <c r="C493">
        <v>0.27065013357442502</v>
      </c>
      <c r="D493">
        <v>0.52500000000000002</v>
      </c>
      <c r="E493">
        <v>0.25</v>
      </c>
      <c r="F493" s="23">
        <v>3.4147420280324997E-4</v>
      </c>
    </row>
    <row r="494" spans="1:6" x14ac:dyDescent="0.2">
      <c r="A494" t="s">
        <v>791</v>
      </c>
      <c r="B494" s="23">
        <v>1.42800380518734E-7</v>
      </c>
      <c r="C494">
        <v>0.27077978009479597</v>
      </c>
      <c r="D494">
        <v>0.56399999999999995</v>
      </c>
      <c r="E494">
        <v>0.32500000000000001</v>
      </c>
      <c r="F494">
        <v>4.6103102850473497E-3</v>
      </c>
    </row>
    <row r="495" spans="1:6" x14ac:dyDescent="0.2">
      <c r="A495" t="s">
        <v>792</v>
      </c>
      <c r="B495" s="23">
        <v>1.5398217146125499E-7</v>
      </c>
      <c r="C495">
        <v>0.27110685610330798</v>
      </c>
      <c r="D495">
        <v>0.55200000000000005</v>
      </c>
      <c r="E495">
        <v>0.31</v>
      </c>
      <c r="F495">
        <v>4.9713144056266296E-3</v>
      </c>
    </row>
    <row r="496" spans="1:6" x14ac:dyDescent="0.2">
      <c r="A496" t="s">
        <v>793</v>
      </c>
      <c r="B496" s="23">
        <v>1.4030387806355401E-7</v>
      </c>
      <c r="C496">
        <v>0.27122246320446602</v>
      </c>
      <c r="D496">
        <v>0.57999999999999996</v>
      </c>
      <c r="E496">
        <v>0.34899999999999998</v>
      </c>
      <c r="F496">
        <v>4.5297107032818496E-3</v>
      </c>
    </row>
    <row r="497" spans="1:6" x14ac:dyDescent="0.2">
      <c r="A497" t="s">
        <v>794</v>
      </c>
      <c r="B497" s="23">
        <v>1.9969564192661101E-8</v>
      </c>
      <c r="C497">
        <v>0.271231428376557</v>
      </c>
      <c r="D497">
        <v>0.70199999999999996</v>
      </c>
      <c r="E497">
        <v>0.42499999999999999</v>
      </c>
      <c r="F497" s="23">
        <v>6.4471737996006596E-4</v>
      </c>
    </row>
    <row r="498" spans="1:6" x14ac:dyDescent="0.2">
      <c r="A498" t="s">
        <v>795</v>
      </c>
      <c r="B498" s="23">
        <v>1.4127576638664801E-6</v>
      </c>
      <c r="C498">
        <v>0.27135995107215</v>
      </c>
      <c r="D498">
        <v>0.72899999999999998</v>
      </c>
      <c r="E498">
        <v>0.55600000000000005</v>
      </c>
      <c r="F498">
        <v>4.5610881177929399E-2</v>
      </c>
    </row>
    <row r="499" spans="1:6" x14ac:dyDescent="0.2">
      <c r="A499" t="s">
        <v>796</v>
      </c>
      <c r="B499" s="23">
        <v>3.2032904122805502E-9</v>
      </c>
      <c r="C499">
        <v>0.27154329605359701</v>
      </c>
      <c r="D499">
        <v>0.47499999999999998</v>
      </c>
      <c r="E499">
        <v>0.21</v>
      </c>
      <c r="F499" s="23">
        <v>1.03418230960477E-4</v>
      </c>
    </row>
    <row r="500" spans="1:6" x14ac:dyDescent="0.2">
      <c r="A500" t="s">
        <v>797</v>
      </c>
      <c r="B500" s="23">
        <v>2.7158235919899502E-12</v>
      </c>
      <c r="C500">
        <v>0.27156746076233601</v>
      </c>
      <c r="D500">
        <v>1</v>
      </c>
      <c r="E500">
        <v>1</v>
      </c>
      <c r="F500" s="23">
        <v>8.7680364667395694E-8</v>
      </c>
    </row>
    <row r="501" spans="1:6" x14ac:dyDescent="0.2">
      <c r="A501" t="s">
        <v>798</v>
      </c>
      <c r="B501" s="23">
        <v>5.09712480242705E-10</v>
      </c>
      <c r="C501">
        <v>0.27168049233828401</v>
      </c>
      <c r="D501">
        <v>0.41399999999999998</v>
      </c>
      <c r="E501">
        <v>0.151</v>
      </c>
      <c r="F501" s="23">
        <v>1.6456067424635699E-5</v>
      </c>
    </row>
    <row r="502" spans="1:6" x14ac:dyDescent="0.2">
      <c r="A502" t="s">
        <v>799</v>
      </c>
      <c r="B502" s="23">
        <v>4.2317142718113103E-8</v>
      </c>
      <c r="C502">
        <v>0.27190150140703101</v>
      </c>
      <c r="D502">
        <v>0.65200000000000002</v>
      </c>
      <c r="E502">
        <v>0.40100000000000002</v>
      </c>
      <c r="F502">
        <v>1.3662089526542799E-3</v>
      </c>
    </row>
    <row r="503" spans="1:6" x14ac:dyDescent="0.2">
      <c r="A503" t="s">
        <v>800</v>
      </c>
      <c r="B503" s="23">
        <v>2.4362654868786901E-8</v>
      </c>
      <c r="C503">
        <v>0.272052418658145</v>
      </c>
      <c r="D503">
        <v>0.58599999999999997</v>
      </c>
      <c r="E503">
        <v>0.313</v>
      </c>
      <c r="F503" s="23">
        <v>7.86548312438785E-4</v>
      </c>
    </row>
    <row r="504" spans="1:6" x14ac:dyDescent="0.2">
      <c r="A504" t="s">
        <v>801</v>
      </c>
      <c r="B504" s="23">
        <v>2.0918533214173401E-7</v>
      </c>
      <c r="C504">
        <v>0.27215503984398898</v>
      </c>
      <c r="D504">
        <v>0.69099999999999995</v>
      </c>
      <c r="E504">
        <v>0.44400000000000001</v>
      </c>
      <c r="F504">
        <v>6.7535484481959004E-3</v>
      </c>
    </row>
    <row r="505" spans="1:6" x14ac:dyDescent="0.2">
      <c r="A505" t="s">
        <v>802</v>
      </c>
      <c r="B505" s="23">
        <v>1.4212094209084199E-7</v>
      </c>
      <c r="C505">
        <v>0.27253806800688002</v>
      </c>
      <c r="D505">
        <v>0.61899999999999999</v>
      </c>
      <c r="E505">
        <v>0.36099999999999999</v>
      </c>
      <c r="F505">
        <v>4.5883746154028304E-3</v>
      </c>
    </row>
    <row r="506" spans="1:6" x14ac:dyDescent="0.2">
      <c r="A506" t="s">
        <v>803</v>
      </c>
      <c r="B506" s="23">
        <v>3.8432755691243002E-10</v>
      </c>
      <c r="C506">
        <v>0.27270666504936902</v>
      </c>
      <c r="D506">
        <v>0.53</v>
      </c>
      <c r="E506">
        <v>0.23400000000000001</v>
      </c>
      <c r="F506" s="23">
        <v>1.2408015174917801E-5</v>
      </c>
    </row>
    <row r="507" spans="1:6" x14ac:dyDescent="0.2">
      <c r="A507" t="s">
        <v>804</v>
      </c>
      <c r="B507" s="23">
        <v>1.59850669936721E-8</v>
      </c>
      <c r="C507">
        <v>0.27271996077729199</v>
      </c>
      <c r="D507">
        <v>0.57499999999999996</v>
      </c>
      <c r="E507">
        <v>0.31</v>
      </c>
      <c r="F507" s="23">
        <v>5.16077887890703E-4</v>
      </c>
    </row>
    <row r="508" spans="1:6" x14ac:dyDescent="0.2">
      <c r="A508" t="s">
        <v>805</v>
      </c>
      <c r="B508" s="23">
        <v>4.1462730465429602E-7</v>
      </c>
      <c r="C508">
        <v>0.27325983501066398</v>
      </c>
      <c r="D508">
        <v>0.83399999999999996</v>
      </c>
      <c r="E508">
        <v>0.66300000000000003</v>
      </c>
      <c r="F508">
        <v>1.3386242530763899E-2</v>
      </c>
    </row>
    <row r="509" spans="1:6" x14ac:dyDescent="0.2">
      <c r="A509" t="s">
        <v>806</v>
      </c>
      <c r="B509" s="23">
        <v>1.3102861196485099E-6</v>
      </c>
      <c r="C509">
        <v>0.27336732280044101</v>
      </c>
      <c r="D509">
        <v>0.91700000000000004</v>
      </c>
      <c r="E509">
        <v>0.81</v>
      </c>
      <c r="F509">
        <v>4.2302587372852099E-2</v>
      </c>
    </row>
    <row r="510" spans="1:6" x14ac:dyDescent="0.2">
      <c r="A510" t="s">
        <v>807</v>
      </c>
      <c r="B510" s="23">
        <v>1.1046874987316901E-6</v>
      </c>
      <c r="C510">
        <v>0.27348066757467498</v>
      </c>
      <c r="D510">
        <v>0.66900000000000004</v>
      </c>
      <c r="E510">
        <v>0.46800000000000003</v>
      </c>
      <c r="F510">
        <v>3.5664835896552699E-2</v>
      </c>
    </row>
    <row r="511" spans="1:6" x14ac:dyDescent="0.2">
      <c r="A511" t="s">
        <v>808</v>
      </c>
      <c r="B511" s="23">
        <v>3.27819427423788E-9</v>
      </c>
      <c r="C511">
        <v>0.27359264189425903</v>
      </c>
      <c r="D511">
        <v>0.43099999999999999</v>
      </c>
      <c r="E511">
        <v>0.183</v>
      </c>
      <c r="F511" s="23">
        <v>1.0583650214377E-4</v>
      </c>
    </row>
    <row r="512" spans="1:6" x14ac:dyDescent="0.2">
      <c r="A512" t="s">
        <v>809</v>
      </c>
      <c r="B512" s="23">
        <v>7.1187404176591395E-7</v>
      </c>
      <c r="C512">
        <v>0.27367769830822303</v>
      </c>
      <c r="D512">
        <v>0.70199999999999996</v>
      </c>
      <c r="E512">
        <v>0.47599999999999998</v>
      </c>
      <c r="F512">
        <v>2.2982853438412498E-2</v>
      </c>
    </row>
    <row r="513" spans="1:6" x14ac:dyDescent="0.2">
      <c r="A513" t="s">
        <v>810</v>
      </c>
      <c r="B513" s="23">
        <v>2.5763300511227099E-8</v>
      </c>
      <c r="C513">
        <v>0.27372242656725398</v>
      </c>
      <c r="D513">
        <v>0.48599999999999999</v>
      </c>
      <c r="E513">
        <v>0.23799999999999999</v>
      </c>
      <c r="F513" s="23">
        <v>8.3176815700496804E-4</v>
      </c>
    </row>
    <row r="514" spans="1:6" x14ac:dyDescent="0.2">
      <c r="A514" t="s">
        <v>811</v>
      </c>
      <c r="B514" s="23">
        <v>2.07988931615749E-7</v>
      </c>
      <c r="C514">
        <v>0.27373576274609801</v>
      </c>
      <c r="D514">
        <v>0.55200000000000005</v>
      </c>
      <c r="E514">
        <v>0.317</v>
      </c>
      <c r="F514">
        <v>6.7149226572144703E-3</v>
      </c>
    </row>
    <row r="515" spans="1:6" x14ac:dyDescent="0.2">
      <c r="A515" t="s">
        <v>812</v>
      </c>
      <c r="B515" s="23">
        <v>1.43472774797862E-7</v>
      </c>
      <c r="C515">
        <v>0.27384306489708798</v>
      </c>
      <c r="D515">
        <v>0.75700000000000001</v>
      </c>
      <c r="E515">
        <v>0.53200000000000003</v>
      </c>
      <c r="F515">
        <v>4.6320185343489998E-3</v>
      </c>
    </row>
    <row r="516" spans="1:6" x14ac:dyDescent="0.2">
      <c r="A516" t="s">
        <v>813</v>
      </c>
      <c r="B516" s="23">
        <v>2.1780649365366199E-12</v>
      </c>
      <c r="C516">
        <v>0.27403171735438098</v>
      </c>
      <c r="D516">
        <v>0.42</v>
      </c>
      <c r="E516">
        <v>0.11899999999999999</v>
      </c>
      <c r="F516" s="23">
        <v>7.0318826476084794E-8</v>
      </c>
    </row>
    <row r="517" spans="1:6" x14ac:dyDescent="0.2">
      <c r="A517" t="s">
        <v>814</v>
      </c>
      <c r="B517" s="23">
        <v>6.3713263897369502E-10</v>
      </c>
      <c r="C517">
        <v>0.274160895741763</v>
      </c>
      <c r="D517">
        <v>0.60799999999999998</v>
      </c>
      <c r="E517">
        <v>0.30599999999999999</v>
      </c>
      <c r="F517" s="23">
        <v>2.0569827249265701E-5</v>
      </c>
    </row>
    <row r="518" spans="1:6" x14ac:dyDescent="0.2">
      <c r="A518" t="s">
        <v>815</v>
      </c>
      <c r="B518" s="23">
        <v>1.1006668349594599E-6</v>
      </c>
      <c r="C518">
        <v>0.27427960428758502</v>
      </c>
      <c r="D518">
        <v>0.90100000000000002</v>
      </c>
      <c r="E518">
        <v>0.77</v>
      </c>
      <c r="F518">
        <v>3.5535028766666102E-2</v>
      </c>
    </row>
    <row r="519" spans="1:6" x14ac:dyDescent="0.2">
      <c r="A519" t="s">
        <v>816</v>
      </c>
      <c r="B519" s="23">
        <v>3.0456283485045297E-8</v>
      </c>
      <c r="C519">
        <v>0.27429265502493599</v>
      </c>
      <c r="D519">
        <v>0.53</v>
      </c>
      <c r="E519">
        <v>0.28199999999999997</v>
      </c>
      <c r="F519" s="23">
        <v>9.8328111231468893E-4</v>
      </c>
    </row>
    <row r="520" spans="1:6" x14ac:dyDescent="0.2">
      <c r="A520" t="s">
        <v>817</v>
      </c>
      <c r="B520" s="23">
        <v>1.44140748498964E-6</v>
      </c>
      <c r="C520">
        <v>0.274505753844413</v>
      </c>
      <c r="D520">
        <v>0.751</v>
      </c>
      <c r="E520">
        <v>0.54800000000000004</v>
      </c>
      <c r="F520">
        <v>4.6535840652890598E-2</v>
      </c>
    </row>
    <row r="521" spans="1:6" x14ac:dyDescent="0.2">
      <c r="A521" t="s">
        <v>818</v>
      </c>
      <c r="B521" s="23">
        <v>3.7973856771468697E-9</v>
      </c>
      <c r="C521">
        <v>0.27464800373077503</v>
      </c>
      <c r="D521">
        <v>0.47499999999999998</v>
      </c>
      <c r="E521">
        <v>0.20599999999999999</v>
      </c>
      <c r="F521" s="23">
        <v>1.22598596586686E-4</v>
      </c>
    </row>
    <row r="522" spans="1:6" x14ac:dyDescent="0.2">
      <c r="A522" t="s">
        <v>819</v>
      </c>
      <c r="B522" s="23">
        <v>6.05310287367879E-8</v>
      </c>
      <c r="C522">
        <v>0.27491483820828699</v>
      </c>
      <c r="D522">
        <v>0.54700000000000004</v>
      </c>
      <c r="E522">
        <v>0.29799999999999999</v>
      </c>
      <c r="F522">
        <v>1.9542442627671999E-3</v>
      </c>
    </row>
    <row r="523" spans="1:6" x14ac:dyDescent="0.2">
      <c r="A523" t="s">
        <v>820</v>
      </c>
      <c r="B523" s="23">
        <v>6.2479681307910302E-10</v>
      </c>
      <c r="C523">
        <v>0.27499159368036602</v>
      </c>
      <c r="D523">
        <v>0.49199999999999999</v>
      </c>
      <c r="E523">
        <v>0.21</v>
      </c>
      <c r="F523" s="23">
        <v>2.01715651102588E-5</v>
      </c>
    </row>
    <row r="524" spans="1:6" x14ac:dyDescent="0.2">
      <c r="A524" t="s">
        <v>821</v>
      </c>
      <c r="B524" s="23">
        <v>8.6759788215245598E-7</v>
      </c>
      <c r="C524">
        <v>0.27513548006437499</v>
      </c>
      <c r="D524">
        <v>0.99399999999999999</v>
      </c>
      <c r="E524">
        <v>0.96799999999999997</v>
      </c>
      <c r="F524">
        <v>2.8010397625292002E-2</v>
      </c>
    </row>
    <row r="525" spans="1:6" x14ac:dyDescent="0.2">
      <c r="A525" t="s">
        <v>822</v>
      </c>
      <c r="B525" s="23">
        <v>2.5236675499227798E-7</v>
      </c>
      <c r="C525">
        <v>0.27527525689454202</v>
      </c>
      <c r="D525">
        <v>0.442</v>
      </c>
      <c r="E525">
        <v>0.20599999999999999</v>
      </c>
      <c r="F525">
        <v>8.1476606849257005E-3</v>
      </c>
    </row>
    <row r="526" spans="1:6" x14ac:dyDescent="0.2">
      <c r="A526" t="s">
        <v>167</v>
      </c>
      <c r="B526" s="23">
        <v>1.4803326133786799E-10</v>
      </c>
      <c r="C526">
        <v>0.27548488354063999</v>
      </c>
      <c r="D526">
        <v>0.51400000000000001</v>
      </c>
      <c r="E526">
        <v>0.21</v>
      </c>
      <c r="F526" s="23">
        <v>4.7792538422930897E-6</v>
      </c>
    </row>
    <row r="527" spans="1:6" x14ac:dyDescent="0.2">
      <c r="A527" t="s">
        <v>823</v>
      </c>
      <c r="B527" s="23">
        <v>3.7272543196146098E-7</v>
      </c>
      <c r="C527">
        <v>0.275559640272176</v>
      </c>
      <c r="D527">
        <v>0.74</v>
      </c>
      <c r="E527">
        <v>0.50800000000000001</v>
      </c>
      <c r="F527">
        <v>1.20334405708757E-2</v>
      </c>
    </row>
    <row r="528" spans="1:6" x14ac:dyDescent="0.2">
      <c r="A528" t="s">
        <v>824</v>
      </c>
      <c r="B528" s="23">
        <v>7.78343280900264E-7</v>
      </c>
      <c r="C528">
        <v>0.275997919085892</v>
      </c>
      <c r="D528">
        <v>0.66300000000000003</v>
      </c>
      <c r="E528">
        <v>0.44800000000000001</v>
      </c>
      <c r="F528">
        <v>2.5128812823865001E-2</v>
      </c>
    </row>
    <row r="529" spans="1:6" x14ac:dyDescent="0.2">
      <c r="A529" t="s">
        <v>825</v>
      </c>
      <c r="B529" s="23">
        <v>1.9058712712406899E-7</v>
      </c>
      <c r="C529">
        <v>0.276036603027703</v>
      </c>
      <c r="D529">
        <v>0.72399999999999998</v>
      </c>
      <c r="E529">
        <v>0.48</v>
      </c>
      <c r="F529">
        <v>6.15310539920059E-3</v>
      </c>
    </row>
    <row r="530" spans="1:6" x14ac:dyDescent="0.2">
      <c r="A530" t="s">
        <v>826</v>
      </c>
      <c r="B530" s="23">
        <v>1.2348552821180099E-6</v>
      </c>
      <c r="C530">
        <v>0.27667460618584799</v>
      </c>
      <c r="D530">
        <v>0.873</v>
      </c>
      <c r="E530">
        <v>0.74199999999999999</v>
      </c>
      <c r="F530">
        <v>3.9867302783180202E-2</v>
      </c>
    </row>
    <row r="531" spans="1:6" x14ac:dyDescent="0.2">
      <c r="A531" t="s">
        <v>827</v>
      </c>
      <c r="B531" s="23">
        <v>9.1537325446402796E-7</v>
      </c>
      <c r="C531">
        <v>0.27674274105431101</v>
      </c>
      <c r="D531">
        <v>0.86699999999999999</v>
      </c>
      <c r="E531">
        <v>0.71</v>
      </c>
      <c r="F531">
        <v>2.9552825520371102E-2</v>
      </c>
    </row>
    <row r="532" spans="1:6" x14ac:dyDescent="0.2">
      <c r="A532" t="s">
        <v>828</v>
      </c>
      <c r="B532" s="23">
        <v>3.6833085159336402E-13</v>
      </c>
      <c r="C532">
        <v>0.27705689289652002</v>
      </c>
      <c r="D532">
        <v>0.48099999999999998</v>
      </c>
      <c r="E532">
        <v>0.155</v>
      </c>
      <c r="F532" s="23">
        <v>1.1891561543691701E-8</v>
      </c>
    </row>
    <row r="533" spans="1:6" x14ac:dyDescent="0.2">
      <c r="A533" t="s">
        <v>829</v>
      </c>
      <c r="B533" s="23">
        <v>1.25405481815523E-6</v>
      </c>
      <c r="C533">
        <v>0.27741728603675703</v>
      </c>
      <c r="D533">
        <v>0.93899999999999995</v>
      </c>
      <c r="E533">
        <v>0.86899999999999999</v>
      </c>
      <c r="F533">
        <v>4.0487159804141797E-2</v>
      </c>
    </row>
    <row r="534" spans="1:6" x14ac:dyDescent="0.2">
      <c r="A534" t="s">
        <v>830</v>
      </c>
      <c r="B534" s="23">
        <v>7.8402165209652005E-7</v>
      </c>
      <c r="C534">
        <v>0.27756877319652401</v>
      </c>
      <c r="D534">
        <v>0.63</v>
      </c>
      <c r="E534">
        <v>0.38500000000000001</v>
      </c>
      <c r="F534">
        <v>2.53121390379361E-2</v>
      </c>
    </row>
    <row r="535" spans="1:6" x14ac:dyDescent="0.2">
      <c r="A535" t="s">
        <v>831</v>
      </c>
      <c r="B535" s="23">
        <v>1.06425825936803E-7</v>
      </c>
      <c r="C535">
        <v>0.27766042942352198</v>
      </c>
      <c r="D535">
        <v>0.37</v>
      </c>
      <c r="E535">
        <v>0.16300000000000001</v>
      </c>
      <c r="F535">
        <v>3.4359577903697001E-3</v>
      </c>
    </row>
    <row r="536" spans="1:6" x14ac:dyDescent="0.2">
      <c r="A536" t="s">
        <v>832</v>
      </c>
      <c r="B536" s="23">
        <v>7.1433890985511501E-7</v>
      </c>
      <c r="C536">
        <v>0.27772909634644199</v>
      </c>
      <c r="D536">
        <v>0.80100000000000005</v>
      </c>
      <c r="E536">
        <v>0.57499999999999996</v>
      </c>
      <c r="F536">
        <v>2.3062431704672402E-2</v>
      </c>
    </row>
    <row r="537" spans="1:6" x14ac:dyDescent="0.2">
      <c r="A537" t="s">
        <v>833</v>
      </c>
      <c r="B537" s="23">
        <v>4.1671945249499801E-10</v>
      </c>
      <c r="C537">
        <v>0.27785221464809401</v>
      </c>
      <c r="D537">
        <v>0.503</v>
      </c>
      <c r="E537">
        <v>0.22600000000000001</v>
      </c>
      <c r="F537" s="23">
        <v>1.3453787523801E-5</v>
      </c>
    </row>
    <row r="538" spans="1:6" x14ac:dyDescent="0.2">
      <c r="A538" t="s">
        <v>834</v>
      </c>
      <c r="B538" s="23">
        <v>5.3360409666273498E-13</v>
      </c>
      <c r="C538">
        <v>0.27799189596516299</v>
      </c>
      <c r="D538">
        <v>0.503</v>
      </c>
      <c r="E538">
        <v>0.17499999999999999</v>
      </c>
      <c r="F538" s="23">
        <v>1.72274082607564E-8</v>
      </c>
    </row>
    <row r="539" spans="1:6" x14ac:dyDescent="0.2">
      <c r="A539" t="s">
        <v>835</v>
      </c>
      <c r="B539" s="23">
        <v>5.4475205773663205E-7</v>
      </c>
      <c r="C539">
        <v>0.27844664170669903</v>
      </c>
      <c r="D539">
        <v>0.55800000000000005</v>
      </c>
      <c r="E539">
        <v>0.32900000000000001</v>
      </c>
      <c r="F539">
        <v>1.7587320184027099E-2</v>
      </c>
    </row>
    <row r="540" spans="1:6" x14ac:dyDescent="0.2">
      <c r="A540" t="s">
        <v>836</v>
      </c>
      <c r="B540" s="23">
        <v>6.6161754553748505E-8</v>
      </c>
      <c r="C540">
        <v>0.27855877683380498</v>
      </c>
      <c r="D540">
        <v>0.80100000000000005</v>
      </c>
      <c r="E540">
        <v>0.58299999999999996</v>
      </c>
      <c r="F540">
        <v>2.1360322457677698E-3</v>
      </c>
    </row>
    <row r="541" spans="1:6" x14ac:dyDescent="0.2">
      <c r="A541" t="s">
        <v>837</v>
      </c>
      <c r="B541" s="23">
        <v>4.81750190397798E-8</v>
      </c>
      <c r="C541">
        <v>0.27870070629007498</v>
      </c>
      <c r="D541">
        <v>0.71299999999999997</v>
      </c>
      <c r="E541">
        <v>0.44400000000000001</v>
      </c>
      <c r="F541">
        <v>1.55533048969929E-3</v>
      </c>
    </row>
    <row r="542" spans="1:6" x14ac:dyDescent="0.2">
      <c r="A542" t="s">
        <v>838</v>
      </c>
      <c r="B542" s="23">
        <v>5.3577765124899997E-8</v>
      </c>
      <c r="C542">
        <v>0.278788230400693</v>
      </c>
      <c r="D542">
        <v>0.64100000000000001</v>
      </c>
      <c r="E542">
        <v>0.377</v>
      </c>
      <c r="F542">
        <v>1.72975814705739E-3</v>
      </c>
    </row>
    <row r="543" spans="1:6" x14ac:dyDescent="0.2">
      <c r="A543" t="s">
        <v>839</v>
      </c>
      <c r="B543" s="23">
        <v>5.7415445038138599E-9</v>
      </c>
      <c r="C543">
        <v>0.27908599816732998</v>
      </c>
      <c r="D543">
        <v>0.60199999999999998</v>
      </c>
      <c r="E543">
        <v>0.33700000000000002</v>
      </c>
      <c r="F543" s="23">
        <v>1.8536576430562999E-4</v>
      </c>
    </row>
    <row r="544" spans="1:6" x14ac:dyDescent="0.2">
      <c r="A544" t="s">
        <v>190</v>
      </c>
      <c r="B544" s="23">
        <v>1.86569104188384E-12</v>
      </c>
      <c r="C544">
        <v>0.27938260433676598</v>
      </c>
      <c r="D544">
        <v>0.42</v>
      </c>
      <c r="E544">
        <v>0.123</v>
      </c>
      <c r="F544" s="23">
        <v>6.0233835287219997E-8</v>
      </c>
    </row>
    <row r="545" spans="1:6" x14ac:dyDescent="0.2">
      <c r="A545" t="s">
        <v>161</v>
      </c>
      <c r="B545" s="23">
        <v>3.4045730615806602E-15</v>
      </c>
      <c r="C545">
        <v>0.27972583520003402</v>
      </c>
      <c r="D545">
        <v>0.376</v>
      </c>
      <c r="E545">
        <v>6.7000000000000004E-2</v>
      </c>
      <c r="F545" s="23">
        <v>1.09916641293131E-10</v>
      </c>
    </row>
    <row r="546" spans="1:6" x14ac:dyDescent="0.2">
      <c r="A546" t="s">
        <v>840</v>
      </c>
      <c r="B546" s="23">
        <v>5.6789211450829704E-7</v>
      </c>
      <c r="C546">
        <v>0.27985419334684303</v>
      </c>
      <c r="D546">
        <v>0.63500000000000001</v>
      </c>
      <c r="E546">
        <v>0.42099999999999999</v>
      </c>
      <c r="F546">
        <v>1.8334396916900302E-2</v>
      </c>
    </row>
    <row r="547" spans="1:6" x14ac:dyDescent="0.2">
      <c r="A547" t="s">
        <v>841</v>
      </c>
      <c r="B547" s="23">
        <v>6.8255190471032305E-7</v>
      </c>
      <c r="C547">
        <v>0.28050671655929399</v>
      </c>
      <c r="D547">
        <v>0.91700000000000004</v>
      </c>
      <c r="E547">
        <v>0.77800000000000002</v>
      </c>
      <c r="F547">
        <v>2.2036188243572799E-2</v>
      </c>
    </row>
    <row r="548" spans="1:6" x14ac:dyDescent="0.2">
      <c r="A548" t="s">
        <v>842</v>
      </c>
      <c r="B548" s="23">
        <v>2.3713168431793398E-9</v>
      </c>
      <c r="C548">
        <v>0.28069927426526198</v>
      </c>
      <c r="D548">
        <v>0.46400000000000002</v>
      </c>
      <c r="E548">
        <v>0.20599999999999999</v>
      </c>
      <c r="F548" s="23">
        <v>7.6557964282045006E-5</v>
      </c>
    </row>
    <row r="549" spans="1:6" x14ac:dyDescent="0.2">
      <c r="A549" t="s">
        <v>843</v>
      </c>
      <c r="B549" s="23">
        <v>1.26620846070765E-7</v>
      </c>
      <c r="C549">
        <v>0.28072120780308202</v>
      </c>
      <c r="D549">
        <v>0.97799999999999998</v>
      </c>
      <c r="E549">
        <v>0.89300000000000002</v>
      </c>
      <c r="F549">
        <v>4.0879540153946599E-3</v>
      </c>
    </row>
    <row r="550" spans="1:6" x14ac:dyDescent="0.2">
      <c r="A550" t="s">
        <v>844</v>
      </c>
      <c r="B550" s="23">
        <v>7.6386737768169702E-7</v>
      </c>
      <c r="C550">
        <v>0.28082014947397899</v>
      </c>
      <c r="D550">
        <v>0.81200000000000006</v>
      </c>
      <c r="E550">
        <v>0.59899999999999998</v>
      </c>
      <c r="F550">
        <v>2.4661458288453501E-2</v>
      </c>
    </row>
    <row r="551" spans="1:6" x14ac:dyDescent="0.2">
      <c r="A551" t="s">
        <v>845</v>
      </c>
      <c r="B551" s="23">
        <v>1.5758478774868799E-8</v>
      </c>
      <c r="C551">
        <v>0.281284182480663</v>
      </c>
      <c r="D551">
        <v>0.68</v>
      </c>
      <c r="E551">
        <v>0.40500000000000003</v>
      </c>
      <c r="F551" s="23">
        <v>5.0876248724664099E-4</v>
      </c>
    </row>
    <row r="552" spans="1:6" x14ac:dyDescent="0.2">
      <c r="A552" t="s">
        <v>846</v>
      </c>
      <c r="B552" s="23">
        <v>2.6178121562078602E-12</v>
      </c>
      <c r="C552">
        <v>0.281310995510694</v>
      </c>
      <c r="D552">
        <v>0.37</v>
      </c>
      <c r="E552">
        <v>9.5000000000000001E-2</v>
      </c>
      <c r="F552" s="23">
        <v>8.4516065463170796E-8</v>
      </c>
    </row>
    <row r="553" spans="1:6" x14ac:dyDescent="0.2">
      <c r="A553" t="s">
        <v>847</v>
      </c>
      <c r="B553" s="23">
        <v>3.70998254798701E-8</v>
      </c>
      <c r="C553">
        <v>0.28139427491255398</v>
      </c>
      <c r="D553">
        <v>0.48099999999999998</v>
      </c>
      <c r="E553">
        <v>0.23799999999999999</v>
      </c>
      <c r="F553">
        <v>1.1977678656175999E-3</v>
      </c>
    </row>
    <row r="554" spans="1:6" x14ac:dyDescent="0.2">
      <c r="A554" t="s">
        <v>848</v>
      </c>
      <c r="B554" s="23">
        <v>2.0998090500107899E-7</v>
      </c>
      <c r="C554">
        <v>0.281743914157916</v>
      </c>
      <c r="D554">
        <v>0.746</v>
      </c>
      <c r="E554">
        <v>0.5</v>
      </c>
      <c r="F554">
        <v>6.7792335179598399E-3</v>
      </c>
    </row>
    <row r="555" spans="1:6" x14ac:dyDescent="0.2">
      <c r="A555" t="s">
        <v>849</v>
      </c>
      <c r="B555" s="23">
        <v>3.7124099616269798E-7</v>
      </c>
      <c r="C555">
        <v>0.28208514975223098</v>
      </c>
      <c r="D555">
        <v>0.63500000000000001</v>
      </c>
      <c r="E555">
        <v>0.38900000000000001</v>
      </c>
      <c r="F555">
        <v>1.19855155611127E-2</v>
      </c>
    </row>
    <row r="556" spans="1:6" x14ac:dyDescent="0.2">
      <c r="A556" t="s">
        <v>850</v>
      </c>
      <c r="B556" s="23">
        <v>3.39544661973871E-7</v>
      </c>
      <c r="C556">
        <v>0.282364283194532</v>
      </c>
      <c r="D556">
        <v>0.57999999999999996</v>
      </c>
      <c r="E556">
        <v>0.33300000000000002</v>
      </c>
      <c r="F556">
        <v>1.09621994118264E-2</v>
      </c>
    </row>
    <row r="557" spans="1:6" x14ac:dyDescent="0.2">
      <c r="A557" t="s">
        <v>851</v>
      </c>
      <c r="B557" s="23">
        <v>1.87863149420887E-7</v>
      </c>
      <c r="C557">
        <v>0.282408446810612</v>
      </c>
      <c r="D557">
        <v>0.94499999999999995</v>
      </c>
      <c r="E557">
        <v>0.79800000000000004</v>
      </c>
      <c r="F557">
        <v>6.0651617790533499E-3</v>
      </c>
    </row>
    <row r="558" spans="1:6" x14ac:dyDescent="0.2">
      <c r="A558" t="s">
        <v>852</v>
      </c>
      <c r="B558" s="23">
        <v>9.2452089103804605E-7</v>
      </c>
      <c r="C558">
        <v>0.28253134118859202</v>
      </c>
      <c r="D558">
        <v>0.70699999999999996</v>
      </c>
      <c r="E558">
        <v>0.49199999999999999</v>
      </c>
      <c r="F558">
        <v>2.9848156967163302E-2</v>
      </c>
    </row>
    <row r="559" spans="1:6" x14ac:dyDescent="0.2">
      <c r="A559" t="s">
        <v>853</v>
      </c>
      <c r="B559" s="23">
        <v>9.2075684675256004E-8</v>
      </c>
      <c r="C559">
        <v>0.282604682797859</v>
      </c>
      <c r="D559">
        <v>0.63500000000000001</v>
      </c>
      <c r="E559">
        <v>0.40100000000000002</v>
      </c>
      <c r="F559">
        <v>2.97266347974064E-3</v>
      </c>
    </row>
    <row r="560" spans="1:6" x14ac:dyDescent="0.2">
      <c r="A560" t="s">
        <v>854</v>
      </c>
      <c r="B560" s="23">
        <v>1.8537756526708801E-10</v>
      </c>
      <c r="C560">
        <v>0.28261215797222</v>
      </c>
      <c r="D560">
        <v>0.57499999999999996</v>
      </c>
      <c r="E560">
        <v>0.26600000000000001</v>
      </c>
      <c r="F560" s="23">
        <v>5.9849146946479601E-6</v>
      </c>
    </row>
    <row r="561" spans="1:6" x14ac:dyDescent="0.2">
      <c r="A561" t="s">
        <v>855</v>
      </c>
      <c r="B561" s="23">
        <v>7.9385498151222302E-10</v>
      </c>
      <c r="C561">
        <v>0.28263183343208598</v>
      </c>
      <c r="D561">
        <v>0.56899999999999995</v>
      </c>
      <c r="E561">
        <v>0.28599999999999998</v>
      </c>
      <c r="F561" s="23">
        <v>2.5629608078122101E-5</v>
      </c>
    </row>
    <row r="562" spans="1:6" x14ac:dyDescent="0.2">
      <c r="A562" t="s">
        <v>856</v>
      </c>
      <c r="B562" s="23">
        <v>8.9893640650286002E-8</v>
      </c>
      <c r="C562">
        <v>0.28289541198131501</v>
      </c>
      <c r="D562">
        <v>0.59099999999999997</v>
      </c>
      <c r="E562">
        <v>0.34100000000000003</v>
      </c>
      <c r="F562">
        <v>2.9022161883944801E-3</v>
      </c>
    </row>
    <row r="563" spans="1:6" x14ac:dyDescent="0.2">
      <c r="A563" t="s">
        <v>857</v>
      </c>
      <c r="B563" s="23">
        <v>8.6956882329215497E-15</v>
      </c>
      <c r="C563">
        <v>0.28291692587848</v>
      </c>
      <c r="D563">
        <v>0.36499999999999999</v>
      </c>
      <c r="E563">
        <v>7.0999999999999994E-2</v>
      </c>
      <c r="F563" s="23">
        <v>2.8074029459987198E-10</v>
      </c>
    </row>
    <row r="564" spans="1:6" x14ac:dyDescent="0.2">
      <c r="A564" t="s">
        <v>858</v>
      </c>
      <c r="B564" s="23">
        <v>4.7034949989212798E-10</v>
      </c>
      <c r="C564">
        <v>0.283056250766691</v>
      </c>
      <c r="D564">
        <v>0.71799999999999997</v>
      </c>
      <c r="E564">
        <v>0.42499999999999999</v>
      </c>
      <c r="F564" s="23">
        <v>1.5185233604017299E-5</v>
      </c>
    </row>
    <row r="565" spans="1:6" x14ac:dyDescent="0.2">
      <c r="A565" t="s">
        <v>859</v>
      </c>
      <c r="B565" s="23">
        <v>8.7084103868878196E-8</v>
      </c>
      <c r="C565">
        <v>0.283463136723696</v>
      </c>
      <c r="D565">
        <v>0.53600000000000003</v>
      </c>
      <c r="E565">
        <v>0.27800000000000002</v>
      </c>
      <c r="F565">
        <v>2.81151029340673E-3</v>
      </c>
    </row>
    <row r="566" spans="1:6" x14ac:dyDescent="0.2">
      <c r="A566" t="s">
        <v>860</v>
      </c>
      <c r="B566" s="23">
        <v>8.1223362198363895E-7</v>
      </c>
      <c r="C566">
        <v>0.283570677833407</v>
      </c>
      <c r="D566">
        <v>0.68</v>
      </c>
      <c r="E566">
        <v>0.46</v>
      </c>
      <c r="F566">
        <v>2.62229624857418E-2</v>
      </c>
    </row>
    <row r="567" spans="1:6" x14ac:dyDescent="0.2">
      <c r="A567" t="s">
        <v>861</v>
      </c>
      <c r="B567" s="23">
        <v>3.0802720584283198E-9</v>
      </c>
      <c r="C567">
        <v>0.28362417779724097</v>
      </c>
      <c r="D567">
        <v>0.51400000000000001</v>
      </c>
      <c r="E567">
        <v>0.24199999999999999</v>
      </c>
      <c r="F567" s="23">
        <v>9.9446583406358606E-5</v>
      </c>
    </row>
    <row r="568" spans="1:6" x14ac:dyDescent="0.2">
      <c r="A568" t="s">
        <v>862</v>
      </c>
      <c r="B568" s="23">
        <v>2.49296916496971E-8</v>
      </c>
      <c r="C568">
        <v>0.28391180544401001</v>
      </c>
      <c r="D568">
        <v>0.59699999999999998</v>
      </c>
      <c r="E568">
        <v>0.33300000000000002</v>
      </c>
      <c r="F568" s="23">
        <v>8.0485509491047297E-4</v>
      </c>
    </row>
    <row r="569" spans="1:6" x14ac:dyDescent="0.2">
      <c r="A569" t="s">
        <v>863</v>
      </c>
      <c r="B569" s="23">
        <v>4.2418393585295099E-13</v>
      </c>
      <c r="C569">
        <v>0.28392801871657702</v>
      </c>
      <c r="D569">
        <v>0.37</v>
      </c>
      <c r="E569">
        <v>9.0999999999999998E-2</v>
      </c>
      <c r="F569" s="23">
        <v>1.3694778369012501E-8</v>
      </c>
    </row>
    <row r="570" spans="1:6" x14ac:dyDescent="0.2">
      <c r="A570" t="s">
        <v>864</v>
      </c>
      <c r="B570" s="23">
        <v>2.4905029184543398E-10</v>
      </c>
      <c r="C570">
        <v>0.284027096015945</v>
      </c>
      <c r="D570">
        <v>0.48599999999999999</v>
      </c>
      <c r="E570">
        <v>0.20200000000000001</v>
      </c>
      <c r="F570" s="23">
        <v>8.0405886722298408E-6</v>
      </c>
    </row>
    <row r="571" spans="1:6" x14ac:dyDescent="0.2">
      <c r="A571" t="s">
        <v>865</v>
      </c>
      <c r="B571" s="23">
        <v>2.8711270297884999E-11</v>
      </c>
      <c r="C571">
        <v>0.28405663810785398</v>
      </c>
      <c r="D571">
        <v>0.51400000000000001</v>
      </c>
      <c r="E571">
        <v>0.214</v>
      </c>
      <c r="F571" s="23">
        <v>9.2694336156721903E-7</v>
      </c>
    </row>
    <row r="572" spans="1:6" x14ac:dyDescent="0.2">
      <c r="A572" t="s">
        <v>866</v>
      </c>
      <c r="B572" s="23">
        <v>1.9024479908617301E-7</v>
      </c>
      <c r="C572">
        <v>0.2842441959466</v>
      </c>
      <c r="D572">
        <v>0.59699999999999998</v>
      </c>
      <c r="E572">
        <v>0.34100000000000003</v>
      </c>
      <c r="F572">
        <v>6.1420533384970999E-3</v>
      </c>
    </row>
    <row r="573" spans="1:6" x14ac:dyDescent="0.2">
      <c r="A573" t="s">
        <v>867</v>
      </c>
      <c r="B573" s="23">
        <v>5.7814927025040096E-7</v>
      </c>
      <c r="C573">
        <v>0.284633456883711</v>
      </c>
      <c r="D573">
        <v>0.86699999999999999</v>
      </c>
      <c r="E573">
        <v>0.70599999999999996</v>
      </c>
      <c r="F573">
        <v>1.86655491900342E-2</v>
      </c>
    </row>
    <row r="574" spans="1:6" x14ac:dyDescent="0.2">
      <c r="A574" t="s">
        <v>868</v>
      </c>
      <c r="B574" s="23">
        <v>9.5933836618696004E-8</v>
      </c>
      <c r="C574">
        <v>0.28473104403850102</v>
      </c>
      <c r="D574">
        <v>0.61899999999999999</v>
      </c>
      <c r="E574">
        <v>0.36099999999999999</v>
      </c>
      <c r="F574">
        <v>3.0972239152346E-3</v>
      </c>
    </row>
    <row r="575" spans="1:6" x14ac:dyDescent="0.2">
      <c r="A575" t="s">
        <v>869</v>
      </c>
      <c r="B575" s="23">
        <v>2.5736101688941199E-10</v>
      </c>
      <c r="C575">
        <v>0.28475487364808399</v>
      </c>
      <c r="D575">
        <v>0.99399999999999999</v>
      </c>
      <c r="E575">
        <v>1</v>
      </c>
      <c r="F575" s="23">
        <v>8.3089004302746795E-6</v>
      </c>
    </row>
    <row r="576" spans="1:6" x14ac:dyDescent="0.2">
      <c r="A576" t="s">
        <v>870</v>
      </c>
      <c r="B576" s="23">
        <v>7.3576301954242996E-8</v>
      </c>
      <c r="C576">
        <v>0.28480710203015902</v>
      </c>
      <c r="D576">
        <v>0.70699999999999996</v>
      </c>
      <c r="E576">
        <v>0.45200000000000001</v>
      </c>
      <c r="F576">
        <v>2.3754109085927298E-3</v>
      </c>
    </row>
    <row r="577" spans="1:6" x14ac:dyDescent="0.2">
      <c r="A577" t="s">
        <v>871</v>
      </c>
      <c r="B577" s="23">
        <v>2.6123538696909298E-9</v>
      </c>
      <c r="C577">
        <v>0.28491924296173998</v>
      </c>
      <c r="D577">
        <v>0.53</v>
      </c>
      <c r="E577">
        <v>0.25</v>
      </c>
      <c r="F577" s="23">
        <v>8.4339844682971904E-5</v>
      </c>
    </row>
    <row r="578" spans="1:6" x14ac:dyDescent="0.2">
      <c r="A578" t="s">
        <v>872</v>
      </c>
      <c r="B578" s="23">
        <v>4.9183089533675504E-7</v>
      </c>
      <c r="C578">
        <v>0.28494932952150398</v>
      </c>
      <c r="D578">
        <v>0.73499999999999999</v>
      </c>
      <c r="E578">
        <v>0.53600000000000003</v>
      </c>
      <c r="F578">
        <v>1.5878760455947102E-2</v>
      </c>
    </row>
    <row r="579" spans="1:6" x14ac:dyDescent="0.2">
      <c r="A579" t="s">
        <v>873</v>
      </c>
      <c r="B579" s="23">
        <v>4.5658819076604001E-7</v>
      </c>
      <c r="C579">
        <v>0.28503595365079898</v>
      </c>
      <c r="D579">
        <v>0.88400000000000001</v>
      </c>
      <c r="E579">
        <v>0.746</v>
      </c>
      <c r="F579">
        <v>1.47409497388816E-2</v>
      </c>
    </row>
    <row r="580" spans="1:6" x14ac:dyDescent="0.2">
      <c r="A580" t="s">
        <v>874</v>
      </c>
      <c r="B580" s="23">
        <v>4.5035404336263901E-7</v>
      </c>
      <c r="C580">
        <v>0.28504954813692601</v>
      </c>
      <c r="D580">
        <v>0.63500000000000001</v>
      </c>
      <c r="E580">
        <v>0.377</v>
      </c>
      <c r="F580">
        <v>1.45396802899628E-2</v>
      </c>
    </row>
    <row r="581" spans="1:6" x14ac:dyDescent="0.2">
      <c r="A581" t="s">
        <v>875</v>
      </c>
      <c r="B581" s="23">
        <v>3.8220908523576299E-7</v>
      </c>
      <c r="C581">
        <v>0.28532181575151699</v>
      </c>
      <c r="D581">
        <v>0.873</v>
      </c>
      <c r="E581">
        <v>0.69799999999999995</v>
      </c>
      <c r="F581">
        <v>1.2339620316836599E-2</v>
      </c>
    </row>
    <row r="582" spans="1:6" x14ac:dyDescent="0.2">
      <c r="A582" t="s">
        <v>876</v>
      </c>
      <c r="B582" s="23">
        <v>1.86073429971327E-9</v>
      </c>
      <c r="C582">
        <v>0.28534631735564098</v>
      </c>
      <c r="D582">
        <v>0.60199999999999998</v>
      </c>
      <c r="E582">
        <v>0.32500000000000001</v>
      </c>
      <c r="F582" s="23">
        <v>6.0073806866243001E-5</v>
      </c>
    </row>
    <row r="583" spans="1:6" x14ac:dyDescent="0.2">
      <c r="A583" t="s">
        <v>877</v>
      </c>
      <c r="B583" s="23">
        <v>3.8486466460103999E-10</v>
      </c>
      <c r="C583">
        <v>0.28554728505445098</v>
      </c>
      <c r="D583">
        <v>0.47499999999999998</v>
      </c>
      <c r="E583">
        <v>0.19400000000000001</v>
      </c>
      <c r="F583" s="23">
        <v>1.24253556966445E-5</v>
      </c>
    </row>
    <row r="584" spans="1:6" x14ac:dyDescent="0.2">
      <c r="A584" t="s">
        <v>878</v>
      </c>
      <c r="B584" s="23">
        <v>1.5276325864110899E-6</v>
      </c>
      <c r="C584">
        <v>0.28581358878938701</v>
      </c>
      <c r="D584">
        <v>0.64600000000000002</v>
      </c>
      <c r="E584">
        <v>0.42899999999999999</v>
      </c>
      <c r="F584">
        <v>4.9319618052282202E-2</v>
      </c>
    </row>
    <row r="585" spans="1:6" x14ac:dyDescent="0.2">
      <c r="A585" t="s">
        <v>879</v>
      </c>
      <c r="B585" s="23">
        <v>1.4684806057876799E-6</v>
      </c>
      <c r="C585">
        <v>0.28584370641353601</v>
      </c>
      <c r="D585">
        <v>0.76200000000000001</v>
      </c>
      <c r="E585">
        <v>0.60299999999999998</v>
      </c>
      <c r="F585">
        <v>4.7409896357855502E-2</v>
      </c>
    </row>
    <row r="586" spans="1:6" x14ac:dyDescent="0.2">
      <c r="A586" t="s">
        <v>880</v>
      </c>
      <c r="B586" s="23">
        <v>3.97121992657186E-7</v>
      </c>
      <c r="C586">
        <v>0.28586154237093298</v>
      </c>
      <c r="D586">
        <v>0.57499999999999996</v>
      </c>
      <c r="E586">
        <v>0.35699999999999998</v>
      </c>
      <c r="F586">
        <v>1.28210835329372E-2</v>
      </c>
    </row>
    <row r="587" spans="1:6" x14ac:dyDescent="0.2">
      <c r="A587" t="s">
        <v>881</v>
      </c>
      <c r="B587" s="23">
        <v>5.05052652905355E-7</v>
      </c>
      <c r="C587">
        <v>0.28586677516629</v>
      </c>
      <c r="D587">
        <v>0.72399999999999998</v>
      </c>
      <c r="E587">
        <v>0.47599999999999998</v>
      </c>
      <c r="F587">
        <v>1.6305624899049301E-2</v>
      </c>
    </row>
    <row r="588" spans="1:6" x14ac:dyDescent="0.2">
      <c r="A588" t="s">
        <v>882</v>
      </c>
      <c r="B588" s="23">
        <v>2.1512201723930199E-11</v>
      </c>
      <c r="C588">
        <v>0.28588088464397599</v>
      </c>
      <c r="D588">
        <v>0.40899999999999997</v>
      </c>
      <c r="E588">
        <v>0.13900000000000001</v>
      </c>
      <c r="F588" s="23">
        <v>6.9452143265708603E-7</v>
      </c>
    </row>
    <row r="589" spans="1:6" x14ac:dyDescent="0.2">
      <c r="A589" t="s">
        <v>883</v>
      </c>
      <c r="B589" s="23">
        <v>2.7375085796364001E-8</v>
      </c>
      <c r="C589">
        <v>0.28597997791289198</v>
      </c>
      <c r="D589">
        <v>0.55200000000000005</v>
      </c>
      <c r="E589">
        <v>0.27800000000000002</v>
      </c>
      <c r="F589" s="23">
        <v>8.8380464493561302E-4</v>
      </c>
    </row>
    <row r="590" spans="1:6" x14ac:dyDescent="0.2">
      <c r="A590" t="s">
        <v>884</v>
      </c>
      <c r="B590" s="23">
        <v>2.0716601019216599E-7</v>
      </c>
      <c r="C590">
        <v>0.28599423100275001</v>
      </c>
      <c r="D590">
        <v>0.89</v>
      </c>
      <c r="E590">
        <v>0.77</v>
      </c>
      <c r="F590">
        <v>6.6883546390540897E-3</v>
      </c>
    </row>
    <row r="591" spans="1:6" x14ac:dyDescent="0.2">
      <c r="A591" t="s">
        <v>885</v>
      </c>
      <c r="B591" s="23">
        <v>3.2920140263324297E-8</v>
      </c>
      <c r="C591">
        <v>0.28611020956600203</v>
      </c>
      <c r="D591">
        <v>0.65700000000000003</v>
      </c>
      <c r="E591">
        <v>0.41699999999999998</v>
      </c>
      <c r="F591">
        <v>1.0628267284014199E-3</v>
      </c>
    </row>
    <row r="592" spans="1:6" x14ac:dyDescent="0.2">
      <c r="A592" t="s">
        <v>886</v>
      </c>
      <c r="B592" s="23">
        <v>1.9913786458744501E-10</v>
      </c>
      <c r="C592">
        <v>0.28631973653556497</v>
      </c>
      <c r="D592">
        <v>0.49199999999999999</v>
      </c>
      <c r="E592">
        <v>0.214</v>
      </c>
      <c r="F592" s="23">
        <v>6.4291659582056797E-6</v>
      </c>
    </row>
    <row r="593" spans="1:6" x14ac:dyDescent="0.2">
      <c r="A593" t="s">
        <v>887</v>
      </c>
      <c r="B593" s="23">
        <v>6.3948432341561896E-11</v>
      </c>
      <c r="C593">
        <v>0.28638062831184402</v>
      </c>
      <c r="D593">
        <v>0.45300000000000001</v>
      </c>
      <c r="E593">
        <v>0.159</v>
      </c>
      <c r="F593" s="23">
        <v>2.0645751381473201E-6</v>
      </c>
    </row>
    <row r="594" spans="1:6" x14ac:dyDescent="0.2">
      <c r="A594" t="s">
        <v>888</v>
      </c>
      <c r="B594" s="23">
        <v>2.5787395735553901E-11</v>
      </c>
      <c r="C594">
        <v>0.286431495177082</v>
      </c>
      <c r="D594">
        <v>0.42</v>
      </c>
      <c r="E594">
        <v>0.13100000000000001</v>
      </c>
      <c r="F594" s="23">
        <v>8.3254607132235799E-7</v>
      </c>
    </row>
    <row r="595" spans="1:6" x14ac:dyDescent="0.2">
      <c r="A595" t="s">
        <v>889</v>
      </c>
      <c r="B595" s="23">
        <v>4.0938139437629302E-7</v>
      </c>
      <c r="C595">
        <v>0.28653156732180401</v>
      </c>
      <c r="D595">
        <v>0.873</v>
      </c>
      <c r="E595">
        <v>0.72199999999999998</v>
      </c>
      <c r="F595">
        <v>1.3216878317438599E-2</v>
      </c>
    </row>
    <row r="596" spans="1:6" x14ac:dyDescent="0.2">
      <c r="A596" t="s">
        <v>890</v>
      </c>
      <c r="B596" s="23">
        <v>1.22010963901478E-8</v>
      </c>
      <c r="C596">
        <v>0.28700678401464302</v>
      </c>
      <c r="D596">
        <v>0.52500000000000002</v>
      </c>
      <c r="E596">
        <v>0.27</v>
      </c>
      <c r="F596" s="23">
        <v>3.9391239695592202E-4</v>
      </c>
    </row>
    <row r="597" spans="1:6" x14ac:dyDescent="0.2">
      <c r="A597" t="s">
        <v>891</v>
      </c>
      <c r="B597" s="23">
        <v>1.8220832879040499E-7</v>
      </c>
      <c r="C597">
        <v>0.28709242124893303</v>
      </c>
      <c r="D597">
        <v>0.77900000000000003</v>
      </c>
      <c r="E597">
        <v>0.53600000000000003</v>
      </c>
      <c r="F597">
        <v>5.88259589499825E-3</v>
      </c>
    </row>
    <row r="598" spans="1:6" x14ac:dyDescent="0.2">
      <c r="A598" t="s">
        <v>892</v>
      </c>
      <c r="B598" s="23">
        <v>7.0424934006120396E-9</v>
      </c>
      <c r="C598">
        <v>0.28716086700467502</v>
      </c>
      <c r="D598">
        <v>0.55200000000000005</v>
      </c>
      <c r="E598">
        <v>0.27800000000000002</v>
      </c>
      <c r="F598" s="23">
        <v>2.2736689943875899E-4</v>
      </c>
    </row>
    <row r="599" spans="1:6" x14ac:dyDescent="0.2">
      <c r="A599" t="s">
        <v>893</v>
      </c>
      <c r="B599" s="23">
        <v>1.80885992091787E-7</v>
      </c>
      <c r="C599">
        <v>0.28721558010088399</v>
      </c>
      <c r="D599">
        <v>0.56899999999999995</v>
      </c>
      <c r="E599">
        <v>0.317</v>
      </c>
      <c r="F599">
        <v>5.8399042546833603E-3</v>
      </c>
    </row>
    <row r="600" spans="1:6" x14ac:dyDescent="0.2">
      <c r="A600" t="s">
        <v>894</v>
      </c>
      <c r="B600" s="23">
        <v>1.2392227369880599E-8</v>
      </c>
      <c r="C600">
        <v>0.28749418776897601</v>
      </c>
      <c r="D600">
        <v>0.68</v>
      </c>
      <c r="E600">
        <v>0.40899999999999997</v>
      </c>
      <c r="F600">
        <v>4.0008306063659701E-4</v>
      </c>
    </row>
    <row r="601" spans="1:6" x14ac:dyDescent="0.2">
      <c r="A601" t="s">
        <v>895</v>
      </c>
      <c r="B601" s="23">
        <v>3.41071903238839E-10</v>
      </c>
      <c r="C601">
        <v>0.28751042851527497</v>
      </c>
      <c r="D601">
        <v>0.67400000000000004</v>
      </c>
      <c r="E601">
        <v>0.36099999999999999</v>
      </c>
      <c r="F601" s="23">
        <v>1.10115063960659E-5</v>
      </c>
    </row>
    <row r="602" spans="1:6" x14ac:dyDescent="0.2">
      <c r="A602" t="s">
        <v>896</v>
      </c>
      <c r="B602" s="23">
        <v>4.5429415918875396E-9</v>
      </c>
      <c r="C602">
        <v>0.28764230978328398</v>
      </c>
      <c r="D602">
        <v>0.49199999999999999</v>
      </c>
      <c r="E602">
        <v>0.23</v>
      </c>
      <c r="F602" s="23">
        <v>1.46668869294089E-4</v>
      </c>
    </row>
    <row r="603" spans="1:6" x14ac:dyDescent="0.2">
      <c r="A603" t="s">
        <v>897</v>
      </c>
      <c r="B603" s="23">
        <v>5.1472682956453998E-8</v>
      </c>
      <c r="C603">
        <v>0.28771992689822701</v>
      </c>
      <c r="D603">
        <v>0.71799999999999997</v>
      </c>
      <c r="E603">
        <v>0.48799999999999999</v>
      </c>
      <c r="F603">
        <v>1.6617955692491101E-3</v>
      </c>
    </row>
    <row r="604" spans="1:6" x14ac:dyDescent="0.2">
      <c r="A604" t="s">
        <v>898</v>
      </c>
      <c r="B604" s="23">
        <v>2.2464821572455E-7</v>
      </c>
      <c r="C604">
        <v>0.28773369300094198</v>
      </c>
      <c r="D604">
        <v>0.59699999999999998</v>
      </c>
      <c r="E604">
        <v>0.373</v>
      </c>
      <c r="F604">
        <v>7.2527676446671003E-3</v>
      </c>
    </row>
    <row r="605" spans="1:6" x14ac:dyDescent="0.2">
      <c r="A605" t="s">
        <v>899</v>
      </c>
      <c r="B605" s="23">
        <v>4.8500551666798396E-7</v>
      </c>
      <c r="C605">
        <v>0.28773378837007102</v>
      </c>
      <c r="D605">
        <v>0.67400000000000004</v>
      </c>
      <c r="E605">
        <v>0.44400000000000001</v>
      </c>
      <c r="F605">
        <v>1.5658403105625801E-2</v>
      </c>
    </row>
    <row r="606" spans="1:6" x14ac:dyDescent="0.2">
      <c r="A606" t="s">
        <v>900</v>
      </c>
      <c r="B606" s="23">
        <v>1.74328721450975E-7</v>
      </c>
      <c r="C606">
        <v>0.28792314766792199</v>
      </c>
      <c r="D606">
        <v>0.624</v>
      </c>
      <c r="E606">
        <v>0.38500000000000001</v>
      </c>
      <c r="F606">
        <v>5.6282027720447204E-3</v>
      </c>
    </row>
    <row r="607" spans="1:6" x14ac:dyDescent="0.2">
      <c r="A607" t="s">
        <v>901</v>
      </c>
      <c r="B607" s="23">
        <v>4.8353234028281E-14</v>
      </c>
      <c r="C607">
        <v>0.287957984578182</v>
      </c>
      <c r="D607">
        <v>0.28699999999999998</v>
      </c>
      <c r="E607">
        <v>3.5999999999999997E-2</v>
      </c>
      <c r="F607" s="23">
        <v>1.5610841606030499E-9</v>
      </c>
    </row>
    <row r="608" spans="1:6" x14ac:dyDescent="0.2">
      <c r="A608" t="s">
        <v>902</v>
      </c>
      <c r="B608" s="23">
        <v>1.8053538818726901E-14</v>
      </c>
      <c r="C608">
        <v>0.28797286975730002</v>
      </c>
      <c r="D608">
        <v>0.48599999999999999</v>
      </c>
      <c r="E608">
        <v>0.14299999999999999</v>
      </c>
      <c r="F608" s="23">
        <v>5.82858500762598E-10</v>
      </c>
    </row>
    <row r="609" spans="1:6" x14ac:dyDescent="0.2">
      <c r="A609" t="s">
        <v>903</v>
      </c>
      <c r="B609" s="23">
        <v>1.19810022657944E-7</v>
      </c>
      <c r="C609">
        <v>0.28804471340905902</v>
      </c>
      <c r="D609">
        <v>0.50800000000000001</v>
      </c>
      <c r="E609">
        <v>0.26600000000000001</v>
      </c>
      <c r="F609">
        <v>3.8680665815117501E-3</v>
      </c>
    </row>
    <row r="610" spans="1:6" x14ac:dyDescent="0.2">
      <c r="A610" t="s">
        <v>904</v>
      </c>
      <c r="B610" s="23">
        <v>1.68672336530749E-12</v>
      </c>
      <c r="C610">
        <v>0.28804653186103302</v>
      </c>
      <c r="D610">
        <v>0.32</v>
      </c>
      <c r="E610">
        <v>0.06</v>
      </c>
      <c r="F610" s="23">
        <v>5.4455863848952397E-8</v>
      </c>
    </row>
    <row r="611" spans="1:6" x14ac:dyDescent="0.2">
      <c r="A611" t="s">
        <v>905</v>
      </c>
      <c r="B611" s="23">
        <v>9.32270050729848E-7</v>
      </c>
      <c r="C611">
        <v>0.28814793788682502</v>
      </c>
      <c r="D611">
        <v>0.89500000000000002</v>
      </c>
      <c r="E611">
        <v>0.75</v>
      </c>
      <c r="F611">
        <v>3.0098338587813099E-2</v>
      </c>
    </row>
    <row r="612" spans="1:6" x14ac:dyDescent="0.2">
      <c r="A612" t="s">
        <v>906</v>
      </c>
      <c r="B612" s="23">
        <v>4.5125051435405E-8</v>
      </c>
      <c r="C612">
        <v>0.28871306354535903</v>
      </c>
      <c r="D612">
        <v>0.97199999999999998</v>
      </c>
      <c r="E612">
        <v>0.90900000000000003</v>
      </c>
      <c r="F612">
        <v>1.45686228559205E-3</v>
      </c>
    </row>
    <row r="613" spans="1:6" x14ac:dyDescent="0.2">
      <c r="A613" t="s">
        <v>907</v>
      </c>
      <c r="B613" s="23">
        <v>5.7390147102389498E-8</v>
      </c>
      <c r="C613">
        <v>0.28875001279627299</v>
      </c>
      <c r="D613">
        <v>0.90600000000000003</v>
      </c>
      <c r="E613">
        <v>0.75</v>
      </c>
      <c r="F613">
        <v>1.8528408992006401E-3</v>
      </c>
    </row>
    <row r="614" spans="1:6" x14ac:dyDescent="0.2">
      <c r="A614" t="s">
        <v>908</v>
      </c>
      <c r="B614" s="23">
        <v>1.7250858036356801E-11</v>
      </c>
      <c r="C614">
        <v>0.289055000995808</v>
      </c>
      <c r="D614">
        <v>0.45300000000000001</v>
      </c>
      <c r="E614">
        <v>0.155</v>
      </c>
      <c r="F614" s="23">
        <v>5.5694395170377998E-7</v>
      </c>
    </row>
    <row r="615" spans="1:6" x14ac:dyDescent="0.2">
      <c r="A615" t="s">
        <v>909</v>
      </c>
      <c r="B615" s="23">
        <v>1.5707865378935101E-10</v>
      </c>
      <c r="C615">
        <v>0.28918210234381903</v>
      </c>
      <c r="D615">
        <v>0.51400000000000001</v>
      </c>
      <c r="E615">
        <v>0.214</v>
      </c>
      <c r="F615" s="23">
        <v>5.0712843375891998E-6</v>
      </c>
    </row>
    <row r="616" spans="1:6" x14ac:dyDescent="0.2">
      <c r="A616" t="s">
        <v>910</v>
      </c>
      <c r="B616" s="23">
        <v>5.5460218408755402E-7</v>
      </c>
      <c r="C616">
        <v>0.289379638973354</v>
      </c>
      <c r="D616">
        <v>0.93400000000000005</v>
      </c>
      <c r="E616">
        <v>0.86099999999999999</v>
      </c>
      <c r="F616">
        <v>1.79053315132667E-2</v>
      </c>
    </row>
    <row r="617" spans="1:6" x14ac:dyDescent="0.2">
      <c r="A617" t="s">
        <v>911</v>
      </c>
      <c r="B617" s="23">
        <v>1.2839389777563001E-8</v>
      </c>
      <c r="C617">
        <v>0.28942709819850099</v>
      </c>
      <c r="D617">
        <v>0.75700000000000001</v>
      </c>
      <c r="E617">
        <v>0.46</v>
      </c>
      <c r="F617" s="23">
        <v>4.1451969896862302E-4</v>
      </c>
    </row>
    <row r="618" spans="1:6" x14ac:dyDescent="0.2">
      <c r="A618" t="s">
        <v>912</v>
      </c>
      <c r="B618" s="23">
        <v>1.8759919577427999E-7</v>
      </c>
      <c r="C618">
        <v>0.28946908844408498</v>
      </c>
      <c r="D618">
        <v>0.74</v>
      </c>
      <c r="E618">
        <v>0.49199999999999999</v>
      </c>
      <c r="F618">
        <v>6.0566400355726597E-3</v>
      </c>
    </row>
    <row r="619" spans="1:6" x14ac:dyDescent="0.2">
      <c r="A619" t="s">
        <v>913</v>
      </c>
      <c r="B619" s="23">
        <v>2.4878528011845598E-10</v>
      </c>
      <c r="C619">
        <v>0.28966412372028499</v>
      </c>
      <c r="D619">
        <v>0.61899999999999999</v>
      </c>
      <c r="E619">
        <v>0.32100000000000001</v>
      </c>
      <c r="F619" s="23">
        <v>8.0320327686243706E-6</v>
      </c>
    </row>
    <row r="620" spans="1:6" x14ac:dyDescent="0.2">
      <c r="A620" t="s">
        <v>914</v>
      </c>
      <c r="B620" s="23">
        <v>1.61010446845759E-7</v>
      </c>
      <c r="C620">
        <v>0.28972016298081099</v>
      </c>
      <c r="D620">
        <v>0.91200000000000003</v>
      </c>
      <c r="E620">
        <v>0.82899999999999996</v>
      </c>
      <c r="F620">
        <v>5.1982222764153296E-3</v>
      </c>
    </row>
    <row r="621" spans="1:6" x14ac:dyDescent="0.2">
      <c r="A621" t="s">
        <v>915</v>
      </c>
      <c r="B621" s="23">
        <v>4.1010575820982498E-8</v>
      </c>
      <c r="C621">
        <v>0.28976641762609601</v>
      </c>
      <c r="D621">
        <v>0.70699999999999996</v>
      </c>
      <c r="E621">
        <v>0.45200000000000001</v>
      </c>
      <c r="F621">
        <v>1.3240264403804199E-3</v>
      </c>
    </row>
    <row r="622" spans="1:6" x14ac:dyDescent="0.2">
      <c r="A622" t="s">
        <v>214</v>
      </c>
      <c r="B622" s="23">
        <v>1.3765681182136399E-8</v>
      </c>
      <c r="C622">
        <v>0.29047825766492202</v>
      </c>
      <c r="D622">
        <v>1</v>
      </c>
      <c r="E622">
        <v>0.98399999999999999</v>
      </c>
      <c r="F622" s="23">
        <v>4.44425016965276E-4</v>
      </c>
    </row>
    <row r="623" spans="1:6" x14ac:dyDescent="0.2">
      <c r="A623" t="s">
        <v>916</v>
      </c>
      <c r="B623" s="23">
        <v>3.1640445405777399E-9</v>
      </c>
      <c r="C623">
        <v>0.290772996052373</v>
      </c>
      <c r="D623">
        <v>0.44800000000000001</v>
      </c>
      <c r="E623">
        <v>0.19800000000000001</v>
      </c>
      <c r="F623" s="23">
        <v>1.02151177992552E-4</v>
      </c>
    </row>
    <row r="624" spans="1:6" x14ac:dyDescent="0.2">
      <c r="A624" t="s">
        <v>917</v>
      </c>
      <c r="B624" s="23">
        <v>1.0776163856355601E-10</v>
      </c>
      <c r="C624">
        <v>0.290847916868268</v>
      </c>
      <c r="D624">
        <v>0.99399999999999999</v>
      </c>
      <c r="E624">
        <v>0.99199999999999999</v>
      </c>
      <c r="F624" s="23">
        <v>3.4790845010243999E-6</v>
      </c>
    </row>
    <row r="625" spans="1:6" x14ac:dyDescent="0.2">
      <c r="A625" t="s">
        <v>918</v>
      </c>
      <c r="B625" s="23">
        <v>6.5504402317054698E-11</v>
      </c>
      <c r="C625">
        <v>0.29103981899192</v>
      </c>
      <c r="D625">
        <v>0.55800000000000005</v>
      </c>
      <c r="E625">
        <v>0.246</v>
      </c>
      <c r="F625" s="23">
        <v>2.1148096288061101E-6</v>
      </c>
    </row>
    <row r="626" spans="1:6" x14ac:dyDescent="0.2">
      <c r="A626" t="s">
        <v>919</v>
      </c>
      <c r="B626" s="23">
        <v>3.88973094891594E-8</v>
      </c>
      <c r="C626">
        <v>0.291047042288264</v>
      </c>
      <c r="D626">
        <v>0.61899999999999999</v>
      </c>
      <c r="E626">
        <v>0.34899999999999998</v>
      </c>
      <c r="F626">
        <v>1.25579963685751E-3</v>
      </c>
    </row>
    <row r="627" spans="1:6" x14ac:dyDescent="0.2">
      <c r="A627" t="s">
        <v>920</v>
      </c>
      <c r="B627" s="23">
        <v>6.7474212817178094E-8</v>
      </c>
      <c r="C627">
        <v>0.29142452657687801</v>
      </c>
      <c r="D627">
        <v>0.97799999999999998</v>
      </c>
      <c r="E627">
        <v>0.94</v>
      </c>
      <c r="F627">
        <v>2.1784049608025899E-3</v>
      </c>
    </row>
    <row r="628" spans="1:6" x14ac:dyDescent="0.2">
      <c r="A628" t="s">
        <v>921</v>
      </c>
      <c r="B628" s="23">
        <v>1.5608606030359201E-7</v>
      </c>
      <c r="C628">
        <v>0.29149082893628298</v>
      </c>
      <c r="D628">
        <v>0.89500000000000002</v>
      </c>
      <c r="E628">
        <v>0.73</v>
      </c>
      <c r="F628">
        <v>5.0392384569014799E-3</v>
      </c>
    </row>
    <row r="629" spans="1:6" x14ac:dyDescent="0.2">
      <c r="A629" t="s">
        <v>922</v>
      </c>
      <c r="B629" s="23">
        <v>5.9026388136705797E-8</v>
      </c>
      <c r="C629">
        <v>0.29154573921551002</v>
      </c>
      <c r="D629">
        <v>0.63500000000000001</v>
      </c>
      <c r="E629">
        <v>0.377</v>
      </c>
      <c r="F629">
        <v>1.9056669409935399E-3</v>
      </c>
    </row>
    <row r="630" spans="1:6" x14ac:dyDescent="0.2">
      <c r="A630" t="s">
        <v>923</v>
      </c>
      <c r="B630" s="23">
        <v>4.4360022500764098E-7</v>
      </c>
      <c r="C630">
        <v>0.29170841486230498</v>
      </c>
      <c r="D630">
        <v>0.92300000000000004</v>
      </c>
      <c r="E630">
        <v>0.81699999999999995</v>
      </c>
      <c r="F630">
        <v>1.43216332643716E-2</v>
      </c>
    </row>
    <row r="631" spans="1:6" x14ac:dyDescent="0.2">
      <c r="A631" t="s">
        <v>924</v>
      </c>
      <c r="B631" s="23">
        <v>6.48117526832177E-8</v>
      </c>
      <c r="C631">
        <v>0.29190125041368697</v>
      </c>
      <c r="D631">
        <v>0.84</v>
      </c>
      <c r="E631">
        <v>0.68700000000000006</v>
      </c>
      <c r="F631">
        <v>2.09244743537768E-3</v>
      </c>
    </row>
    <row r="632" spans="1:6" x14ac:dyDescent="0.2">
      <c r="A632" t="s">
        <v>925</v>
      </c>
      <c r="B632" s="23">
        <v>1.2545861938230501E-8</v>
      </c>
      <c r="C632">
        <v>0.29194451500097002</v>
      </c>
      <c r="D632">
        <v>0.77900000000000003</v>
      </c>
      <c r="E632">
        <v>0.53600000000000003</v>
      </c>
      <c r="F632" s="23">
        <v>4.0504315267577302E-4</v>
      </c>
    </row>
    <row r="633" spans="1:6" x14ac:dyDescent="0.2">
      <c r="A633" t="s">
        <v>926</v>
      </c>
      <c r="B633" s="23">
        <v>1.4019642975346799E-9</v>
      </c>
      <c r="C633">
        <v>0.29198206837572899</v>
      </c>
      <c r="D633">
        <v>0.53600000000000003</v>
      </c>
      <c r="E633">
        <v>0.25</v>
      </c>
      <c r="F633" s="23">
        <v>4.5262417345907102E-5</v>
      </c>
    </row>
    <row r="634" spans="1:6" x14ac:dyDescent="0.2">
      <c r="A634" t="s">
        <v>927</v>
      </c>
      <c r="B634" s="23">
        <v>3.11547760678205E-10</v>
      </c>
      <c r="C634">
        <v>0.29198808029889201</v>
      </c>
      <c r="D634">
        <v>0.98899999999999999</v>
      </c>
      <c r="E634">
        <v>0.98799999999999999</v>
      </c>
      <c r="F634" s="23">
        <v>1.0058319453495801E-5</v>
      </c>
    </row>
    <row r="635" spans="1:6" x14ac:dyDescent="0.2">
      <c r="A635" t="s">
        <v>928</v>
      </c>
      <c r="B635" s="23">
        <v>1.5656060737429801E-7</v>
      </c>
      <c r="C635">
        <v>0.292269090456304</v>
      </c>
      <c r="D635">
        <v>0.59099999999999997</v>
      </c>
      <c r="E635">
        <v>0.33300000000000002</v>
      </c>
      <c r="F635">
        <v>5.0545592090792098E-3</v>
      </c>
    </row>
    <row r="636" spans="1:6" x14ac:dyDescent="0.2">
      <c r="A636" t="s">
        <v>929</v>
      </c>
      <c r="B636" s="23">
        <v>2.6973879801656702E-7</v>
      </c>
      <c r="C636">
        <v>0.29227701177201598</v>
      </c>
      <c r="D636">
        <v>0.624</v>
      </c>
      <c r="E636">
        <v>0.373</v>
      </c>
      <c r="F636">
        <v>8.70851709396488E-3</v>
      </c>
    </row>
    <row r="637" spans="1:6" x14ac:dyDescent="0.2">
      <c r="A637" t="s">
        <v>930</v>
      </c>
      <c r="B637" s="23">
        <v>6.7959117392561498E-9</v>
      </c>
      <c r="C637">
        <v>0.29230154344824699</v>
      </c>
      <c r="D637">
        <v>0.71299999999999997</v>
      </c>
      <c r="E637">
        <v>0.437</v>
      </c>
      <c r="F637" s="23">
        <v>2.1940601050188401E-4</v>
      </c>
    </row>
    <row r="638" spans="1:6" x14ac:dyDescent="0.2">
      <c r="A638" t="s">
        <v>931</v>
      </c>
      <c r="B638" s="23">
        <v>5.5548571306097499E-14</v>
      </c>
      <c r="C638">
        <v>0.29237350150910701</v>
      </c>
      <c r="D638">
        <v>0.34300000000000003</v>
      </c>
      <c r="E638">
        <v>0.06</v>
      </c>
      <c r="F638" s="23">
        <v>1.79338562461735E-9</v>
      </c>
    </row>
    <row r="639" spans="1:6" x14ac:dyDescent="0.2">
      <c r="A639" t="s">
        <v>932</v>
      </c>
      <c r="B639" s="23">
        <v>1.26906655047613E-7</v>
      </c>
      <c r="C639">
        <v>0.29247244054326499</v>
      </c>
      <c r="D639">
        <v>0.82299999999999995</v>
      </c>
      <c r="E639">
        <v>0.61899999999999999</v>
      </c>
      <c r="F639">
        <v>4.0971813582121796E-3</v>
      </c>
    </row>
    <row r="640" spans="1:6" x14ac:dyDescent="0.2">
      <c r="A640" t="s">
        <v>933</v>
      </c>
      <c r="B640" s="23">
        <v>1.0825961636325701E-12</v>
      </c>
      <c r="C640">
        <v>0.29277171892457599</v>
      </c>
      <c r="D640">
        <v>0.56399999999999995</v>
      </c>
      <c r="E640">
        <v>0.222</v>
      </c>
      <c r="F640" s="23">
        <v>3.4951617142877697E-8</v>
      </c>
    </row>
    <row r="641" spans="1:6" x14ac:dyDescent="0.2">
      <c r="A641" t="s">
        <v>934</v>
      </c>
      <c r="B641" s="23">
        <v>1.40760016719341E-10</v>
      </c>
      <c r="C641">
        <v>0.29278344622407998</v>
      </c>
      <c r="D641">
        <v>0.53600000000000003</v>
      </c>
      <c r="E641">
        <v>0.23</v>
      </c>
      <c r="F641" s="23">
        <v>4.5444371397839402E-6</v>
      </c>
    </row>
    <row r="642" spans="1:6" x14ac:dyDescent="0.2">
      <c r="A642" t="s">
        <v>935</v>
      </c>
      <c r="B642" s="23">
        <v>7.2819795328037506E-15</v>
      </c>
      <c r="C642">
        <v>0.29305995281858299</v>
      </c>
      <c r="D642">
        <v>0.47499999999999998</v>
      </c>
      <c r="E642">
        <v>0.13100000000000001</v>
      </c>
      <c r="F642" s="23">
        <v>2.3509870921656901E-10</v>
      </c>
    </row>
    <row r="643" spans="1:6" x14ac:dyDescent="0.2">
      <c r="A643" t="s">
        <v>936</v>
      </c>
      <c r="B643" s="23">
        <v>2.84931686669192E-7</v>
      </c>
      <c r="C643">
        <v>0.29375438330027398</v>
      </c>
      <c r="D643">
        <v>0.66900000000000004</v>
      </c>
      <c r="E643">
        <v>0.44</v>
      </c>
      <c r="F643">
        <v>9.1990195041148897E-3</v>
      </c>
    </row>
    <row r="644" spans="1:6" x14ac:dyDescent="0.2">
      <c r="A644" t="s">
        <v>937</v>
      </c>
      <c r="B644" s="23">
        <v>9.13352754014119E-8</v>
      </c>
      <c r="C644">
        <v>0.29388815116912698</v>
      </c>
      <c r="D644">
        <v>0.81799999999999995</v>
      </c>
      <c r="E644">
        <v>0.60299999999999998</v>
      </c>
      <c r="F644">
        <v>2.9487593663345799E-3</v>
      </c>
    </row>
    <row r="645" spans="1:6" x14ac:dyDescent="0.2">
      <c r="A645" t="s">
        <v>938</v>
      </c>
      <c r="B645" s="23">
        <v>3.4825788095649001E-8</v>
      </c>
      <c r="C645">
        <v>0.29398953106337999</v>
      </c>
      <c r="D645">
        <v>0.90600000000000003</v>
      </c>
      <c r="E645">
        <v>0.77400000000000002</v>
      </c>
      <c r="F645">
        <v>1.1243505686680201E-3</v>
      </c>
    </row>
    <row r="646" spans="1:6" x14ac:dyDescent="0.2">
      <c r="A646" t="s">
        <v>939</v>
      </c>
      <c r="B646" s="23">
        <v>4.6935144608751201E-7</v>
      </c>
      <c r="C646">
        <v>0.294385133271098</v>
      </c>
      <c r="D646">
        <v>0.59699999999999998</v>
      </c>
      <c r="E646">
        <v>0.38100000000000001</v>
      </c>
      <c r="F646">
        <v>1.51530114369353E-2</v>
      </c>
    </row>
    <row r="647" spans="1:6" x14ac:dyDescent="0.2">
      <c r="A647" t="s">
        <v>940</v>
      </c>
      <c r="B647" s="23">
        <v>1.4299121196858399E-6</v>
      </c>
      <c r="C647">
        <v>0.294386666133643</v>
      </c>
      <c r="D647">
        <v>0.74</v>
      </c>
      <c r="E647">
        <v>0.55600000000000005</v>
      </c>
      <c r="F647">
        <v>4.6164712784057503E-2</v>
      </c>
    </row>
    <row r="648" spans="1:6" x14ac:dyDescent="0.2">
      <c r="A648" t="s">
        <v>941</v>
      </c>
      <c r="B648" s="23">
        <v>4.4117744608756701E-13</v>
      </c>
      <c r="C648">
        <v>0.29445957292159902</v>
      </c>
      <c r="D648">
        <v>0.48599999999999999</v>
      </c>
      <c r="E648">
        <v>0.17100000000000001</v>
      </c>
      <c r="F648" s="23">
        <v>1.42434138469371E-8</v>
      </c>
    </row>
    <row r="649" spans="1:6" x14ac:dyDescent="0.2">
      <c r="A649" t="s">
        <v>942</v>
      </c>
      <c r="B649" s="23">
        <v>3.2712232277190101E-7</v>
      </c>
      <c r="C649">
        <v>0.29450190933379</v>
      </c>
      <c r="D649">
        <v>0.60799999999999998</v>
      </c>
      <c r="E649">
        <v>0.36899999999999999</v>
      </c>
      <c r="F649">
        <v>1.05611441906908E-2</v>
      </c>
    </row>
    <row r="650" spans="1:6" x14ac:dyDescent="0.2">
      <c r="A650" t="s">
        <v>943</v>
      </c>
      <c r="B650" s="23">
        <v>1.05038833219208E-9</v>
      </c>
      <c r="C650">
        <v>0.29457528009378298</v>
      </c>
      <c r="D650">
        <v>0.66900000000000004</v>
      </c>
      <c r="E650">
        <v>0.39700000000000002</v>
      </c>
      <c r="F650" s="23">
        <v>3.39117873048213E-5</v>
      </c>
    </row>
    <row r="651" spans="1:6" x14ac:dyDescent="0.2">
      <c r="A651" t="s">
        <v>944</v>
      </c>
      <c r="B651" s="23">
        <v>7.8666105042070197E-7</v>
      </c>
      <c r="C651">
        <v>0.29480489556519202</v>
      </c>
      <c r="D651">
        <v>0.66300000000000003</v>
      </c>
      <c r="E651">
        <v>0.46800000000000003</v>
      </c>
      <c r="F651">
        <v>2.5397352012832299E-2</v>
      </c>
    </row>
    <row r="652" spans="1:6" x14ac:dyDescent="0.2">
      <c r="A652" t="s">
        <v>945</v>
      </c>
      <c r="B652" s="23">
        <v>5.9275303682893099E-10</v>
      </c>
      <c r="C652">
        <v>0.29480519029147101</v>
      </c>
      <c r="D652">
        <v>0.65200000000000002</v>
      </c>
      <c r="E652">
        <v>0.32500000000000001</v>
      </c>
      <c r="F652" s="23">
        <v>1.9137031794022002E-5</v>
      </c>
    </row>
    <row r="653" spans="1:6" x14ac:dyDescent="0.2">
      <c r="A653" t="s">
        <v>946</v>
      </c>
      <c r="B653" s="23">
        <v>1.7505176513080101E-9</v>
      </c>
      <c r="C653">
        <v>0.29497079949113197</v>
      </c>
      <c r="D653">
        <v>0.59099999999999997</v>
      </c>
      <c r="E653">
        <v>0.30199999999999999</v>
      </c>
      <c r="F653" s="23">
        <v>5.6515462372479202E-5</v>
      </c>
    </row>
    <row r="654" spans="1:6" x14ac:dyDescent="0.2">
      <c r="A654" t="s">
        <v>947</v>
      </c>
      <c r="B654" s="23">
        <v>7.7025599835248402E-9</v>
      </c>
      <c r="C654">
        <v>0.295326643886899</v>
      </c>
      <c r="D654">
        <v>0.71799999999999997</v>
      </c>
      <c r="E654">
        <v>0.45200000000000001</v>
      </c>
      <c r="F654" s="23">
        <v>2.48677149068099E-4</v>
      </c>
    </row>
    <row r="655" spans="1:6" x14ac:dyDescent="0.2">
      <c r="A655" t="s">
        <v>948</v>
      </c>
      <c r="B655" s="23">
        <v>2.6199170207364399E-11</v>
      </c>
      <c r="C655">
        <v>0.29532867017694803</v>
      </c>
      <c r="D655">
        <v>0.45900000000000002</v>
      </c>
      <c r="E655">
        <v>0.159</v>
      </c>
      <c r="F655" s="23">
        <v>8.4584021014476002E-7</v>
      </c>
    </row>
    <row r="656" spans="1:6" x14ac:dyDescent="0.2">
      <c r="A656" t="s">
        <v>949</v>
      </c>
      <c r="B656" s="23">
        <v>3.2619625803242198E-10</v>
      </c>
      <c r="C656">
        <v>0.29547040909024502</v>
      </c>
      <c r="D656">
        <v>0.60199999999999998</v>
      </c>
      <c r="E656">
        <v>0.30199999999999999</v>
      </c>
      <c r="F656" s="23">
        <v>1.05312461905767E-5</v>
      </c>
    </row>
    <row r="657" spans="1:6" x14ac:dyDescent="0.2">
      <c r="A657" t="s">
        <v>950</v>
      </c>
      <c r="B657" s="23">
        <v>1.3095895981073601E-7</v>
      </c>
      <c r="C657">
        <v>0.295507129771935</v>
      </c>
      <c r="D657">
        <v>0.65200000000000002</v>
      </c>
      <c r="E657">
        <v>0.41699999999999998</v>
      </c>
      <c r="F657">
        <v>4.2280100174896303E-3</v>
      </c>
    </row>
    <row r="658" spans="1:6" x14ac:dyDescent="0.2">
      <c r="A658" t="s">
        <v>951</v>
      </c>
      <c r="B658" s="23">
        <v>6.1369211666097097E-8</v>
      </c>
      <c r="C658">
        <v>0.295693346419928</v>
      </c>
      <c r="D658">
        <v>0.81200000000000006</v>
      </c>
      <c r="E658">
        <v>0.57499999999999996</v>
      </c>
      <c r="F658">
        <v>1.98130499863994E-3</v>
      </c>
    </row>
    <row r="659" spans="1:6" x14ac:dyDescent="0.2">
      <c r="A659" t="s">
        <v>952</v>
      </c>
      <c r="B659" s="23">
        <v>3.82043037682831E-8</v>
      </c>
      <c r="C659">
        <v>0.29578951129199699</v>
      </c>
      <c r="D659">
        <v>0.69099999999999995</v>
      </c>
      <c r="E659">
        <v>0.44800000000000001</v>
      </c>
      <c r="F659">
        <v>1.2334259471590201E-3</v>
      </c>
    </row>
    <row r="660" spans="1:6" x14ac:dyDescent="0.2">
      <c r="A660" t="s">
        <v>953</v>
      </c>
      <c r="B660" s="23">
        <v>4.3386508878696902E-10</v>
      </c>
      <c r="C660">
        <v>0.29587561878850899</v>
      </c>
      <c r="D660">
        <v>0.61299999999999999</v>
      </c>
      <c r="E660">
        <v>0.32100000000000001</v>
      </c>
      <c r="F660" s="23">
        <v>1.40073343914873E-5</v>
      </c>
    </row>
    <row r="661" spans="1:6" x14ac:dyDescent="0.2">
      <c r="A661" t="s">
        <v>954</v>
      </c>
      <c r="B661" s="23">
        <v>7.5397966656517695E-8</v>
      </c>
      <c r="C661">
        <v>0.29591807000742998</v>
      </c>
      <c r="D661">
        <v>0.94499999999999995</v>
      </c>
      <c r="E661">
        <v>0.89300000000000002</v>
      </c>
      <c r="F661">
        <v>2.4342233535056702E-3</v>
      </c>
    </row>
    <row r="662" spans="1:6" x14ac:dyDescent="0.2">
      <c r="A662" t="s">
        <v>955</v>
      </c>
      <c r="B662" s="23">
        <v>6.0930142849004194E-8</v>
      </c>
      <c r="C662">
        <v>0.29602217343106302</v>
      </c>
      <c r="D662">
        <v>0.84499999999999997</v>
      </c>
      <c r="E662">
        <v>0.69399999999999995</v>
      </c>
      <c r="F662">
        <v>1.9671296618801E-3</v>
      </c>
    </row>
    <row r="663" spans="1:6" x14ac:dyDescent="0.2">
      <c r="A663" t="s">
        <v>956</v>
      </c>
      <c r="B663" s="23">
        <v>2.4821235057899901E-9</v>
      </c>
      <c r="C663">
        <v>0.29633603684955301</v>
      </c>
      <c r="D663">
        <v>0.92800000000000005</v>
      </c>
      <c r="E663">
        <v>0.82899999999999996</v>
      </c>
      <c r="F663" s="23">
        <v>8.0135357384429902E-5</v>
      </c>
    </row>
    <row r="664" spans="1:6" x14ac:dyDescent="0.2">
      <c r="A664" t="s">
        <v>957</v>
      </c>
      <c r="B664" s="23">
        <v>8.3583477470048298E-13</v>
      </c>
      <c r="C664">
        <v>0.29655168592207898</v>
      </c>
      <c r="D664">
        <v>0.47</v>
      </c>
      <c r="E664">
        <v>0.159</v>
      </c>
      <c r="F664" s="23">
        <v>2.69849257012051E-8</v>
      </c>
    </row>
    <row r="665" spans="1:6" x14ac:dyDescent="0.2">
      <c r="A665" t="s">
        <v>958</v>
      </c>
      <c r="B665" s="23">
        <v>2.92608750869987E-7</v>
      </c>
      <c r="C665">
        <v>0.29663736628332299</v>
      </c>
      <c r="D665">
        <v>0.72399999999999998</v>
      </c>
      <c r="E665">
        <v>0.5</v>
      </c>
      <c r="F665">
        <v>9.4468735218375399E-3</v>
      </c>
    </row>
    <row r="666" spans="1:6" x14ac:dyDescent="0.2">
      <c r="A666" t="s">
        <v>959</v>
      </c>
      <c r="B666" s="23">
        <v>2.2871202325107901E-7</v>
      </c>
      <c r="C666">
        <v>0.296754806644141</v>
      </c>
      <c r="D666">
        <v>0.69099999999999995</v>
      </c>
      <c r="E666">
        <v>0.47199999999999998</v>
      </c>
      <c r="F666">
        <v>7.3839676706611099E-3</v>
      </c>
    </row>
    <row r="667" spans="1:6" x14ac:dyDescent="0.2">
      <c r="A667" t="s">
        <v>960</v>
      </c>
      <c r="B667" s="23">
        <v>1.5588058894288201E-7</v>
      </c>
      <c r="C667">
        <v>0.29684918959568601</v>
      </c>
      <c r="D667">
        <v>0.92300000000000004</v>
      </c>
      <c r="E667">
        <v>0.82899999999999996</v>
      </c>
      <c r="F667">
        <v>5.03260481402097E-3</v>
      </c>
    </row>
    <row r="668" spans="1:6" x14ac:dyDescent="0.2">
      <c r="A668" t="s">
        <v>961</v>
      </c>
      <c r="B668" s="23">
        <v>4.9462402298356502E-8</v>
      </c>
      <c r="C668">
        <v>0.29709636521839999</v>
      </c>
      <c r="D668">
        <v>0.71799999999999997</v>
      </c>
      <c r="E668">
        <v>0.51600000000000001</v>
      </c>
      <c r="F668">
        <v>1.5968936582024401E-3</v>
      </c>
    </row>
    <row r="669" spans="1:6" x14ac:dyDescent="0.2">
      <c r="A669" t="s">
        <v>962</v>
      </c>
      <c r="B669" s="23">
        <v>2.7554627270952001E-8</v>
      </c>
      <c r="C669">
        <v>0.297130656729722</v>
      </c>
      <c r="D669">
        <v>0.95</v>
      </c>
      <c r="E669">
        <v>0.88500000000000001</v>
      </c>
      <c r="F669" s="23">
        <v>8.8960114144268803E-4</v>
      </c>
    </row>
    <row r="670" spans="1:6" x14ac:dyDescent="0.2">
      <c r="A670" t="s">
        <v>963</v>
      </c>
      <c r="B670" s="23">
        <v>3.4751444429270099E-15</v>
      </c>
      <c r="C670">
        <v>0.297182931012689</v>
      </c>
      <c r="D670">
        <v>0.33100000000000002</v>
      </c>
      <c r="E670">
        <v>4.3999999999999997E-2</v>
      </c>
      <c r="F670" s="23">
        <v>1.12195038339898E-10</v>
      </c>
    </row>
    <row r="671" spans="1:6" x14ac:dyDescent="0.2">
      <c r="A671" t="s">
        <v>964</v>
      </c>
      <c r="B671" s="23">
        <v>6.3796899685623096E-9</v>
      </c>
      <c r="C671">
        <v>0.29722442785993902</v>
      </c>
      <c r="D671">
        <v>0.93899999999999995</v>
      </c>
      <c r="E671">
        <v>0.84499999999999997</v>
      </c>
      <c r="F671" s="23">
        <v>2.05968290635034E-4</v>
      </c>
    </row>
    <row r="672" spans="1:6" x14ac:dyDescent="0.2">
      <c r="A672" t="s">
        <v>965</v>
      </c>
      <c r="B672" s="23">
        <v>2.7266804879935301E-12</v>
      </c>
      <c r="C672">
        <v>0.297432286661587</v>
      </c>
      <c r="D672">
        <v>0.55200000000000005</v>
      </c>
      <c r="E672">
        <v>0.20599999999999999</v>
      </c>
      <c r="F672" s="23">
        <v>8.8030879554871299E-8</v>
      </c>
    </row>
    <row r="673" spans="1:6" x14ac:dyDescent="0.2">
      <c r="A673" t="s">
        <v>966</v>
      </c>
      <c r="B673" s="23">
        <v>8.1265154552048598E-8</v>
      </c>
      <c r="C673">
        <v>0.29757482928275403</v>
      </c>
      <c r="D673">
        <v>0.71799999999999997</v>
      </c>
      <c r="E673">
        <v>0.44400000000000001</v>
      </c>
      <c r="F673">
        <v>2.6236455147128899E-3</v>
      </c>
    </row>
    <row r="674" spans="1:6" x14ac:dyDescent="0.2">
      <c r="A674" t="s">
        <v>967</v>
      </c>
      <c r="B674" s="23">
        <v>1.61384504381687E-9</v>
      </c>
      <c r="C674">
        <v>0.297682518803634</v>
      </c>
      <c r="D674">
        <v>0.54700000000000004</v>
      </c>
      <c r="E674">
        <v>0.26200000000000001</v>
      </c>
      <c r="F674" s="23">
        <v>5.2102987239627698E-5</v>
      </c>
    </row>
    <row r="675" spans="1:6" x14ac:dyDescent="0.2">
      <c r="A675" t="s">
        <v>968</v>
      </c>
      <c r="B675" s="23">
        <v>1.1957207158213301E-6</v>
      </c>
      <c r="C675">
        <v>0.29781757427571498</v>
      </c>
      <c r="D675">
        <v>0.81799999999999995</v>
      </c>
      <c r="E675">
        <v>0.64300000000000002</v>
      </c>
      <c r="F675">
        <v>3.8603843310291701E-2</v>
      </c>
    </row>
    <row r="676" spans="1:6" x14ac:dyDescent="0.2">
      <c r="A676" t="s">
        <v>969</v>
      </c>
      <c r="B676" s="23">
        <v>1.48102236847149E-6</v>
      </c>
      <c r="C676">
        <v>0.29789112384492999</v>
      </c>
      <c r="D676">
        <v>0.64100000000000001</v>
      </c>
      <c r="E676">
        <v>0.433</v>
      </c>
      <c r="F676">
        <v>4.7814807166102001E-2</v>
      </c>
    </row>
    <row r="677" spans="1:6" x14ac:dyDescent="0.2">
      <c r="A677" t="s">
        <v>970</v>
      </c>
      <c r="B677" s="23">
        <v>1.23270679817051E-6</v>
      </c>
      <c r="C677">
        <v>0.29792247355130203</v>
      </c>
      <c r="D677">
        <v>0.55200000000000005</v>
      </c>
      <c r="E677">
        <v>0.33700000000000002</v>
      </c>
      <c r="F677">
        <v>3.9797938978935E-2</v>
      </c>
    </row>
    <row r="678" spans="1:6" x14ac:dyDescent="0.2">
      <c r="A678" t="s">
        <v>971</v>
      </c>
      <c r="B678" s="23">
        <v>1.3495270189027801E-7</v>
      </c>
      <c r="C678">
        <v>0.29808487581898302</v>
      </c>
      <c r="D678">
        <v>0.71299999999999997</v>
      </c>
      <c r="E678">
        <v>0.49199999999999999</v>
      </c>
      <c r="F678">
        <v>4.3569479805276399E-3</v>
      </c>
    </row>
    <row r="679" spans="1:6" x14ac:dyDescent="0.2">
      <c r="A679" t="s">
        <v>972</v>
      </c>
      <c r="B679" s="23">
        <v>9.01841350616369E-7</v>
      </c>
      <c r="C679">
        <v>0.298321251109403</v>
      </c>
      <c r="D679">
        <v>0.76200000000000001</v>
      </c>
      <c r="E679">
        <v>0.53200000000000003</v>
      </c>
      <c r="F679">
        <v>2.9115948004649402E-2</v>
      </c>
    </row>
    <row r="680" spans="1:6" x14ac:dyDescent="0.2">
      <c r="A680" t="s">
        <v>973</v>
      </c>
      <c r="B680" s="23">
        <v>2.53150936454541E-8</v>
      </c>
      <c r="C680">
        <v>0.29835913624385701</v>
      </c>
      <c r="D680">
        <v>0.61299999999999999</v>
      </c>
      <c r="E680">
        <v>0.33700000000000002</v>
      </c>
      <c r="F680" s="23">
        <v>8.1729779834348597E-4</v>
      </c>
    </row>
    <row r="681" spans="1:6" x14ac:dyDescent="0.2">
      <c r="A681" t="s">
        <v>974</v>
      </c>
      <c r="B681" s="23">
        <v>1.1461113115562899E-6</v>
      </c>
      <c r="C681">
        <v>0.298410648080431</v>
      </c>
      <c r="D681">
        <v>0.73499999999999999</v>
      </c>
      <c r="E681">
        <v>0.56299999999999994</v>
      </c>
      <c r="F681">
        <v>3.7002203693595102E-2</v>
      </c>
    </row>
    <row r="682" spans="1:6" x14ac:dyDescent="0.2">
      <c r="A682" t="s">
        <v>975</v>
      </c>
      <c r="B682" s="23">
        <v>1.0158361526671699E-8</v>
      </c>
      <c r="C682">
        <v>0.29853170312826799</v>
      </c>
      <c r="D682">
        <v>0.64600000000000002</v>
      </c>
      <c r="E682">
        <v>0.377</v>
      </c>
      <c r="F682" s="23">
        <v>3.27962701888597E-4</v>
      </c>
    </row>
    <row r="683" spans="1:6" x14ac:dyDescent="0.2">
      <c r="A683" t="s">
        <v>976</v>
      </c>
      <c r="B683" s="23">
        <v>4.3662170579806401E-7</v>
      </c>
      <c r="C683">
        <v>0.29904503948840699</v>
      </c>
      <c r="D683">
        <v>0.94499999999999995</v>
      </c>
      <c r="E683">
        <v>0.81699999999999995</v>
      </c>
      <c r="F683">
        <v>1.4096331771690399E-2</v>
      </c>
    </row>
    <row r="684" spans="1:6" x14ac:dyDescent="0.2">
      <c r="A684" t="s">
        <v>977</v>
      </c>
      <c r="B684" s="23">
        <v>2.1134953696337999E-8</v>
      </c>
      <c r="C684">
        <v>0.29905743223595399</v>
      </c>
      <c r="D684">
        <v>0.61899999999999999</v>
      </c>
      <c r="E684">
        <v>0.34100000000000003</v>
      </c>
      <c r="F684" s="23">
        <v>6.8234198008627195E-4</v>
      </c>
    </row>
    <row r="685" spans="1:6" x14ac:dyDescent="0.2">
      <c r="A685" t="s">
        <v>978</v>
      </c>
      <c r="B685" s="23">
        <v>8.2386439962860103E-7</v>
      </c>
      <c r="C685">
        <v>0.299937072562522</v>
      </c>
      <c r="D685">
        <v>0.83399999999999996</v>
      </c>
      <c r="E685">
        <v>0.74199999999999999</v>
      </c>
      <c r="F685">
        <v>2.65984621420093E-2</v>
      </c>
    </row>
    <row r="686" spans="1:6" x14ac:dyDescent="0.2">
      <c r="A686" t="s">
        <v>979</v>
      </c>
      <c r="B686" s="23">
        <v>3.0296824151724402E-9</v>
      </c>
      <c r="C686">
        <v>0.30012582325673998</v>
      </c>
      <c r="D686">
        <v>0.57999999999999996</v>
      </c>
      <c r="E686">
        <v>0.29799999999999999</v>
      </c>
      <c r="F686" s="23">
        <v>9.7813296773842406E-5</v>
      </c>
    </row>
    <row r="687" spans="1:6" x14ac:dyDescent="0.2">
      <c r="A687" t="s">
        <v>980</v>
      </c>
      <c r="B687" s="23">
        <v>1.00924535818887E-7</v>
      </c>
      <c r="C687">
        <v>0.30024598192994001</v>
      </c>
      <c r="D687">
        <v>0.64600000000000002</v>
      </c>
      <c r="E687">
        <v>0.39300000000000002</v>
      </c>
      <c r="F687">
        <v>3.2583486389127902E-3</v>
      </c>
    </row>
    <row r="688" spans="1:6" x14ac:dyDescent="0.2">
      <c r="A688" t="s">
        <v>981</v>
      </c>
      <c r="B688" s="23">
        <v>2.23705031978081E-11</v>
      </c>
      <c r="C688">
        <v>0.300457994106889</v>
      </c>
      <c r="D688">
        <v>0.68500000000000005</v>
      </c>
      <c r="E688">
        <v>0.35699999999999998</v>
      </c>
      <c r="F688" s="23">
        <v>7.2223169574123497E-7</v>
      </c>
    </row>
    <row r="689" spans="1:6" x14ac:dyDescent="0.2">
      <c r="A689" t="s">
        <v>96</v>
      </c>
      <c r="B689" s="23">
        <v>2.6946668415352099E-21</v>
      </c>
      <c r="C689">
        <v>0.30051918339903999</v>
      </c>
      <c r="D689">
        <v>0.33100000000000002</v>
      </c>
      <c r="E689">
        <v>8.0000000000000002E-3</v>
      </c>
      <c r="F689" s="23">
        <v>8.6997318978964398E-17</v>
      </c>
    </row>
    <row r="690" spans="1:6" x14ac:dyDescent="0.2">
      <c r="A690" t="s">
        <v>982</v>
      </c>
      <c r="B690" s="23">
        <v>1.4320401852750801E-7</v>
      </c>
      <c r="C690">
        <v>0.300877075309265</v>
      </c>
      <c r="D690">
        <v>0.878</v>
      </c>
      <c r="E690">
        <v>0.69</v>
      </c>
      <c r="F690">
        <v>4.6233417381605999E-3</v>
      </c>
    </row>
    <row r="691" spans="1:6" x14ac:dyDescent="0.2">
      <c r="A691" t="s">
        <v>983</v>
      </c>
      <c r="B691" s="23">
        <v>4.1587658548082602E-7</v>
      </c>
      <c r="C691">
        <v>0.30121444674907799</v>
      </c>
      <c r="D691">
        <v>0.76200000000000001</v>
      </c>
      <c r="E691">
        <v>0.58699999999999997</v>
      </c>
      <c r="F691">
        <v>1.34265755622484E-2</v>
      </c>
    </row>
    <row r="692" spans="1:6" x14ac:dyDescent="0.2">
      <c r="A692" t="s">
        <v>984</v>
      </c>
      <c r="B692" s="23">
        <v>2.2453584969379498E-12</v>
      </c>
      <c r="C692">
        <v>0.301692064594418</v>
      </c>
      <c r="D692">
        <v>0.63</v>
      </c>
      <c r="E692">
        <v>0.29799999999999999</v>
      </c>
      <c r="F692" s="23">
        <v>7.2491399073641999E-8</v>
      </c>
    </row>
    <row r="693" spans="1:6" x14ac:dyDescent="0.2">
      <c r="A693" t="s">
        <v>985</v>
      </c>
      <c r="B693" s="23">
        <v>1.3050784527224001E-13</v>
      </c>
      <c r="C693">
        <v>0.301728714040219</v>
      </c>
      <c r="D693">
        <v>0.47499999999999998</v>
      </c>
      <c r="E693">
        <v>0.13900000000000001</v>
      </c>
      <c r="F693" s="23">
        <v>4.2134457846142703E-9</v>
      </c>
    </row>
    <row r="694" spans="1:6" x14ac:dyDescent="0.2">
      <c r="A694" t="s">
        <v>986</v>
      </c>
      <c r="B694" s="23">
        <v>1.01882206648694E-8</v>
      </c>
      <c r="C694">
        <v>0.301800370955359</v>
      </c>
      <c r="D694">
        <v>0.54700000000000004</v>
      </c>
      <c r="E694">
        <v>0.27</v>
      </c>
      <c r="F694" s="23">
        <v>3.2892670416530999E-4</v>
      </c>
    </row>
    <row r="695" spans="1:6" x14ac:dyDescent="0.2">
      <c r="A695" t="s">
        <v>987</v>
      </c>
      <c r="B695" s="23">
        <v>7.3397963578791994E-11</v>
      </c>
      <c r="C695">
        <v>0.301825856881973</v>
      </c>
      <c r="D695">
        <v>0.39800000000000002</v>
      </c>
      <c r="E695">
        <v>0.13900000000000001</v>
      </c>
      <c r="F695" s="23">
        <v>2.3696532541412999E-6</v>
      </c>
    </row>
    <row r="696" spans="1:6" x14ac:dyDescent="0.2">
      <c r="A696" t="s">
        <v>196</v>
      </c>
      <c r="B696" s="23">
        <v>4.02783073172632E-9</v>
      </c>
      <c r="C696">
        <v>0.30199532564500597</v>
      </c>
      <c r="D696">
        <v>0.63</v>
      </c>
      <c r="E696">
        <v>0.34100000000000003</v>
      </c>
      <c r="F696" s="23">
        <v>1.3003851517378399E-4</v>
      </c>
    </row>
    <row r="697" spans="1:6" x14ac:dyDescent="0.2">
      <c r="A697" t="s">
        <v>988</v>
      </c>
      <c r="B697" s="23">
        <v>7.6653908027121103E-7</v>
      </c>
      <c r="C697">
        <v>0.30224469512374902</v>
      </c>
      <c r="D697">
        <v>0.65200000000000002</v>
      </c>
      <c r="E697">
        <v>0.433</v>
      </c>
      <c r="F697">
        <v>2.4747714206555999E-2</v>
      </c>
    </row>
    <row r="698" spans="1:6" x14ac:dyDescent="0.2">
      <c r="A698" t="s">
        <v>989</v>
      </c>
      <c r="B698" s="23">
        <v>3.67040118470145E-8</v>
      </c>
      <c r="C698">
        <v>0.30240645336199801</v>
      </c>
      <c r="D698">
        <v>0.79600000000000004</v>
      </c>
      <c r="E698">
        <v>0.58299999999999996</v>
      </c>
      <c r="F698">
        <v>1.1849890224808601E-3</v>
      </c>
    </row>
    <row r="699" spans="1:6" x14ac:dyDescent="0.2">
      <c r="A699" t="s">
        <v>990</v>
      </c>
      <c r="B699" s="23">
        <v>6.5905011883771698E-8</v>
      </c>
      <c r="C699">
        <v>0.30268198786974698</v>
      </c>
      <c r="D699">
        <v>0.65700000000000003</v>
      </c>
      <c r="E699">
        <v>0.41299999999999998</v>
      </c>
      <c r="F699">
        <v>2.1277433086675699E-3</v>
      </c>
    </row>
    <row r="700" spans="1:6" x14ac:dyDescent="0.2">
      <c r="A700" t="s">
        <v>991</v>
      </c>
      <c r="B700" s="23">
        <v>2.6372744297754701E-8</v>
      </c>
      <c r="C700">
        <v>0.30277392781041801</v>
      </c>
      <c r="D700">
        <v>0.65200000000000002</v>
      </c>
      <c r="E700">
        <v>0.39300000000000002</v>
      </c>
      <c r="F700" s="23">
        <v>8.5144404965301198E-4</v>
      </c>
    </row>
    <row r="701" spans="1:6" x14ac:dyDescent="0.2">
      <c r="A701" t="s">
        <v>992</v>
      </c>
      <c r="B701" s="23">
        <v>3.7073558185950599E-18</v>
      </c>
      <c r="C701">
        <v>0.30318327653437999</v>
      </c>
      <c r="D701">
        <v>0.39200000000000002</v>
      </c>
      <c r="E701">
        <v>5.6000000000000001E-2</v>
      </c>
      <c r="F701" s="23">
        <v>1.1969198260334099E-13</v>
      </c>
    </row>
    <row r="702" spans="1:6" x14ac:dyDescent="0.2">
      <c r="A702" t="s">
        <v>993</v>
      </c>
      <c r="B702" s="23">
        <v>4.8670633943451803E-10</v>
      </c>
      <c r="C702">
        <v>0.30320718487709097</v>
      </c>
      <c r="D702">
        <v>0.624</v>
      </c>
      <c r="E702">
        <v>0.33300000000000002</v>
      </c>
      <c r="F702" s="23">
        <v>1.5713314168643402E-5</v>
      </c>
    </row>
    <row r="703" spans="1:6" x14ac:dyDescent="0.2">
      <c r="A703" t="s">
        <v>994</v>
      </c>
      <c r="B703" s="23">
        <v>1.366438885524E-8</v>
      </c>
      <c r="C703">
        <v>0.30341397141130799</v>
      </c>
      <c r="D703">
        <v>0.56399999999999995</v>
      </c>
      <c r="E703">
        <v>0.313</v>
      </c>
      <c r="F703" s="23">
        <v>4.4115479419142299E-4</v>
      </c>
    </row>
    <row r="704" spans="1:6" x14ac:dyDescent="0.2">
      <c r="A704" t="s">
        <v>995</v>
      </c>
      <c r="B704" s="23">
        <v>7.8958259827499399E-8</v>
      </c>
      <c r="C704">
        <v>0.30345009476159202</v>
      </c>
      <c r="D704">
        <v>0.94499999999999995</v>
      </c>
      <c r="E704">
        <v>0.83299999999999996</v>
      </c>
      <c r="F704">
        <v>2.54916741853082E-3</v>
      </c>
    </row>
    <row r="705" spans="1:6" x14ac:dyDescent="0.2">
      <c r="A705" t="s">
        <v>996</v>
      </c>
      <c r="B705" s="23">
        <v>6.6114359043359696E-7</v>
      </c>
      <c r="C705">
        <v>0.30350702984306599</v>
      </c>
      <c r="D705">
        <v>0.72899999999999998</v>
      </c>
      <c r="E705">
        <v>0.50800000000000001</v>
      </c>
      <c r="F705">
        <v>2.1345020817148602E-2</v>
      </c>
    </row>
    <row r="706" spans="1:6" x14ac:dyDescent="0.2">
      <c r="A706" t="s">
        <v>997</v>
      </c>
      <c r="B706" s="23">
        <v>1.44107348703127E-6</v>
      </c>
      <c r="C706">
        <v>0.30358559372683303</v>
      </c>
      <c r="D706">
        <v>0.86699999999999999</v>
      </c>
      <c r="E706">
        <v>0.72599999999999998</v>
      </c>
      <c r="F706">
        <v>4.6525057528804703E-2</v>
      </c>
    </row>
    <row r="707" spans="1:6" x14ac:dyDescent="0.2">
      <c r="A707" t="s">
        <v>998</v>
      </c>
      <c r="B707" s="23">
        <v>1.1137776173277999E-7</v>
      </c>
      <c r="C707">
        <v>0.30384927281695601</v>
      </c>
      <c r="D707">
        <v>0.91200000000000003</v>
      </c>
      <c r="E707">
        <v>0.69399999999999995</v>
      </c>
      <c r="F707">
        <v>3.5958310375428198E-3</v>
      </c>
    </row>
    <row r="708" spans="1:6" x14ac:dyDescent="0.2">
      <c r="A708" t="s">
        <v>999</v>
      </c>
      <c r="B708" s="23">
        <v>1.05597071042678E-9</v>
      </c>
      <c r="C708">
        <v>0.30427147057769799</v>
      </c>
      <c r="D708">
        <v>0.442</v>
      </c>
      <c r="E708">
        <v>0.187</v>
      </c>
      <c r="F708" s="23">
        <v>3.40920143861287E-5</v>
      </c>
    </row>
    <row r="709" spans="1:6" x14ac:dyDescent="0.2">
      <c r="A709" t="s">
        <v>1000</v>
      </c>
      <c r="B709" s="23">
        <v>1.27375023116193E-6</v>
      </c>
      <c r="C709">
        <v>0.304496069592464</v>
      </c>
      <c r="D709">
        <v>0.84499999999999997</v>
      </c>
      <c r="E709">
        <v>0.70599999999999996</v>
      </c>
      <c r="F709">
        <v>4.1123026213062901E-2</v>
      </c>
    </row>
    <row r="710" spans="1:6" x14ac:dyDescent="0.2">
      <c r="A710" t="s">
        <v>1001</v>
      </c>
      <c r="B710" s="23">
        <v>3.8397207729322097E-9</v>
      </c>
      <c r="C710">
        <v>0.30453040690018501</v>
      </c>
      <c r="D710">
        <v>0.59099999999999997</v>
      </c>
      <c r="E710">
        <v>0.31</v>
      </c>
      <c r="F710" s="23">
        <v>1.2396538515411601E-4</v>
      </c>
    </row>
    <row r="711" spans="1:6" x14ac:dyDescent="0.2">
      <c r="A711" t="s">
        <v>1002</v>
      </c>
      <c r="B711" s="23">
        <v>7.83481967505719E-9</v>
      </c>
      <c r="C711">
        <v>0.30460379385901798</v>
      </c>
      <c r="D711">
        <v>0.624</v>
      </c>
      <c r="E711">
        <v>0.38500000000000001</v>
      </c>
      <c r="F711" s="23">
        <v>2.5294715320922097E-4</v>
      </c>
    </row>
    <row r="712" spans="1:6" x14ac:dyDescent="0.2">
      <c r="A712" t="s">
        <v>1003</v>
      </c>
      <c r="B712" s="23">
        <v>1.2285102311964901E-7</v>
      </c>
      <c r="C712">
        <v>0.30465486531365998</v>
      </c>
      <c r="D712">
        <v>0.92800000000000005</v>
      </c>
      <c r="E712">
        <v>0.82899999999999996</v>
      </c>
      <c r="F712">
        <v>3.96624528141789E-3</v>
      </c>
    </row>
    <row r="713" spans="1:6" x14ac:dyDescent="0.2">
      <c r="A713" t="s">
        <v>1004</v>
      </c>
      <c r="B713" s="23">
        <v>3.91034157651976E-9</v>
      </c>
      <c r="C713">
        <v>0.30490057311353802</v>
      </c>
      <c r="D713">
        <v>0.65200000000000002</v>
      </c>
      <c r="E713">
        <v>0.377</v>
      </c>
      <c r="F713" s="23">
        <v>1.2624537779793999E-4</v>
      </c>
    </row>
    <row r="714" spans="1:6" x14ac:dyDescent="0.2">
      <c r="A714" t="s">
        <v>1005</v>
      </c>
      <c r="B714" s="23">
        <v>3.6017264845338202E-8</v>
      </c>
      <c r="C714">
        <v>0.30494230256625299</v>
      </c>
      <c r="D714">
        <v>0.63500000000000001</v>
      </c>
      <c r="E714">
        <v>0.39300000000000002</v>
      </c>
      <c r="F714">
        <v>1.16281739553174E-3</v>
      </c>
    </row>
    <row r="715" spans="1:6" x14ac:dyDescent="0.2">
      <c r="A715" t="s">
        <v>1006</v>
      </c>
      <c r="B715" s="23">
        <v>8.4385662697408596E-7</v>
      </c>
      <c r="C715">
        <v>0.30592606458432697</v>
      </c>
      <c r="D715">
        <v>0.72899999999999998</v>
      </c>
      <c r="E715">
        <v>0.52800000000000002</v>
      </c>
      <c r="F715">
        <v>2.72439112018583E-2</v>
      </c>
    </row>
    <row r="716" spans="1:6" x14ac:dyDescent="0.2">
      <c r="A716" t="s">
        <v>1007</v>
      </c>
      <c r="B716" s="23">
        <v>1.2158318369282E-7</v>
      </c>
      <c r="C716">
        <v>0.30617111564765598</v>
      </c>
      <c r="D716">
        <v>0.96099999999999997</v>
      </c>
      <c r="E716">
        <v>0.95199999999999996</v>
      </c>
      <c r="F716">
        <v>3.9253130855227102E-3</v>
      </c>
    </row>
    <row r="717" spans="1:6" x14ac:dyDescent="0.2">
      <c r="A717" t="s">
        <v>1008</v>
      </c>
      <c r="B717" s="23">
        <v>1.17707953722971E-11</v>
      </c>
      <c r="C717">
        <v>0.30624087650854998</v>
      </c>
      <c r="D717">
        <v>0.50800000000000001</v>
      </c>
      <c r="E717">
        <v>0.19800000000000001</v>
      </c>
      <c r="F717" s="23">
        <v>3.8002012859461302E-7</v>
      </c>
    </row>
    <row r="718" spans="1:6" x14ac:dyDescent="0.2">
      <c r="A718" t="s">
        <v>1009</v>
      </c>
      <c r="B718" s="23">
        <v>1.21929141105956E-7</v>
      </c>
      <c r="C718">
        <v>0.30625052166223299</v>
      </c>
      <c r="D718">
        <v>0.96099999999999997</v>
      </c>
      <c r="E718">
        <v>0.88100000000000001</v>
      </c>
      <c r="F718">
        <v>3.93648232060581E-3</v>
      </c>
    </row>
    <row r="719" spans="1:6" x14ac:dyDescent="0.2">
      <c r="A719" t="s">
        <v>1010</v>
      </c>
      <c r="B719" s="23">
        <v>2.0891550936139101E-7</v>
      </c>
      <c r="C719">
        <v>0.30673972839560298</v>
      </c>
      <c r="D719">
        <v>0.86199999999999999</v>
      </c>
      <c r="E719">
        <v>0.746</v>
      </c>
      <c r="F719">
        <v>6.74483721973251E-3</v>
      </c>
    </row>
    <row r="720" spans="1:6" x14ac:dyDescent="0.2">
      <c r="A720" t="s">
        <v>1011</v>
      </c>
      <c r="B720" s="23">
        <v>7.1493759659556205E-11</v>
      </c>
      <c r="C720">
        <v>0.307344309161456</v>
      </c>
      <c r="D720">
        <v>0.58599999999999997</v>
      </c>
      <c r="E720">
        <v>0.27400000000000002</v>
      </c>
      <c r="F720" s="23">
        <v>2.3081760306087701E-6</v>
      </c>
    </row>
    <row r="721" spans="1:6" x14ac:dyDescent="0.2">
      <c r="A721" t="s">
        <v>1012</v>
      </c>
      <c r="B721" s="23">
        <v>1.01079296136281E-9</v>
      </c>
      <c r="C721">
        <v>0.30770143987723703</v>
      </c>
      <c r="D721">
        <v>0.64100000000000001</v>
      </c>
      <c r="E721">
        <v>0.32900000000000001</v>
      </c>
      <c r="F721" s="23">
        <v>3.2633450757598399E-5</v>
      </c>
    </row>
    <row r="722" spans="1:6" x14ac:dyDescent="0.2">
      <c r="A722" t="s">
        <v>1013</v>
      </c>
      <c r="B722" s="23">
        <v>1.39225589219625E-7</v>
      </c>
      <c r="C722">
        <v>0.30776694506042102</v>
      </c>
      <c r="D722">
        <v>0.56399999999999995</v>
      </c>
      <c r="E722">
        <v>0.317</v>
      </c>
      <c r="F722">
        <v>4.4948981479556102E-3</v>
      </c>
    </row>
    <row r="723" spans="1:6" x14ac:dyDescent="0.2">
      <c r="A723" t="s">
        <v>1014</v>
      </c>
      <c r="B723" s="23">
        <v>1.94889162383539E-10</v>
      </c>
      <c r="C723">
        <v>0.30797063094299998</v>
      </c>
      <c r="D723">
        <v>0.68</v>
      </c>
      <c r="E723">
        <v>0.38500000000000001</v>
      </c>
      <c r="F723" s="23">
        <v>6.2919966075525697E-6</v>
      </c>
    </row>
    <row r="724" spans="1:6" x14ac:dyDescent="0.2">
      <c r="A724" t="s">
        <v>1015</v>
      </c>
      <c r="B724" s="23">
        <v>7.5678222958580896E-8</v>
      </c>
      <c r="C724">
        <v>0.30800860815799203</v>
      </c>
      <c r="D724">
        <v>0.878</v>
      </c>
      <c r="E724">
        <v>0.71799999999999997</v>
      </c>
      <c r="F724">
        <v>2.4432714282177801E-3</v>
      </c>
    </row>
    <row r="725" spans="1:6" x14ac:dyDescent="0.2">
      <c r="A725" t="s">
        <v>1016</v>
      </c>
      <c r="B725" s="23">
        <v>4.9114785548040903E-7</v>
      </c>
      <c r="C725">
        <v>0.30808797472611898</v>
      </c>
      <c r="D725">
        <v>0.66300000000000003</v>
      </c>
      <c r="E725">
        <v>0.433</v>
      </c>
      <c r="F725">
        <v>1.5856708514185001E-2</v>
      </c>
    </row>
    <row r="726" spans="1:6" x14ac:dyDescent="0.2">
      <c r="A726" t="s">
        <v>1017</v>
      </c>
      <c r="B726" s="23">
        <v>1.09416254878401E-8</v>
      </c>
      <c r="C726">
        <v>0.30812460495868799</v>
      </c>
      <c r="D726">
        <v>0.69599999999999995</v>
      </c>
      <c r="E726">
        <v>0.42099999999999999</v>
      </c>
      <c r="F726" s="23">
        <v>3.5325037887491798E-4</v>
      </c>
    </row>
    <row r="727" spans="1:6" x14ac:dyDescent="0.2">
      <c r="A727" t="s">
        <v>1018</v>
      </c>
      <c r="B727" s="23">
        <v>1.7693560144470199E-8</v>
      </c>
      <c r="C727">
        <v>0.30820645673164099</v>
      </c>
      <c r="D727">
        <v>0.70199999999999996</v>
      </c>
      <c r="E727">
        <v>0.48399999999999999</v>
      </c>
      <c r="F727" s="23">
        <v>5.7123658926422295E-4</v>
      </c>
    </row>
    <row r="728" spans="1:6" x14ac:dyDescent="0.2">
      <c r="A728" t="s">
        <v>1019</v>
      </c>
      <c r="B728" s="23">
        <v>5.5871042733683201E-8</v>
      </c>
      <c r="C728">
        <v>0.30831525933375298</v>
      </c>
      <c r="D728">
        <v>0.76200000000000001</v>
      </c>
      <c r="E728">
        <v>0.52</v>
      </c>
      <c r="F728">
        <v>1.80379661465696E-3</v>
      </c>
    </row>
    <row r="729" spans="1:6" x14ac:dyDescent="0.2">
      <c r="A729" t="s">
        <v>1020</v>
      </c>
      <c r="B729" s="23">
        <v>3.7875487212115697E-11</v>
      </c>
      <c r="C729">
        <v>0.30849530606039099</v>
      </c>
      <c r="D729">
        <v>0.61299999999999999</v>
      </c>
      <c r="E729">
        <v>0.28999999999999998</v>
      </c>
      <c r="F729" s="23">
        <v>1.22281010464315E-6</v>
      </c>
    </row>
    <row r="730" spans="1:6" x14ac:dyDescent="0.2">
      <c r="A730" t="s">
        <v>1021</v>
      </c>
      <c r="B730" s="23">
        <v>5.9288044463650597E-8</v>
      </c>
      <c r="C730">
        <v>0.30893515219510198</v>
      </c>
      <c r="D730">
        <v>0.92300000000000004</v>
      </c>
      <c r="E730">
        <v>0.86099999999999999</v>
      </c>
      <c r="F730">
        <v>1.9141145155089599E-3</v>
      </c>
    </row>
    <row r="731" spans="1:6" x14ac:dyDescent="0.2">
      <c r="A731" t="s">
        <v>1022</v>
      </c>
      <c r="B731" s="23">
        <v>4.1189127110401197E-9</v>
      </c>
      <c r="C731">
        <v>0.30894235681238502</v>
      </c>
      <c r="D731">
        <v>0.97799999999999998</v>
      </c>
      <c r="E731">
        <v>0.94</v>
      </c>
      <c r="F731" s="23">
        <v>1.3297909687593E-4</v>
      </c>
    </row>
    <row r="732" spans="1:6" x14ac:dyDescent="0.2">
      <c r="A732" t="s">
        <v>1023</v>
      </c>
      <c r="B732" s="23">
        <v>4.3126739237851601E-13</v>
      </c>
      <c r="C732">
        <v>0.31007529215416602</v>
      </c>
      <c r="D732">
        <v>0.436</v>
      </c>
      <c r="E732">
        <v>0.13100000000000001</v>
      </c>
      <c r="F732" s="23">
        <v>1.39234677629403E-8</v>
      </c>
    </row>
    <row r="733" spans="1:6" x14ac:dyDescent="0.2">
      <c r="A733" t="s">
        <v>1024</v>
      </c>
      <c r="B733" s="23">
        <v>4.43012094984476E-9</v>
      </c>
      <c r="C733">
        <v>0.310104591262649</v>
      </c>
      <c r="D733">
        <v>0.72899999999999998</v>
      </c>
      <c r="E733">
        <v>0.45600000000000002</v>
      </c>
      <c r="F733" s="23">
        <v>1.4302645486573799E-4</v>
      </c>
    </row>
    <row r="734" spans="1:6" x14ac:dyDescent="0.2">
      <c r="A734" t="s">
        <v>1025</v>
      </c>
      <c r="B734" s="23">
        <v>1.5147808451883601E-11</v>
      </c>
      <c r="C734">
        <v>0.31014872817001898</v>
      </c>
      <c r="D734">
        <v>0.55800000000000005</v>
      </c>
      <c r="E734">
        <v>0.25800000000000001</v>
      </c>
      <c r="F734" s="23">
        <v>4.8904699586906195E-7</v>
      </c>
    </row>
    <row r="735" spans="1:6" x14ac:dyDescent="0.2">
      <c r="A735" t="s">
        <v>1026</v>
      </c>
      <c r="B735" s="23">
        <v>8.8264672864927304E-8</v>
      </c>
      <c r="C735">
        <v>0.31023210486421099</v>
      </c>
      <c r="D735">
        <v>0.86199999999999999</v>
      </c>
      <c r="E735">
        <v>0.73</v>
      </c>
      <c r="F735">
        <v>2.8496249634441702E-3</v>
      </c>
    </row>
    <row r="736" spans="1:6" x14ac:dyDescent="0.2">
      <c r="A736" t="s">
        <v>1027</v>
      </c>
      <c r="B736" s="23">
        <v>1.4572543817220201E-8</v>
      </c>
      <c r="C736">
        <v>0.31029394057126702</v>
      </c>
      <c r="D736">
        <v>0.78500000000000003</v>
      </c>
      <c r="E736">
        <v>0.52</v>
      </c>
      <c r="F736" s="23">
        <v>4.7047457713895498E-4</v>
      </c>
    </row>
    <row r="737" spans="1:6" x14ac:dyDescent="0.2">
      <c r="A737" t="s">
        <v>1028</v>
      </c>
      <c r="B737" s="23">
        <v>5.7412794899260804E-7</v>
      </c>
      <c r="C737">
        <v>0.31035613437016601</v>
      </c>
      <c r="D737">
        <v>0.69099999999999995</v>
      </c>
      <c r="E737">
        <v>0.48</v>
      </c>
      <c r="F737">
        <v>1.8535720833226299E-2</v>
      </c>
    </row>
    <row r="738" spans="1:6" x14ac:dyDescent="0.2">
      <c r="A738" t="s">
        <v>1029</v>
      </c>
      <c r="B738" s="23">
        <v>4.3097485481283602E-8</v>
      </c>
      <c r="C738">
        <v>0.310508694111441</v>
      </c>
      <c r="D738">
        <v>0.86199999999999999</v>
      </c>
      <c r="E738">
        <v>0.66300000000000003</v>
      </c>
      <c r="F738">
        <v>1.3914023187632399E-3</v>
      </c>
    </row>
    <row r="739" spans="1:6" x14ac:dyDescent="0.2">
      <c r="A739" t="s">
        <v>1030</v>
      </c>
      <c r="B739" s="23">
        <v>2.8360715141817899E-8</v>
      </c>
      <c r="C739">
        <v>0.31073744649250601</v>
      </c>
      <c r="D739">
        <v>0.76800000000000002</v>
      </c>
      <c r="E739">
        <v>0.55200000000000005</v>
      </c>
      <c r="F739" s="23">
        <v>9.1562568835359102E-4</v>
      </c>
    </row>
    <row r="740" spans="1:6" x14ac:dyDescent="0.2">
      <c r="A740" t="s">
        <v>1031</v>
      </c>
      <c r="B740" s="23">
        <v>2.6102695207684199E-7</v>
      </c>
      <c r="C740">
        <v>0.31076188027073198</v>
      </c>
      <c r="D740">
        <v>0.77300000000000002</v>
      </c>
      <c r="E740">
        <v>0.54</v>
      </c>
      <c r="F740">
        <v>8.4272551478008703E-3</v>
      </c>
    </row>
    <row r="741" spans="1:6" x14ac:dyDescent="0.2">
      <c r="A741" t="s">
        <v>1032</v>
      </c>
      <c r="B741" s="23">
        <v>4.0621854175560704E-9</v>
      </c>
      <c r="C741">
        <v>0.31095913113767298</v>
      </c>
      <c r="D741">
        <v>0.69599999999999995</v>
      </c>
      <c r="E741">
        <v>0.42099999999999999</v>
      </c>
      <c r="F741" s="23">
        <v>1.31147656205797E-4</v>
      </c>
    </row>
    <row r="742" spans="1:6" x14ac:dyDescent="0.2">
      <c r="A742" t="s">
        <v>1033</v>
      </c>
      <c r="B742" s="23">
        <v>1.58017570988853E-7</v>
      </c>
      <c r="C742">
        <v>0.31105461601843298</v>
      </c>
      <c r="D742">
        <v>0.91700000000000004</v>
      </c>
      <c r="E742">
        <v>0.82099999999999995</v>
      </c>
      <c r="F742">
        <v>5.1015972793751196E-3</v>
      </c>
    </row>
    <row r="743" spans="1:6" x14ac:dyDescent="0.2">
      <c r="A743" t="s">
        <v>1034</v>
      </c>
      <c r="B743" s="23">
        <v>7.9009814717508903E-7</v>
      </c>
      <c r="C743">
        <v>0.31125893000298799</v>
      </c>
      <c r="D743">
        <v>0.69599999999999995</v>
      </c>
      <c r="E743">
        <v>0.496</v>
      </c>
      <c r="F743">
        <v>2.5508318681547699E-2</v>
      </c>
    </row>
    <row r="744" spans="1:6" x14ac:dyDescent="0.2">
      <c r="A744" t="s">
        <v>1035</v>
      </c>
      <c r="B744" s="23">
        <v>1.91560064579446E-9</v>
      </c>
      <c r="C744">
        <v>0.31141282489306898</v>
      </c>
      <c r="D744">
        <v>0.60799999999999998</v>
      </c>
      <c r="E744">
        <v>0.32100000000000001</v>
      </c>
      <c r="F744" s="23">
        <v>6.1845166849474193E-5</v>
      </c>
    </row>
    <row r="745" spans="1:6" x14ac:dyDescent="0.2">
      <c r="A745" t="s">
        <v>1036</v>
      </c>
      <c r="B745" s="23">
        <v>1.4978295218314101E-8</v>
      </c>
      <c r="C745">
        <v>0.31250970416018697</v>
      </c>
      <c r="D745">
        <v>0.873</v>
      </c>
      <c r="E745">
        <v>0.69399999999999995</v>
      </c>
      <c r="F745" s="23">
        <v>4.8357426112327102E-4</v>
      </c>
    </row>
    <row r="746" spans="1:6" x14ac:dyDescent="0.2">
      <c r="A746" t="s">
        <v>1037</v>
      </c>
      <c r="B746" s="23">
        <v>5.5589027836749301E-7</v>
      </c>
      <c r="C746">
        <v>0.312632196108241</v>
      </c>
      <c r="D746">
        <v>0.77300000000000002</v>
      </c>
      <c r="E746">
        <v>0.57899999999999996</v>
      </c>
      <c r="F746">
        <v>1.7946917637094498E-2</v>
      </c>
    </row>
    <row r="747" spans="1:6" x14ac:dyDescent="0.2">
      <c r="A747" t="s">
        <v>1038</v>
      </c>
      <c r="B747" s="23">
        <v>9.9371137705824301E-8</v>
      </c>
      <c r="C747">
        <v>0.31268396989443398</v>
      </c>
      <c r="D747">
        <v>0.77300000000000002</v>
      </c>
      <c r="E747">
        <v>0.57499999999999996</v>
      </c>
      <c r="F747">
        <v>3.2081971808325398E-3</v>
      </c>
    </row>
    <row r="748" spans="1:6" x14ac:dyDescent="0.2">
      <c r="A748" t="s">
        <v>1039</v>
      </c>
      <c r="B748" s="23">
        <v>5.0550601589264999E-7</v>
      </c>
      <c r="C748">
        <v>0.312774159588115</v>
      </c>
      <c r="D748">
        <v>0.71299999999999997</v>
      </c>
      <c r="E748">
        <v>0.52400000000000002</v>
      </c>
      <c r="F748">
        <v>1.6320261723094202E-2</v>
      </c>
    </row>
    <row r="749" spans="1:6" x14ac:dyDescent="0.2">
      <c r="A749" t="s">
        <v>1040</v>
      </c>
      <c r="B749" s="23">
        <v>6.36746700700388E-12</v>
      </c>
      <c r="C749">
        <v>0.31287727580348001</v>
      </c>
      <c r="D749">
        <v>0.56399999999999995</v>
      </c>
      <c r="E749">
        <v>0.23799999999999999</v>
      </c>
      <c r="F749" s="23">
        <v>2.0557367232112E-7</v>
      </c>
    </row>
    <row r="750" spans="1:6" x14ac:dyDescent="0.2">
      <c r="A750" t="s">
        <v>1041</v>
      </c>
      <c r="B750" s="23">
        <v>2.4028080059886001E-8</v>
      </c>
      <c r="C750">
        <v>0.31317070726961999</v>
      </c>
      <c r="D750">
        <v>0.751</v>
      </c>
      <c r="E750">
        <v>0.56699999999999995</v>
      </c>
      <c r="F750" s="23">
        <v>7.7574656473342204E-4</v>
      </c>
    </row>
    <row r="751" spans="1:6" x14ac:dyDescent="0.2">
      <c r="A751" t="s">
        <v>1042</v>
      </c>
      <c r="B751" s="23">
        <v>1.9625037084147402E-9</v>
      </c>
      <c r="C751">
        <v>0.31324496389283601</v>
      </c>
      <c r="D751">
        <v>0.68</v>
      </c>
      <c r="E751">
        <v>0.39700000000000002</v>
      </c>
      <c r="F751" s="23">
        <v>6.3359432226169895E-5</v>
      </c>
    </row>
    <row r="752" spans="1:6" x14ac:dyDescent="0.2">
      <c r="A752" t="s">
        <v>1043</v>
      </c>
      <c r="B752" s="23">
        <v>5.1792848126459597E-11</v>
      </c>
      <c r="C752">
        <v>0.31337588055051901</v>
      </c>
      <c r="D752">
        <v>0.436</v>
      </c>
      <c r="E752">
        <v>0.16700000000000001</v>
      </c>
      <c r="F752" s="23">
        <v>1.6721321017627499E-6</v>
      </c>
    </row>
    <row r="753" spans="1:6" x14ac:dyDescent="0.2">
      <c r="A753" t="s">
        <v>1044</v>
      </c>
      <c r="B753" s="23">
        <v>5.3557899153300801E-10</v>
      </c>
      <c r="C753">
        <v>0.31378875333071399</v>
      </c>
      <c r="D753">
        <v>0.64100000000000001</v>
      </c>
      <c r="E753">
        <v>0.33700000000000002</v>
      </c>
      <c r="F753" s="23">
        <v>1.72911677416431E-5</v>
      </c>
    </row>
    <row r="754" spans="1:6" x14ac:dyDescent="0.2">
      <c r="A754" t="s">
        <v>1045</v>
      </c>
      <c r="B754" s="23">
        <v>8.2462014225660806E-9</v>
      </c>
      <c r="C754">
        <v>0.31382502600032702</v>
      </c>
      <c r="D754">
        <v>0.73499999999999999</v>
      </c>
      <c r="E754">
        <v>0.47599999999999998</v>
      </c>
      <c r="F754" s="23">
        <v>2.6622861292754501E-4</v>
      </c>
    </row>
    <row r="755" spans="1:6" x14ac:dyDescent="0.2">
      <c r="A755" t="s">
        <v>1046</v>
      </c>
      <c r="B755" s="23">
        <v>6.4250874940572004E-8</v>
      </c>
      <c r="C755">
        <v>0.31385174322134002</v>
      </c>
      <c r="D755">
        <v>0.79600000000000004</v>
      </c>
      <c r="E755">
        <v>0.623</v>
      </c>
      <c r="F755">
        <v>2.0743394974563601E-3</v>
      </c>
    </row>
    <row r="756" spans="1:6" x14ac:dyDescent="0.2">
      <c r="A756" t="s">
        <v>1047</v>
      </c>
      <c r="B756" s="23">
        <v>1.7898267413701899E-9</v>
      </c>
      <c r="C756">
        <v>0.31399660604580498</v>
      </c>
      <c r="D756">
        <v>0.71799999999999997</v>
      </c>
      <c r="E756">
        <v>0.44800000000000001</v>
      </c>
      <c r="F756" s="23">
        <v>5.7784556345136702E-5</v>
      </c>
    </row>
    <row r="757" spans="1:6" x14ac:dyDescent="0.2">
      <c r="A757" t="s">
        <v>1048</v>
      </c>
      <c r="B757" s="23">
        <v>2.4716576732352302E-7</v>
      </c>
      <c r="C757">
        <v>0.31401311295391099</v>
      </c>
      <c r="D757">
        <v>0.82299999999999995</v>
      </c>
      <c r="E757">
        <v>0.66300000000000003</v>
      </c>
      <c r="F757">
        <v>7.9797467980399495E-3</v>
      </c>
    </row>
    <row r="758" spans="1:6" x14ac:dyDescent="0.2">
      <c r="A758" t="s">
        <v>1049</v>
      </c>
      <c r="B758" s="23">
        <v>1.6738425577623699E-7</v>
      </c>
      <c r="C758">
        <v>0.31429529386802901</v>
      </c>
      <c r="D758">
        <v>0.81799999999999995</v>
      </c>
      <c r="E758">
        <v>0.63100000000000001</v>
      </c>
      <c r="F758">
        <v>5.4040006977358101E-3</v>
      </c>
    </row>
    <row r="759" spans="1:6" x14ac:dyDescent="0.2">
      <c r="A759" t="s">
        <v>1050</v>
      </c>
      <c r="B759" s="23">
        <v>2.0841967064999001E-8</v>
      </c>
      <c r="C759">
        <v>0.31510583493928201</v>
      </c>
      <c r="D759">
        <v>0.96099999999999997</v>
      </c>
      <c r="E759">
        <v>0.92500000000000004</v>
      </c>
      <c r="F759" s="23">
        <v>6.72882906693495E-4</v>
      </c>
    </row>
    <row r="760" spans="1:6" x14ac:dyDescent="0.2">
      <c r="A760" t="s">
        <v>1051</v>
      </c>
      <c r="B760" s="23">
        <v>8.2635076762953105E-8</v>
      </c>
      <c r="C760">
        <v>0.31540431205910802</v>
      </c>
      <c r="D760">
        <v>0.74</v>
      </c>
      <c r="E760">
        <v>0.50800000000000001</v>
      </c>
      <c r="F760">
        <v>2.6678734532919399E-3</v>
      </c>
    </row>
    <row r="761" spans="1:6" x14ac:dyDescent="0.2">
      <c r="A761" t="s">
        <v>89</v>
      </c>
      <c r="B761" s="23">
        <v>4.7082111859695299E-7</v>
      </c>
      <c r="C761">
        <v>0.31544149830840901</v>
      </c>
      <c r="D761">
        <v>0.85099999999999998</v>
      </c>
      <c r="E761">
        <v>0.64700000000000002</v>
      </c>
      <c r="F761">
        <v>1.5200459813902599E-2</v>
      </c>
    </row>
    <row r="762" spans="1:6" x14ac:dyDescent="0.2">
      <c r="A762" t="s">
        <v>1052</v>
      </c>
      <c r="B762" s="23">
        <v>5.5993172331270798E-11</v>
      </c>
      <c r="C762">
        <v>0.31551447309507202</v>
      </c>
      <c r="D762">
        <v>0.63500000000000001</v>
      </c>
      <c r="E762">
        <v>0.34100000000000003</v>
      </c>
      <c r="F762" s="23">
        <v>1.8077395687150699E-6</v>
      </c>
    </row>
    <row r="763" spans="1:6" x14ac:dyDescent="0.2">
      <c r="A763" t="s">
        <v>1053</v>
      </c>
      <c r="B763" s="23">
        <v>6.3171110076467895E-7</v>
      </c>
      <c r="C763">
        <v>0.31559117377517298</v>
      </c>
      <c r="D763">
        <v>0.96099999999999997</v>
      </c>
      <c r="E763">
        <v>0.873</v>
      </c>
      <c r="F763">
        <v>2.0394792888187602E-2</v>
      </c>
    </row>
    <row r="764" spans="1:6" x14ac:dyDescent="0.2">
      <c r="A764" t="s">
        <v>1054</v>
      </c>
      <c r="B764" s="23">
        <v>1.06162879086793E-7</v>
      </c>
      <c r="C764">
        <v>0.31563570894367998</v>
      </c>
      <c r="D764">
        <v>0.61299999999999999</v>
      </c>
      <c r="E764">
        <v>0.38500000000000001</v>
      </c>
      <c r="F764">
        <v>3.4274685513171099E-3</v>
      </c>
    </row>
    <row r="765" spans="1:6" x14ac:dyDescent="0.2">
      <c r="A765" t="s">
        <v>1055</v>
      </c>
      <c r="B765" s="23">
        <v>5.1957049254533798E-11</v>
      </c>
      <c r="C765">
        <v>0.31595781000470202</v>
      </c>
      <c r="D765">
        <v>0.54700000000000004</v>
      </c>
      <c r="E765">
        <v>0.24199999999999999</v>
      </c>
      <c r="F765" s="23">
        <v>1.67743333518262E-6</v>
      </c>
    </row>
    <row r="766" spans="1:6" x14ac:dyDescent="0.2">
      <c r="A766" t="s">
        <v>1056</v>
      </c>
      <c r="B766" s="23">
        <v>8.16798694301589E-14</v>
      </c>
      <c r="C766">
        <v>0.31599911115861901</v>
      </c>
      <c r="D766">
        <v>0.436</v>
      </c>
      <c r="E766">
        <v>0.115</v>
      </c>
      <c r="F766" s="23">
        <v>2.6370345845526802E-9</v>
      </c>
    </row>
    <row r="767" spans="1:6" x14ac:dyDescent="0.2">
      <c r="A767" t="s">
        <v>1057</v>
      </c>
      <c r="B767" s="23">
        <v>3.3261295470969802E-7</v>
      </c>
      <c r="C767">
        <v>0.31604730691196098</v>
      </c>
      <c r="D767">
        <v>0.82899999999999996</v>
      </c>
      <c r="E767">
        <v>0.63100000000000001</v>
      </c>
      <c r="F767">
        <v>1.07384092428026E-2</v>
      </c>
    </row>
    <row r="768" spans="1:6" x14ac:dyDescent="0.2">
      <c r="A768" t="s">
        <v>1058</v>
      </c>
      <c r="B768" s="23">
        <v>1.5849035768713101E-10</v>
      </c>
      <c r="C768">
        <v>0.31605179035459202</v>
      </c>
      <c r="D768">
        <v>0.63</v>
      </c>
      <c r="E768">
        <v>0.313</v>
      </c>
      <c r="F768" s="23">
        <v>5.1168611979290501E-6</v>
      </c>
    </row>
    <row r="769" spans="1:6" x14ac:dyDescent="0.2">
      <c r="A769" t="s">
        <v>1059</v>
      </c>
      <c r="B769" s="23">
        <v>2.34490734295209E-7</v>
      </c>
      <c r="C769">
        <v>0.31654595778063599</v>
      </c>
      <c r="D769">
        <v>0.82299999999999995</v>
      </c>
      <c r="E769">
        <v>0.64700000000000002</v>
      </c>
      <c r="F769">
        <v>7.5705333567208499E-3</v>
      </c>
    </row>
    <row r="770" spans="1:6" x14ac:dyDescent="0.2">
      <c r="A770" t="s">
        <v>1060</v>
      </c>
      <c r="B770" s="23">
        <v>1.64194823396234E-12</v>
      </c>
      <c r="C770">
        <v>0.31692751977719602</v>
      </c>
      <c r="D770">
        <v>0.436</v>
      </c>
      <c r="E770">
        <v>0.14299999999999999</v>
      </c>
      <c r="F770" s="23">
        <v>5.3010298733474302E-8</v>
      </c>
    </row>
    <row r="771" spans="1:6" x14ac:dyDescent="0.2">
      <c r="A771" t="s">
        <v>1061</v>
      </c>
      <c r="B771" s="23">
        <v>2.53976407537053E-8</v>
      </c>
      <c r="C771">
        <v>0.31699095540401701</v>
      </c>
      <c r="D771">
        <v>0.85099999999999998</v>
      </c>
      <c r="E771">
        <v>0.68700000000000006</v>
      </c>
      <c r="F771" s="23">
        <v>8.1996283173337795E-4</v>
      </c>
    </row>
    <row r="772" spans="1:6" x14ac:dyDescent="0.2">
      <c r="A772" t="s">
        <v>1062</v>
      </c>
      <c r="B772" s="23">
        <v>1.3593838456443001E-6</v>
      </c>
      <c r="C772">
        <v>0.317238839111191</v>
      </c>
      <c r="D772">
        <v>0.63500000000000001</v>
      </c>
      <c r="E772">
        <v>0.40899999999999997</v>
      </c>
      <c r="F772">
        <v>4.3887707456626401E-2</v>
      </c>
    </row>
    <row r="773" spans="1:6" x14ac:dyDescent="0.2">
      <c r="A773" t="s">
        <v>1063</v>
      </c>
      <c r="B773" s="23">
        <v>1.7707791289489999E-7</v>
      </c>
      <c r="C773">
        <v>0.31733711377744001</v>
      </c>
      <c r="D773">
        <v>0.751</v>
      </c>
      <c r="E773">
        <v>0.50800000000000001</v>
      </c>
      <c r="F773">
        <v>5.7169604178118399E-3</v>
      </c>
    </row>
    <row r="774" spans="1:6" x14ac:dyDescent="0.2">
      <c r="A774" t="s">
        <v>1064</v>
      </c>
      <c r="B774" s="23">
        <v>3.34354783192478E-9</v>
      </c>
      <c r="C774">
        <v>0.31735677472479401</v>
      </c>
      <c r="D774">
        <v>0.48099999999999998</v>
      </c>
      <c r="E774">
        <v>0.214</v>
      </c>
      <c r="F774" s="23">
        <v>1.07946441753691E-4</v>
      </c>
    </row>
    <row r="775" spans="1:6" x14ac:dyDescent="0.2">
      <c r="A775" t="s">
        <v>1065</v>
      </c>
      <c r="B775" s="23">
        <v>5.6254214757652601E-11</v>
      </c>
      <c r="C775">
        <v>0.31767458787277197</v>
      </c>
      <c r="D775">
        <v>0.99399999999999999</v>
      </c>
      <c r="E775">
        <v>0.97599999999999998</v>
      </c>
      <c r="F775" s="23">
        <v>1.81616732345081E-6</v>
      </c>
    </row>
    <row r="776" spans="1:6" x14ac:dyDescent="0.2">
      <c r="A776" t="s">
        <v>1066</v>
      </c>
      <c r="B776" s="23">
        <v>3.9542877774629502E-10</v>
      </c>
      <c r="C776">
        <v>0.31777546291212</v>
      </c>
      <c r="D776">
        <v>0.57999999999999996</v>
      </c>
      <c r="E776">
        <v>0.28999999999999998</v>
      </c>
      <c r="F776" s="23">
        <v>1.27664180895391E-5</v>
      </c>
    </row>
    <row r="777" spans="1:6" x14ac:dyDescent="0.2">
      <c r="A777" t="s">
        <v>1067</v>
      </c>
      <c r="B777" s="23">
        <v>1.7420944323176901E-7</v>
      </c>
      <c r="C777">
        <v>0.31779462810179598</v>
      </c>
      <c r="D777">
        <v>0.79</v>
      </c>
      <c r="E777">
        <v>0.63900000000000001</v>
      </c>
      <c r="F777">
        <v>5.6243518747376604E-3</v>
      </c>
    </row>
    <row r="778" spans="1:6" x14ac:dyDescent="0.2">
      <c r="A778" t="s">
        <v>1068</v>
      </c>
      <c r="B778" s="23">
        <v>2.0190859140728201E-7</v>
      </c>
      <c r="C778">
        <v>0.31822432167729903</v>
      </c>
      <c r="D778">
        <v>0.68</v>
      </c>
      <c r="E778">
        <v>0.44400000000000001</v>
      </c>
      <c r="F778">
        <v>6.5186188735841099E-3</v>
      </c>
    </row>
    <row r="779" spans="1:6" x14ac:dyDescent="0.2">
      <c r="A779" t="s">
        <v>1069</v>
      </c>
      <c r="B779" s="23">
        <v>1.9279643116307302E-8</v>
      </c>
      <c r="C779">
        <v>0.31833631460128903</v>
      </c>
      <c r="D779">
        <v>0.55200000000000005</v>
      </c>
      <c r="E779">
        <v>0.30199999999999999</v>
      </c>
      <c r="F779" s="23">
        <v>6.2244327800998101E-4</v>
      </c>
    </row>
    <row r="780" spans="1:6" x14ac:dyDescent="0.2">
      <c r="A780" t="s">
        <v>309</v>
      </c>
      <c r="B780" s="23">
        <v>7.2702722564114403E-13</v>
      </c>
      <c r="C780">
        <v>0.31844031255258998</v>
      </c>
      <c r="D780">
        <v>0.497</v>
      </c>
      <c r="E780">
        <v>0.17499999999999999</v>
      </c>
      <c r="F780" s="23">
        <v>2.3472073979824301E-8</v>
      </c>
    </row>
    <row r="781" spans="1:6" x14ac:dyDescent="0.2">
      <c r="A781" t="s">
        <v>1070</v>
      </c>
      <c r="B781" s="23">
        <v>2.0386242311626599E-7</v>
      </c>
      <c r="C781">
        <v>0.31866768080751801</v>
      </c>
      <c r="D781">
        <v>0.77300000000000002</v>
      </c>
      <c r="E781">
        <v>0.55600000000000005</v>
      </c>
      <c r="F781">
        <v>6.5816983303086498E-3</v>
      </c>
    </row>
    <row r="782" spans="1:6" x14ac:dyDescent="0.2">
      <c r="A782" t="s">
        <v>1071</v>
      </c>
      <c r="B782" s="23">
        <v>7.4983748025409603E-8</v>
      </c>
      <c r="C782">
        <v>0.31878430940007901</v>
      </c>
      <c r="D782">
        <v>0.74</v>
      </c>
      <c r="E782">
        <v>0.5</v>
      </c>
      <c r="F782">
        <v>2.4208503050003401E-3</v>
      </c>
    </row>
    <row r="783" spans="1:6" x14ac:dyDescent="0.2">
      <c r="A783" t="s">
        <v>1072</v>
      </c>
      <c r="B783" s="23">
        <v>3.4277631575780001E-10</v>
      </c>
      <c r="C783">
        <v>0.318793943638357</v>
      </c>
      <c r="D783">
        <v>0.92300000000000004</v>
      </c>
      <c r="E783">
        <v>0.79</v>
      </c>
      <c r="F783" s="23">
        <v>1.10665333542405E-5</v>
      </c>
    </row>
    <row r="784" spans="1:6" x14ac:dyDescent="0.2">
      <c r="A784" t="s">
        <v>1073</v>
      </c>
      <c r="B784" s="23">
        <v>4.0006516621897702E-7</v>
      </c>
      <c r="C784">
        <v>0.31890232454198703</v>
      </c>
      <c r="D784">
        <v>0.65200000000000002</v>
      </c>
      <c r="E784">
        <v>0.42899999999999999</v>
      </c>
      <c r="F784">
        <v>1.29161038913796E-2</v>
      </c>
    </row>
    <row r="785" spans="1:6" x14ac:dyDescent="0.2">
      <c r="A785" t="s">
        <v>1074</v>
      </c>
      <c r="B785" s="23">
        <v>4.1253606530995903E-11</v>
      </c>
      <c r="C785">
        <v>0.31898133044632998</v>
      </c>
      <c r="D785">
        <v>0.442</v>
      </c>
      <c r="E785">
        <v>0.159</v>
      </c>
      <c r="F785" s="23">
        <v>1.3318726868531999E-6</v>
      </c>
    </row>
    <row r="786" spans="1:6" x14ac:dyDescent="0.2">
      <c r="A786" t="s">
        <v>1075</v>
      </c>
      <c r="B786" s="23">
        <v>1.3559954450981999E-9</v>
      </c>
      <c r="C786">
        <v>0.319360589610587</v>
      </c>
      <c r="D786">
        <v>0.66300000000000003</v>
      </c>
      <c r="E786">
        <v>0.38500000000000001</v>
      </c>
      <c r="F786" s="23">
        <v>4.3778312944995398E-5</v>
      </c>
    </row>
    <row r="787" spans="1:6" x14ac:dyDescent="0.2">
      <c r="A787" t="s">
        <v>1076</v>
      </c>
      <c r="B787" s="23">
        <v>2.6321706139895699E-9</v>
      </c>
      <c r="C787">
        <v>0.319630043376327</v>
      </c>
      <c r="D787">
        <v>0.78500000000000003</v>
      </c>
      <c r="E787">
        <v>0.48</v>
      </c>
      <c r="F787" s="23">
        <v>8.4979628272653304E-5</v>
      </c>
    </row>
    <row r="788" spans="1:6" x14ac:dyDescent="0.2">
      <c r="A788" t="s">
        <v>1077</v>
      </c>
      <c r="B788" s="23">
        <v>8.8148037646260895E-11</v>
      </c>
      <c r="C788">
        <v>0.31990780883467701</v>
      </c>
      <c r="D788">
        <v>0.51400000000000001</v>
      </c>
      <c r="E788">
        <v>0.21</v>
      </c>
      <c r="F788" s="23">
        <v>2.8458593954095302E-6</v>
      </c>
    </row>
    <row r="789" spans="1:6" x14ac:dyDescent="0.2">
      <c r="A789" t="s">
        <v>1078</v>
      </c>
      <c r="B789" s="23">
        <v>8.2751736416282197E-8</v>
      </c>
      <c r="C789">
        <v>0.31994106226574698</v>
      </c>
      <c r="D789">
        <v>0.71799999999999997</v>
      </c>
      <c r="E789">
        <v>0.52800000000000002</v>
      </c>
      <c r="F789">
        <v>2.6716398101996699E-3</v>
      </c>
    </row>
    <row r="790" spans="1:6" x14ac:dyDescent="0.2">
      <c r="A790" t="s">
        <v>1079</v>
      </c>
      <c r="B790" s="23">
        <v>7.1614741754974003E-11</v>
      </c>
      <c r="C790">
        <v>0.31998732490672799</v>
      </c>
      <c r="D790">
        <v>0.98299999999999998</v>
      </c>
      <c r="E790">
        <v>0.96</v>
      </c>
      <c r="F790" s="23">
        <v>2.31208193755933E-6</v>
      </c>
    </row>
    <row r="791" spans="1:6" x14ac:dyDescent="0.2">
      <c r="A791" t="s">
        <v>1080</v>
      </c>
      <c r="B791" s="23">
        <v>2.7633895364072198E-8</v>
      </c>
      <c r="C791">
        <v>0.32017931652954401</v>
      </c>
      <c r="D791">
        <v>0.69099999999999995</v>
      </c>
      <c r="E791">
        <v>0.45600000000000002</v>
      </c>
      <c r="F791" s="23">
        <v>8.9216031182907105E-4</v>
      </c>
    </row>
    <row r="792" spans="1:6" x14ac:dyDescent="0.2">
      <c r="A792" t="s">
        <v>1081</v>
      </c>
      <c r="B792" s="23">
        <v>3.5757490176265299E-7</v>
      </c>
      <c r="C792">
        <v>0.32024942233827203</v>
      </c>
      <c r="D792">
        <v>0.71299999999999997</v>
      </c>
      <c r="E792">
        <v>0.50800000000000001</v>
      </c>
      <c r="F792">
        <v>1.15443057034072E-2</v>
      </c>
    </row>
    <row r="793" spans="1:6" x14ac:dyDescent="0.2">
      <c r="A793" t="s">
        <v>1082</v>
      </c>
      <c r="B793" s="23">
        <v>4.6946434203238199E-9</v>
      </c>
      <c r="C793">
        <v>0.32071547457014798</v>
      </c>
      <c r="D793">
        <v>0.65700000000000003</v>
      </c>
      <c r="E793">
        <v>0.40100000000000002</v>
      </c>
      <c r="F793" s="23">
        <v>1.51566562825154E-4</v>
      </c>
    </row>
    <row r="794" spans="1:6" x14ac:dyDescent="0.2">
      <c r="A794" t="s">
        <v>1083</v>
      </c>
      <c r="B794" s="23">
        <v>3.30693718968652E-7</v>
      </c>
      <c r="C794">
        <v>0.321332333591001</v>
      </c>
      <c r="D794">
        <v>0.71799999999999997</v>
      </c>
      <c r="E794">
        <v>0.47599999999999998</v>
      </c>
      <c r="F794">
        <v>1.0676446716902901E-2</v>
      </c>
    </row>
    <row r="795" spans="1:6" x14ac:dyDescent="0.2">
      <c r="A795" t="s">
        <v>1084</v>
      </c>
      <c r="B795" s="23">
        <v>4.8565135113174102E-8</v>
      </c>
      <c r="C795">
        <v>0.32137445246558999</v>
      </c>
      <c r="D795">
        <v>0.69599999999999995</v>
      </c>
      <c r="E795">
        <v>0.44400000000000001</v>
      </c>
      <c r="F795">
        <v>1.5679253871288201E-3</v>
      </c>
    </row>
    <row r="796" spans="1:6" x14ac:dyDescent="0.2">
      <c r="A796" t="s">
        <v>202</v>
      </c>
      <c r="B796" s="23">
        <v>7.9492340827131002E-15</v>
      </c>
      <c r="C796">
        <v>0.32159644317526498</v>
      </c>
      <c r="D796">
        <v>0.55800000000000005</v>
      </c>
      <c r="E796">
        <v>0.20200000000000001</v>
      </c>
      <c r="F796" s="23">
        <v>2.5664102236039198E-10</v>
      </c>
    </row>
    <row r="797" spans="1:6" x14ac:dyDescent="0.2">
      <c r="A797" t="s">
        <v>1085</v>
      </c>
      <c r="B797" s="23">
        <v>4.9221794891805598E-10</v>
      </c>
      <c r="C797">
        <v>0.32173036494052998</v>
      </c>
      <c r="D797">
        <v>0.74</v>
      </c>
      <c r="E797">
        <v>0.46800000000000003</v>
      </c>
      <c r="F797" s="23">
        <v>1.5891256480819399E-5</v>
      </c>
    </row>
    <row r="798" spans="1:6" x14ac:dyDescent="0.2">
      <c r="A798" t="s">
        <v>1086</v>
      </c>
      <c r="B798" s="23">
        <v>1.9997461575941E-8</v>
      </c>
      <c r="C798">
        <v>0.32178301318497998</v>
      </c>
      <c r="D798">
        <v>0.61299999999999999</v>
      </c>
      <c r="E798">
        <v>0.35699999999999998</v>
      </c>
      <c r="F798" s="23">
        <v>6.4561804697925603E-4</v>
      </c>
    </row>
    <row r="799" spans="1:6" x14ac:dyDescent="0.2">
      <c r="A799" t="s">
        <v>1087</v>
      </c>
      <c r="B799" s="23">
        <v>7.9231035263233697E-7</v>
      </c>
      <c r="C799">
        <v>0.323017688414523</v>
      </c>
      <c r="D799">
        <v>0.64100000000000001</v>
      </c>
      <c r="E799">
        <v>0.40500000000000003</v>
      </c>
      <c r="F799">
        <v>2.5579739734734999E-2</v>
      </c>
    </row>
    <row r="800" spans="1:6" x14ac:dyDescent="0.2">
      <c r="A800" t="s">
        <v>1088</v>
      </c>
      <c r="B800" s="23">
        <v>5.0470713966111404E-9</v>
      </c>
      <c r="C800">
        <v>0.32303717741292798</v>
      </c>
      <c r="D800">
        <v>0.91200000000000003</v>
      </c>
      <c r="E800">
        <v>0.82499999999999996</v>
      </c>
      <c r="F800" s="23">
        <v>1.6294470003959001E-4</v>
      </c>
    </row>
    <row r="801" spans="1:6" x14ac:dyDescent="0.2">
      <c r="A801" t="s">
        <v>1089</v>
      </c>
      <c r="B801" s="23">
        <v>1.32283969094624E-6</v>
      </c>
      <c r="C801">
        <v>0.32336503287197499</v>
      </c>
      <c r="D801">
        <v>0.72399999999999998</v>
      </c>
      <c r="E801">
        <v>0.59899999999999998</v>
      </c>
      <c r="F801">
        <v>4.2707879422199599E-2</v>
      </c>
    </row>
    <row r="802" spans="1:6" x14ac:dyDescent="0.2">
      <c r="A802" t="s">
        <v>1090</v>
      </c>
      <c r="B802" s="23">
        <v>3.5931391415272601E-9</v>
      </c>
      <c r="C802">
        <v>0.32376016085565501</v>
      </c>
      <c r="D802">
        <v>0.76800000000000002</v>
      </c>
      <c r="E802">
        <v>0.51600000000000001</v>
      </c>
      <c r="F802" s="23">
        <v>1.1600449718420699E-4</v>
      </c>
    </row>
    <row r="803" spans="1:6" x14ac:dyDescent="0.2">
      <c r="A803" t="s">
        <v>1091</v>
      </c>
      <c r="B803" s="23">
        <v>1.5318773271928801E-9</v>
      </c>
      <c r="C803">
        <v>0.32486953190340501</v>
      </c>
      <c r="D803">
        <v>0.68</v>
      </c>
      <c r="E803">
        <v>0.42899999999999999</v>
      </c>
      <c r="F803" s="23">
        <v>4.9456659508422201E-5</v>
      </c>
    </row>
    <row r="804" spans="1:6" x14ac:dyDescent="0.2">
      <c r="A804" t="s">
        <v>1092</v>
      </c>
      <c r="B804" s="23">
        <v>2.0971244067911401E-13</v>
      </c>
      <c r="C804">
        <v>0.32524944978828302</v>
      </c>
      <c r="D804">
        <v>0.99399999999999999</v>
      </c>
      <c r="E804">
        <v>0.98399999999999999</v>
      </c>
      <c r="F804" s="23">
        <v>6.7705661473252103E-9</v>
      </c>
    </row>
    <row r="805" spans="1:6" x14ac:dyDescent="0.2">
      <c r="A805" t="s">
        <v>1093</v>
      </c>
      <c r="B805" s="23">
        <v>4.1319218974117404E-9</v>
      </c>
      <c r="C805">
        <v>0.32530502126444899</v>
      </c>
      <c r="D805">
        <v>0.69599999999999995</v>
      </c>
      <c r="E805">
        <v>0.45600000000000002</v>
      </c>
      <c r="F805" s="23">
        <v>1.3339909845793801E-4</v>
      </c>
    </row>
    <row r="806" spans="1:6" x14ac:dyDescent="0.2">
      <c r="A806" t="s">
        <v>1094</v>
      </c>
      <c r="B806" s="23">
        <v>1.7622965807846601E-10</v>
      </c>
      <c r="C806">
        <v>0.325305074318613</v>
      </c>
      <c r="D806">
        <v>0.55800000000000005</v>
      </c>
      <c r="E806">
        <v>0.25800000000000001</v>
      </c>
      <c r="F806" s="23">
        <v>5.6895745110632802E-6</v>
      </c>
    </row>
    <row r="807" spans="1:6" x14ac:dyDescent="0.2">
      <c r="A807" t="s">
        <v>1095</v>
      </c>
      <c r="B807" s="23">
        <v>9.1492526850269995E-9</v>
      </c>
      <c r="C807">
        <v>0.32539760451030902</v>
      </c>
      <c r="D807">
        <v>0.72899999999999998</v>
      </c>
      <c r="E807">
        <v>0.52</v>
      </c>
      <c r="F807" s="23">
        <v>2.9538362293609602E-4</v>
      </c>
    </row>
    <row r="808" spans="1:6" x14ac:dyDescent="0.2">
      <c r="A808" t="s">
        <v>1096</v>
      </c>
      <c r="B808" s="23">
        <v>3.9856199857759101E-7</v>
      </c>
      <c r="C808">
        <v>0.325795319772338</v>
      </c>
      <c r="D808">
        <v>0.80100000000000005</v>
      </c>
      <c r="E808">
        <v>0.57899999999999996</v>
      </c>
      <c r="F808">
        <v>1.28675741240775E-2</v>
      </c>
    </row>
    <row r="809" spans="1:6" x14ac:dyDescent="0.2">
      <c r="A809" t="s">
        <v>1097</v>
      </c>
      <c r="B809" s="23">
        <v>1.5372667254321299E-6</v>
      </c>
      <c r="C809">
        <v>0.32586129541140901</v>
      </c>
      <c r="D809">
        <v>0.90100000000000002</v>
      </c>
      <c r="E809">
        <v>0.69799999999999995</v>
      </c>
      <c r="F809">
        <v>4.9630656230576303E-2</v>
      </c>
    </row>
    <row r="810" spans="1:6" x14ac:dyDescent="0.2">
      <c r="A810" t="s">
        <v>1098</v>
      </c>
      <c r="B810" s="23">
        <v>2.0763396594639101E-9</v>
      </c>
      <c r="C810">
        <v>0.32587257398991898</v>
      </c>
      <c r="D810">
        <v>0.71299999999999997</v>
      </c>
      <c r="E810">
        <v>0.42099999999999999</v>
      </c>
      <c r="F810" s="23">
        <v>6.7034625905792604E-5</v>
      </c>
    </row>
    <row r="811" spans="1:6" x14ac:dyDescent="0.2">
      <c r="A811" t="s">
        <v>1099</v>
      </c>
      <c r="B811" s="23">
        <v>8.7818894675802096E-11</v>
      </c>
      <c r="C811">
        <v>0.32590626345928497</v>
      </c>
      <c r="D811">
        <v>0.64100000000000001</v>
      </c>
      <c r="E811">
        <v>0.31</v>
      </c>
      <c r="F811" s="23">
        <v>2.8352330146082701E-6</v>
      </c>
    </row>
    <row r="812" spans="1:6" x14ac:dyDescent="0.2">
      <c r="A812" t="s">
        <v>1100</v>
      </c>
      <c r="B812" s="23">
        <v>9.3818141013788393E-13</v>
      </c>
      <c r="C812">
        <v>0.32617196990695102</v>
      </c>
      <c r="D812">
        <v>0.59699999999999998</v>
      </c>
      <c r="E812">
        <v>0.254</v>
      </c>
      <c r="F812" s="23">
        <v>3.0289186826301499E-8</v>
      </c>
    </row>
    <row r="813" spans="1:6" x14ac:dyDescent="0.2">
      <c r="A813" t="s">
        <v>1101</v>
      </c>
      <c r="B813" s="23">
        <v>8.8531852620967805E-9</v>
      </c>
      <c r="C813">
        <v>0.32617618625170902</v>
      </c>
      <c r="D813">
        <v>0.92800000000000005</v>
      </c>
      <c r="E813">
        <v>0.82499999999999996</v>
      </c>
      <c r="F813" s="23">
        <v>2.85825086186794E-4</v>
      </c>
    </row>
    <row r="814" spans="1:6" x14ac:dyDescent="0.2">
      <c r="A814" t="s">
        <v>1102</v>
      </c>
      <c r="B814" s="23">
        <v>2.7042679433506001E-7</v>
      </c>
      <c r="C814">
        <v>0.32622114659685703</v>
      </c>
      <c r="D814">
        <v>0.69099999999999995</v>
      </c>
      <c r="E814">
        <v>0.45200000000000001</v>
      </c>
      <c r="F814">
        <v>8.7307290551074303E-3</v>
      </c>
    </row>
    <row r="815" spans="1:6" x14ac:dyDescent="0.2">
      <c r="A815" t="s">
        <v>1103</v>
      </c>
      <c r="B815" s="23">
        <v>2.4002195642488798E-7</v>
      </c>
      <c r="C815">
        <v>0.32630608488979501</v>
      </c>
      <c r="D815">
        <v>0.95</v>
      </c>
      <c r="E815">
        <v>0.79</v>
      </c>
      <c r="F815">
        <v>7.7491088631775097E-3</v>
      </c>
    </row>
    <row r="816" spans="1:6" x14ac:dyDescent="0.2">
      <c r="A816" t="s">
        <v>50</v>
      </c>
      <c r="B816" s="23">
        <v>5.0757942851459902E-15</v>
      </c>
      <c r="C816">
        <v>0.32647847343013903</v>
      </c>
      <c r="D816">
        <v>0.47499999999999998</v>
      </c>
      <c r="E816">
        <v>0.13100000000000001</v>
      </c>
      <c r="F816" s="23">
        <v>1.6387201849593801E-10</v>
      </c>
    </row>
    <row r="817" spans="1:6" x14ac:dyDescent="0.2">
      <c r="A817" t="s">
        <v>1104</v>
      </c>
      <c r="B817" s="23">
        <v>3.32463107294291E-9</v>
      </c>
      <c r="C817">
        <v>0.32667852146274501</v>
      </c>
      <c r="D817">
        <v>0.76800000000000002</v>
      </c>
      <c r="E817">
        <v>0.48</v>
      </c>
      <c r="F817" s="23">
        <v>1.07335714189962E-4</v>
      </c>
    </row>
    <row r="818" spans="1:6" x14ac:dyDescent="0.2">
      <c r="A818" t="s">
        <v>1105</v>
      </c>
      <c r="B818" s="23">
        <v>6.8760389588213096E-7</v>
      </c>
      <c r="C818">
        <v>0.32669536319815801</v>
      </c>
      <c r="D818">
        <v>0.61299999999999999</v>
      </c>
      <c r="E818">
        <v>0.39700000000000002</v>
      </c>
      <c r="F818">
        <v>2.2199291778554599E-2</v>
      </c>
    </row>
    <row r="819" spans="1:6" x14ac:dyDescent="0.2">
      <c r="A819" t="s">
        <v>1106</v>
      </c>
      <c r="B819" s="23">
        <v>1.45978023155707E-8</v>
      </c>
      <c r="C819">
        <v>0.32670142306938099</v>
      </c>
      <c r="D819">
        <v>0.95599999999999996</v>
      </c>
      <c r="E819">
        <v>0.88900000000000001</v>
      </c>
      <c r="F819" s="23">
        <v>4.7129004775820301E-4</v>
      </c>
    </row>
    <row r="820" spans="1:6" x14ac:dyDescent="0.2">
      <c r="A820" t="s">
        <v>1107</v>
      </c>
      <c r="B820" s="23">
        <v>2.15282956883101E-10</v>
      </c>
      <c r="C820">
        <v>0.32693554167706201</v>
      </c>
      <c r="D820">
        <v>0.61299999999999999</v>
      </c>
      <c r="E820">
        <v>0.32100000000000001</v>
      </c>
      <c r="F820" s="23">
        <v>6.9504102629709299E-6</v>
      </c>
    </row>
    <row r="821" spans="1:6" x14ac:dyDescent="0.2">
      <c r="A821" t="s">
        <v>1108</v>
      </c>
      <c r="B821" s="23">
        <v>6.81060471961225E-18</v>
      </c>
      <c r="C821">
        <v>0.32696569475023002</v>
      </c>
      <c r="D821">
        <v>0.37</v>
      </c>
      <c r="E821">
        <v>4.8000000000000001E-2</v>
      </c>
      <c r="F821" s="23">
        <v>2.1988037337268101E-13</v>
      </c>
    </row>
    <row r="822" spans="1:6" x14ac:dyDescent="0.2">
      <c r="A822" t="s">
        <v>1109</v>
      </c>
      <c r="B822" s="23">
        <v>8.8455922901702905E-7</v>
      </c>
      <c r="C822">
        <v>0.32735473297266798</v>
      </c>
      <c r="D822">
        <v>0.72399999999999998</v>
      </c>
      <c r="E822">
        <v>0.54400000000000004</v>
      </c>
      <c r="F822">
        <v>2.8557994708814701E-2</v>
      </c>
    </row>
    <row r="823" spans="1:6" x14ac:dyDescent="0.2">
      <c r="A823" t="s">
        <v>1110</v>
      </c>
      <c r="B823" s="23">
        <v>1.26123554641659E-7</v>
      </c>
      <c r="C823">
        <v>0.327877862730378</v>
      </c>
      <c r="D823">
        <v>0.53</v>
      </c>
      <c r="E823">
        <v>0.32500000000000001</v>
      </c>
      <c r="F823">
        <v>4.0718989616059797E-3</v>
      </c>
    </row>
    <row r="824" spans="1:6" x14ac:dyDescent="0.2">
      <c r="A824" t="s">
        <v>1111</v>
      </c>
      <c r="B824" s="23">
        <v>2.3221062575487502E-9</v>
      </c>
      <c r="C824">
        <v>0.327898185304353</v>
      </c>
      <c r="D824">
        <v>0.74</v>
      </c>
      <c r="E824">
        <v>0.45200000000000001</v>
      </c>
      <c r="F824" s="23">
        <v>7.4969200524961497E-5</v>
      </c>
    </row>
    <row r="825" spans="1:6" x14ac:dyDescent="0.2">
      <c r="A825" t="s">
        <v>1112</v>
      </c>
      <c r="B825" s="23">
        <v>1.9921753105900598E-9</v>
      </c>
      <c r="C825">
        <v>0.328057342548083</v>
      </c>
      <c r="D825">
        <v>0.878</v>
      </c>
      <c r="E825">
        <v>0.69799999999999995</v>
      </c>
      <c r="F825" s="23">
        <v>6.4317379902400297E-5</v>
      </c>
    </row>
    <row r="826" spans="1:6" x14ac:dyDescent="0.2">
      <c r="A826" t="s">
        <v>1113</v>
      </c>
      <c r="B826" s="23">
        <v>5.8647594048725198E-7</v>
      </c>
      <c r="C826">
        <v>0.32807193155078601</v>
      </c>
      <c r="D826">
        <v>0.77300000000000002</v>
      </c>
      <c r="E826">
        <v>0.57899999999999996</v>
      </c>
      <c r="F826">
        <v>1.8934375738630899E-2</v>
      </c>
    </row>
    <row r="827" spans="1:6" x14ac:dyDescent="0.2">
      <c r="A827" t="s">
        <v>1114</v>
      </c>
      <c r="B827" s="23">
        <v>1.3681370991814999E-8</v>
      </c>
      <c r="C827">
        <v>0.32849154393909902</v>
      </c>
      <c r="D827">
        <v>0.81799999999999995</v>
      </c>
      <c r="E827">
        <v>0.59099999999999997</v>
      </c>
      <c r="F827" s="23">
        <v>4.41703062470747E-4</v>
      </c>
    </row>
    <row r="828" spans="1:6" x14ac:dyDescent="0.2">
      <c r="A828" t="s">
        <v>1115</v>
      </c>
      <c r="B828" s="23">
        <v>1.6921704121326701E-9</v>
      </c>
      <c r="C828">
        <v>0.32906858237853298</v>
      </c>
      <c r="D828">
        <v>0.65700000000000003</v>
      </c>
      <c r="E828">
        <v>0.36899999999999999</v>
      </c>
      <c r="F828" s="23">
        <v>5.4631721755703298E-5</v>
      </c>
    </row>
    <row r="829" spans="1:6" x14ac:dyDescent="0.2">
      <c r="A829" t="s">
        <v>1116</v>
      </c>
      <c r="B829" s="23">
        <v>1.1681608217784601E-12</v>
      </c>
      <c r="C829">
        <v>0.32948782795618098</v>
      </c>
      <c r="D829">
        <v>0.44800000000000001</v>
      </c>
      <c r="E829">
        <v>0.14699999999999999</v>
      </c>
      <c r="F829" s="23">
        <v>3.7714072131117801E-8</v>
      </c>
    </row>
    <row r="830" spans="1:6" x14ac:dyDescent="0.2">
      <c r="A830" t="s">
        <v>1117</v>
      </c>
      <c r="B830" s="23">
        <v>1.43302397173794E-9</v>
      </c>
      <c r="C830">
        <v>0.32962140115338401</v>
      </c>
      <c r="D830">
        <v>0.66300000000000003</v>
      </c>
      <c r="E830">
        <v>0.373</v>
      </c>
      <c r="F830" s="23">
        <v>4.6265178927559501E-5</v>
      </c>
    </row>
    <row r="831" spans="1:6" x14ac:dyDescent="0.2">
      <c r="A831" t="s">
        <v>1118</v>
      </c>
      <c r="B831" s="23">
        <v>6.3134298192544499E-9</v>
      </c>
      <c r="C831">
        <v>0.33001384492191099</v>
      </c>
      <c r="D831">
        <v>0.75700000000000001</v>
      </c>
      <c r="E831">
        <v>0.52400000000000002</v>
      </c>
      <c r="F831" s="23">
        <v>2.0382908171463001E-4</v>
      </c>
    </row>
    <row r="832" spans="1:6" x14ac:dyDescent="0.2">
      <c r="A832" t="s">
        <v>1119</v>
      </c>
      <c r="B832" s="23">
        <v>4.3505988159120099E-11</v>
      </c>
      <c r="C832">
        <v>0.33056365611679001</v>
      </c>
      <c r="D832">
        <v>0.65200000000000002</v>
      </c>
      <c r="E832">
        <v>0.33700000000000002</v>
      </c>
      <c r="F832" s="23">
        <v>1.4045908277171899E-6</v>
      </c>
    </row>
    <row r="833" spans="1:6" x14ac:dyDescent="0.2">
      <c r="A833" t="s">
        <v>1120</v>
      </c>
      <c r="B833" s="23">
        <v>3.3904798438826998E-8</v>
      </c>
      <c r="C833">
        <v>0.33110381702450298</v>
      </c>
      <c r="D833">
        <v>0.93400000000000005</v>
      </c>
      <c r="E833">
        <v>0.86499999999999999</v>
      </c>
      <c r="F833">
        <v>1.09461641759753E-3</v>
      </c>
    </row>
    <row r="834" spans="1:6" x14ac:dyDescent="0.2">
      <c r="A834" t="s">
        <v>1121</v>
      </c>
      <c r="B834" s="23">
        <v>1.2695137307863E-8</v>
      </c>
      <c r="C834">
        <v>0.33121599703160098</v>
      </c>
      <c r="D834">
        <v>0.79600000000000004</v>
      </c>
      <c r="E834">
        <v>0.53600000000000003</v>
      </c>
      <c r="F834" s="23">
        <v>4.0986250798435899E-4</v>
      </c>
    </row>
    <row r="835" spans="1:6" x14ac:dyDescent="0.2">
      <c r="A835" t="s">
        <v>1122</v>
      </c>
      <c r="B835" s="23">
        <v>2.8652551370003501E-8</v>
      </c>
      <c r="C835">
        <v>0.33147445860043101</v>
      </c>
      <c r="D835">
        <v>0.89</v>
      </c>
      <c r="E835">
        <v>0.75</v>
      </c>
      <c r="F835" s="23">
        <v>9.25047620980563E-4</v>
      </c>
    </row>
    <row r="836" spans="1:6" x14ac:dyDescent="0.2">
      <c r="A836" t="s">
        <v>1123</v>
      </c>
      <c r="B836" s="23">
        <v>1.4521206580410199E-10</v>
      </c>
      <c r="C836">
        <v>0.33153456636769102</v>
      </c>
      <c r="D836">
        <v>0.97799999999999998</v>
      </c>
      <c r="E836">
        <v>0.94399999999999995</v>
      </c>
      <c r="F836" s="23">
        <v>4.6881715444854502E-6</v>
      </c>
    </row>
    <row r="837" spans="1:6" x14ac:dyDescent="0.2">
      <c r="A837" t="s">
        <v>1124</v>
      </c>
      <c r="B837" s="23">
        <v>4.47654611809988E-9</v>
      </c>
      <c r="C837">
        <v>0.33194339999334899</v>
      </c>
      <c r="D837">
        <v>0.41399999999999998</v>
      </c>
      <c r="E837">
        <v>0.17499999999999999</v>
      </c>
      <c r="F837" s="23">
        <v>1.44525291422854E-4</v>
      </c>
    </row>
    <row r="838" spans="1:6" x14ac:dyDescent="0.2">
      <c r="A838" t="s">
        <v>1125</v>
      </c>
      <c r="B838" s="23">
        <v>2.7759283923753501E-10</v>
      </c>
      <c r="C838">
        <v>0.33195721125935501</v>
      </c>
      <c r="D838">
        <v>0.68500000000000005</v>
      </c>
      <c r="E838">
        <v>0.42499999999999999</v>
      </c>
      <c r="F838" s="23">
        <v>8.9620848147838294E-6</v>
      </c>
    </row>
    <row r="839" spans="1:6" x14ac:dyDescent="0.2">
      <c r="A839" t="s">
        <v>1126</v>
      </c>
      <c r="B839" s="23">
        <v>7.9636329136218503E-8</v>
      </c>
      <c r="C839">
        <v>0.33252050463188099</v>
      </c>
      <c r="D839">
        <v>0.61299999999999999</v>
      </c>
      <c r="E839">
        <v>0.377</v>
      </c>
      <c r="F839">
        <v>2.57105888616281E-3</v>
      </c>
    </row>
    <row r="840" spans="1:6" x14ac:dyDescent="0.2">
      <c r="A840" t="s">
        <v>1127</v>
      </c>
      <c r="B840" s="23">
        <v>6.7884090051349E-8</v>
      </c>
      <c r="C840">
        <v>0.33258321028951499</v>
      </c>
      <c r="D840">
        <v>0.84499999999999997</v>
      </c>
      <c r="E840">
        <v>0.623</v>
      </c>
      <c r="F840">
        <v>2.1916378473078001E-3</v>
      </c>
    </row>
    <row r="841" spans="1:6" x14ac:dyDescent="0.2">
      <c r="A841" t="s">
        <v>1128</v>
      </c>
      <c r="B841" s="23">
        <v>7.4537518280702397E-10</v>
      </c>
      <c r="C841">
        <v>0.33267902743909999</v>
      </c>
      <c r="D841">
        <v>0.69599999999999995</v>
      </c>
      <c r="E841">
        <v>0.40899999999999997</v>
      </c>
      <c r="F841" s="23">
        <v>2.4064437776924698E-5</v>
      </c>
    </row>
    <row r="842" spans="1:6" x14ac:dyDescent="0.2">
      <c r="A842" t="s">
        <v>1129</v>
      </c>
      <c r="B842" s="23">
        <v>7.8729125975214794E-8</v>
      </c>
      <c r="C842">
        <v>0.33290628087243301</v>
      </c>
      <c r="D842">
        <v>0.84</v>
      </c>
      <c r="E842">
        <v>0.64700000000000002</v>
      </c>
      <c r="F842">
        <v>2.54176983210981E-3</v>
      </c>
    </row>
    <row r="843" spans="1:6" x14ac:dyDescent="0.2">
      <c r="A843" t="s">
        <v>1130</v>
      </c>
      <c r="B843" s="23">
        <v>2.5212036475234E-9</v>
      </c>
      <c r="C843">
        <v>0.33305311086334699</v>
      </c>
      <c r="D843">
        <v>0.73499999999999999</v>
      </c>
      <c r="E843">
        <v>0.437</v>
      </c>
      <c r="F843" s="23">
        <v>8.1397059760292994E-5</v>
      </c>
    </row>
    <row r="844" spans="1:6" x14ac:dyDescent="0.2">
      <c r="A844" t="s">
        <v>1131</v>
      </c>
      <c r="B844" s="23">
        <v>6.84289874310349E-13</v>
      </c>
      <c r="C844">
        <v>0.33312011657510698</v>
      </c>
      <c r="D844">
        <v>0.56899999999999995</v>
      </c>
      <c r="E844">
        <v>0.24199999999999999</v>
      </c>
      <c r="F844" s="23">
        <v>2.20922985921096E-8</v>
      </c>
    </row>
    <row r="845" spans="1:6" x14ac:dyDescent="0.2">
      <c r="A845" t="s">
        <v>1132</v>
      </c>
      <c r="B845" s="23">
        <v>9.3589666939717793E-12</v>
      </c>
      <c r="C845">
        <v>0.333682769654565</v>
      </c>
      <c r="D845">
        <v>0.59699999999999998</v>
      </c>
      <c r="E845">
        <v>0.25800000000000001</v>
      </c>
      <c r="F845" s="23">
        <v>3.0215423971487798E-7</v>
      </c>
    </row>
    <row r="846" spans="1:6" x14ac:dyDescent="0.2">
      <c r="A846" t="s">
        <v>1133</v>
      </c>
      <c r="B846" s="23">
        <v>2.5809650082462E-9</v>
      </c>
      <c r="C846">
        <v>0.33413661853549698</v>
      </c>
      <c r="D846">
        <v>0.751</v>
      </c>
      <c r="E846">
        <v>0.504</v>
      </c>
      <c r="F846" s="23">
        <v>8.3326455291228704E-5</v>
      </c>
    </row>
    <row r="847" spans="1:6" x14ac:dyDescent="0.2">
      <c r="A847" t="s">
        <v>1134</v>
      </c>
      <c r="B847" s="23">
        <v>6.5719360173437702E-8</v>
      </c>
      <c r="C847">
        <v>0.33415234383847697</v>
      </c>
      <c r="D847">
        <v>0.63500000000000001</v>
      </c>
      <c r="E847">
        <v>0.40100000000000002</v>
      </c>
      <c r="F847">
        <v>2.1217495431994299E-3</v>
      </c>
    </row>
    <row r="848" spans="1:6" x14ac:dyDescent="0.2">
      <c r="A848" t="s">
        <v>1135</v>
      </c>
      <c r="B848" s="23">
        <v>2.74120848399134E-11</v>
      </c>
      <c r="C848">
        <v>0.334795949523291</v>
      </c>
      <c r="D848">
        <v>0.63500000000000001</v>
      </c>
      <c r="E848">
        <v>0.30599999999999999</v>
      </c>
      <c r="F848" s="23">
        <v>8.8499915905660596E-7</v>
      </c>
    </row>
    <row r="849" spans="1:6" x14ac:dyDescent="0.2">
      <c r="A849" t="s">
        <v>1136</v>
      </c>
      <c r="B849" s="23">
        <v>1.4445651880487199E-7</v>
      </c>
      <c r="C849">
        <v>0.33514656005621302</v>
      </c>
      <c r="D849">
        <v>0.75700000000000001</v>
      </c>
      <c r="E849">
        <v>0.56699999999999995</v>
      </c>
      <c r="F849">
        <v>4.6637787096153E-3</v>
      </c>
    </row>
    <row r="850" spans="1:6" x14ac:dyDescent="0.2">
      <c r="A850" t="s">
        <v>1137</v>
      </c>
      <c r="B850" s="23">
        <v>1.2705914651576699E-11</v>
      </c>
      <c r="C850">
        <v>0.33520984194647502</v>
      </c>
      <c r="D850">
        <v>0.73499999999999999</v>
      </c>
      <c r="E850">
        <v>0.40500000000000003</v>
      </c>
      <c r="F850" s="23">
        <v>4.1021045452615598E-7</v>
      </c>
    </row>
    <row r="851" spans="1:6" x14ac:dyDescent="0.2">
      <c r="A851" t="s">
        <v>1138</v>
      </c>
      <c r="B851" s="23">
        <v>2.3753585081909901E-8</v>
      </c>
      <c r="C851">
        <v>0.33552864827206902</v>
      </c>
      <c r="D851">
        <v>0.84</v>
      </c>
      <c r="E851">
        <v>0.63100000000000001</v>
      </c>
      <c r="F851" s="23">
        <v>7.66884494369464E-4</v>
      </c>
    </row>
    <row r="852" spans="1:6" x14ac:dyDescent="0.2">
      <c r="A852" t="s">
        <v>1139</v>
      </c>
      <c r="B852" s="23">
        <v>6.9955338284743804E-9</v>
      </c>
      <c r="C852">
        <v>0.336199006898665</v>
      </c>
      <c r="D852">
        <v>0.86199999999999999</v>
      </c>
      <c r="E852">
        <v>0.65100000000000002</v>
      </c>
      <c r="F852" s="23">
        <v>2.2585080965229501E-4</v>
      </c>
    </row>
    <row r="853" spans="1:6" x14ac:dyDescent="0.2">
      <c r="A853" t="s">
        <v>1140</v>
      </c>
      <c r="B853" s="23">
        <v>2.1508817572316901E-8</v>
      </c>
      <c r="C853">
        <v>0.336276372190837</v>
      </c>
      <c r="D853">
        <v>0.76200000000000001</v>
      </c>
      <c r="E853">
        <v>0.53600000000000003</v>
      </c>
      <c r="F853" s="23">
        <v>6.9441217532225296E-4</v>
      </c>
    </row>
    <row r="854" spans="1:6" x14ac:dyDescent="0.2">
      <c r="A854" t="s">
        <v>1141</v>
      </c>
      <c r="B854" s="23">
        <v>2.2914852850866901E-9</v>
      </c>
      <c r="C854">
        <v>0.336293659387773</v>
      </c>
      <c r="D854">
        <v>0.90100000000000002</v>
      </c>
      <c r="E854">
        <v>0.71399999999999997</v>
      </c>
      <c r="F854" s="23">
        <v>7.3980602429023706E-5</v>
      </c>
    </row>
    <row r="855" spans="1:6" x14ac:dyDescent="0.2">
      <c r="A855" t="s">
        <v>1142</v>
      </c>
      <c r="B855" s="23">
        <v>1.0931031565026201E-9</v>
      </c>
      <c r="C855">
        <v>0.33630694798309202</v>
      </c>
      <c r="D855">
        <v>0.90600000000000003</v>
      </c>
      <c r="E855">
        <v>0.76200000000000001</v>
      </c>
      <c r="F855" s="23">
        <v>3.5290835407687203E-5</v>
      </c>
    </row>
    <row r="856" spans="1:6" x14ac:dyDescent="0.2">
      <c r="A856" t="s">
        <v>1143</v>
      </c>
      <c r="B856" s="23">
        <v>1.48268610118047E-9</v>
      </c>
      <c r="C856">
        <v>0.33649209137628699</v>
      </c>
      <c r="D856">
        <v>0.82299999999999995</v>
      </c>
      <c r="E856">
        <v>0.56299999999999994</v>
      </c>
      <c r="F856" s="23">
        <v>4.7868520776611603E-5</v>
      </c>
    </row>
    <row r="857" spans="1:6" x14ac:dyDescent="0.2">
      <c r="A857" t="s">
        <v>1144</v>
      </c>
      <c r="B857" s="23">
        <v>1.124514309945E-7</v>
      </c>
      <c r="C857">
        <v>0.33659200025966801</v>
      </c>
      <c r="D857">
        <v>0.72899999999999998</v>
      </c>
      <c r="E857">
        <v>0.48399999999999999</v>
      </c>
      <c r="F857">
        <v>3.6304944496574299E-3</v>
      </c>
    </row>
    <row r="858" spans="1:6" x14ac:dyDescent="0.2">
      <c r="A858" t="s">
        <v>1145</v>
      </c>
      <c r="B858" s="23">
        <v>9.5076726509503695E-8</v>
      </c>
      <c r="C858">
        <v>0.33688925877735398</v>
      </c>
      <c r="D858">
        <v>0.76200000000000001</v>
      </c>
      <c r="E858">
        <v>0.54</v>
      </c>
      <c r="F858">
        <v>3.0695521153593199E-3</v>
      </c>
    </row>
    <row r="859" spans="1:6" x14ac:dyDescent="0.2">
      <c r="A859" t="s">
        <v>69</v>
      </c>
      <c r="B859" s="23">
        <v>5.3117955946133299E-17</v>
      </c>
      <c r="C859">
        <v>0.33733156337562997</v>
      </c>
      <c r="D859">
        <v>0.33100000000000002</v>
      </c>
      <c r="E859">
        <v>3.2000000000000001E-2</v>
      </c>
      <c r="F859" s="23">
        <v>1.7149132077209099E-12</v>
      </c>
    </row>
    <row r="860" spans="1:6" x14ac:dyDescent="0.2">
      <c r="A860" t="s">
        <v>1146</v>
      </c>
      <c r="B860" s="23">
        <v>1.9376749193875402E-9</v>
      </c>
      <c r="C860">
        <v>0.337392392989803</v>
      </c>
      <c r="D860">
        <v>0.84</v>
      </c>
      <c r="E860">
        <v>0.623</v>
      </c>
      <c r="F860" s="23">
        <v>6.2557834772426996E-5</v>
      </c>
    </row>
    <row r="861" spans="1:6" x14ac:dyDescent="0.2">
      <c r="A861" t="s">
        <v>1147</v>
      </c>
      <c r="B861" s="23">
        <v>6.9308733457082897E-10</v>
      </c>
      <c r="C861">
        <v>0.33792241973626802</v>
      </c>
      <c r="D861">
        <v>0.95</v>
      </c>
      <c r="E861">
        <v>0.877</v>
      </c>
      <c r="F861" s="23">
        <v>2.23763245966192E-5</v>
      </c>
    </row>
    <row r="862" spans="1:6" x14ac:dyDescent="0.2">
      <c r="A862" t="s">
        <v>1148</v>
      </c>
      <c r="B862" s="23">
        <v>1.61785531924076E-7</v>
      </c>
      <c r="C862">
        <v>0.338509712421936</v>
      </c>
      <c r="D862">
        <v>0.86199999999999999</v>
      </c>
      <c r="E862">
        <v>0.66700000000000004</v>
      </c>
      <c r="F862">
        <v>5.2232458981687898E-3</v>
      </c>
    </row>
    <row r="863" spans="1:6" x14ac:dyDescent="0.2">
      <c r="A863" t="s">
        <v>1149</v>
      </c>
      <c r="B863" s="23">
        <v>1.11404076413595E-14</v>
      </c>
      <c r="C863">
        <v>0.33876788259009499</v>
      </c>
      <c r="D863">
        <v>1</v>
      </c>
      <c r="E863">
        <v>0.996</v>
      </c>
      <c r="F863" s="23">
        <v>3.59668060701292E-10</v>
      </c>
    </row>
    <row r="864" spans="1:6" x14ac:dyDescent="0.2">
      <c r="A864" t="s">
        <v>1150</v>
      </c>
      <c r="B864" s="23">
        <v>2.77149284931928E-9</v>
      </c>
      <c r="C864">
        <v>0.33877976484842598</v>
      </c>
      <c r="D864">
        <v>0.82899999999999996</v>
      </c>
      <c r="E864">
        <v>0.61099999999999999</v>
      </c>
      <c r="F864" s="23">
        <v>8.9477646640273104E-5</v>
      </c>
    </row>
    <row r="865" spans="1:6" x14ac:dyDescent="0.2">
      <c r="A865" t="s">
        <v>1151</v>
      </c>
      <c r="B865" s="23">
        <v>8.6005467705809706E-9</v>
      </c>
      <c r="C865">
        <v>0.33898233071332501</v>
      </c>
      <c r="D865">
        <v>0.97799999999999998</v>
      </c>
      <c r="E865">
        <v>0.91700000000000004</v>
      </c>
      <c r="F865" s="23">
        <v>2.77668652488206E-4</v>
      </c>
    </row>
    <row r="866" spans="1:6" x14ac:dyDescent="0.2">
      <c r="A866" t="s">
        <v>1152</v>
      </c>
      <c r="B866" s="23">
        <v>1.0301761131259901E-10</v>
      </c>
      <c r="C866">
        <v>0.33960911391071702</v>
      </c>
      <c r="D866">
        <v>0.69099999999999995</v>
      </c>
      <c r="E866">
        <v>0.40899999999999997</v>
      </c>
      <c r="F866" s="23">
        <v>3.3259235812272802E-6</v>
      </c>
    </row>
    <row r="867" spans="1:6" x14ac:dyDescent="0.2">
      <c r="A867" t="s">
        <v>1153</v>
      </c>
      <c r="B867" s="23">
        <v>6.05105987226372E-9</v>
      </c>
      <c r="C867">
        <v>0.33971384665486698</v>
      </c>
      <c r="D867">
        <v>0.77300000000000002</v>
      </c>
      <c r="E867">
        <v>0.55600000000000005</v>
      </c>
      <c r="F867" s="23">
        <v>1.95358467976034E-4</v>
      </c>
    </row>
    <row r="868" spans="1:6" x14ac:dyDescent="0.2">
      <c r="A868" t="s">
        <v>1154</v>
      </c>
      <c r="B868" s="23">
        <v>4.0220025566875099E-9</v>
      </c>
      <c r="C868">
        <v>0.339896609199005</v>
      </c>
      <c r="D868">
        <v>0.92300000000000004</v>
      </c>
      <c r="E868">
        <v>0.76200000000000001</v>
      </c>
      <c r="F868" s="23">
        <v>1.29850352542656E-4</v>
      </c>
    </row>
    <row r="869" spans="1:6" x14ac:dyDescent="0.2">
      <c r="A869" t="s">
        <v>1155</v>
      </c>
      <c r="B869" s="23">
        <v>6.9380745667511604E-7</v>
      </c>
      <c r="C869">
        <v>0.34024001769800999</v>
      </c>
      <c r="D869">
        <v>0.71799999999999997</v>
      </c>
      <c r="E869">
        <v>0.50800000000000001</v>
      </c>
      <c r="F869">
        <v>2.23995737387561E-2</v>
      </c>
    </row>
    <row r="870" spans="1:6" x14ac:dyDescent="0.2">
      <c r="A870" t="s">
        <v>1156</v>
      </c>
      <c r="B870" s="23">
        <v>4.4386194489056098E-9</v>
      </c>
      <c r="C870">
        <v>0.340269220411066</v>
      </c>
      <c r="D870">
        <v>0.74</v>
      </c>
      <c r="E870">
        <v>0.48799999999999999</v>
      </c>
      <c r="F870" s="23">
        <v>1.4330082890791701E-4</v>
      </c>
    </row>
    <row r="871" spans="1:6" x14ac:dyDescent="0.2">
      <c r="A871" t="s">
        <v>1157</v>
      </c>
      <c r="B871" s="23">
        <v>1.75494219069624E-8</v>
      </c>
      <c r="C871">
        <v>0.34027439643121898</v>
      </c>
      <c r="D871">
        <v>0.91200000000000003</v>
      </c>
      <c r="E871">
        <v>0.71399999999999997</v>
      </c>
      <c r="F871" s="23">
        <v>5.6658308626628096E-4</v>
      </c>
    </row>
    <row r="872" spans="1:6" x14ac:dyDescent="0.2">
      <c r="A872" t="s">
        <v>1158</v>
      </c>
      <c r="B872" s="23">
        <v>1.5111339233294301E-14</v>
      </c>
      <c r="C872">
        <v>0.340378498363483</v>
      </c>
      <c r="D872">
        <v>0.54700000000000004</v>
      </c>
      <c r="E872">
        <v>0.19</v>
      </c>
      <c r="F872" s="23">
        <v>4.8786958714690696E-10</v>
      </c>
    </row>
    <row r="873" spans="1:6" x14ac:dyDescent="0.2">
      <c r="A873" t="s">
        <v>1159</v>
      </c>
      <c r="B873" s="23">
        <v>4.2232078917080401E-10</v>
      </c>
      <c r="C873">
        <v>0.34051949372455897</v>
      </c>
      <c r="D873">
        <v>0.55200000000000005</v>
      </c>
      <c r="E873">
        <v>0.27</v>
      </c>
      <c r="F873" s="23">
        <v>1.36346266783794E-5</v>
      </c>
    </row>
    <row r="874" spans="1:6" x14ac:dyDescent="0.2">
      <c r="A874" t="s">
        <v>1160</v>
      </c>
      <c r="B874" s="23">
        <v>1.09486673183942E-7</v>
      </c>
      <c r="C874">
        <v>0.34060904342408199</v>
      </c>
      <c r="D874">
        <v>0.89</v>
      </c>
      <c r="E874">
        <v>0.79</v>
      </c>
      <c r="F874">
        <v>3.5347772437435599E-3</v>
      </c>
    </row>
    <row r="875" spans="1:6" x14ac:dyDescent="0.2">
      <c r="A875" t="s">
        <v>1161</v>
      </c>
      <c r="B875" s="23">
        <v>7.7119879370032897E-13</v>
      </c>
      <c r="C875">
        <v>0.34070092017085502</v>
      </c>
      <c r="D875">
        <v>0.61299999999999999</v>
      </c>
      <c r="E875">
        <v>0.25800000000000001</v>
      </c>
      <c r="F875" s="23">
        <v>2.4898153054615101E-8</v>
      </c>
    </row>
    <row r="876" spans="1:6" x14ac:dyDescent="0.2">
      <c r="A876" t="s">
        <v>1162</v>
      </c>
      <c r="B876" s="23">
        <v>1.2402657824491599E-10</v>
      </c>
      <c r="C876">
        <v>0.341501621731434</v>
      </c>
      <c r="D876">
        <v>0.98899999999999999</v>
      </c>
      <c r="E876">
        <v>0.91700000000000004</v>
      </c>
      <c r="F876" s="23">
        <v>4.0041980786371396E-6</v>
      </c>
    </row>
    <row r="877" spans="1:6" x14ac:dyDescent="0.2">
      <c r="A877" t="s">
        <v>1163</v>
      </c>
      <c r="B877" s="23">
        <v>1.53904551697488E-9</v>
      </c>
      <c r="C877">
        <v>0.34174197047134802</v>
      </c>
      <c r="D877">
        <v>0.97799999999999998</v>
      </c>
      <c r="E877">
        <v>0.93300000000000005</v>
      </c>
      <c r="F877" s="23">
        <v>4.9688084515533999E-5</v>
      </c>
    </row>
    <row r="878" spans="1:6" x14ac:dyDescent="0.2">
      <c r="A878" t="s">
        <v>1164</v>
      </c>
      <c r="B878" s="23">
        <v>3.14117308164759E-8</v>
      </c>
      <c r="C878">
        <v>0.34261797331795102</v>
      </c>
      <c r="D878">
        <v>0.72899999999999998</v>
      </c>
      <c r="E878">
        <v>0.47599999999999998</v>
      </c>
      <c r="F878">
        <v>1.0141277294099199E-3</v>
      </c>
    </row>
    <row r="879" spans="1:6" x14ac:dyDescent="0.2">
      <c r="A879" t="s">
        <v>1165</v>
      </c>
      <c r="B879" s="23">
        <v>1.4081118608818401E-8</v>
      </c>
      <c r="C879">
        <v>0.34304166032619798</v>
      </c>
      <c r="D879">
        <v>0.86699999999999999</v>
      </c>
      <c r="E879">
        <v>0.73</v>
      </c>
      <c r="F879" s="23">
        <v>4.5460891428570401E-4</v>
      </c>
    </row>
    <row r="880" spans="1:6" x14ac:dyDescent="0.2">
      <c r="A880" t="s">
        <v>1166</v>
      </c>
      <c r="B880" s="23">
        <v>6.8857970132405802E-9</v>
      </c>
      <c r="C880">
        <v>0.34386159205183497</v>
      </c>
      <c r="D880">
        <v>0.76200000000000001</v>
      </c>
      <c r="E880">
        <v>0.51600000000000001</v>
      </c>
      <c r="F880" s="23">
        <v>2.2230795657247199E-4</v>
      </c>
    </row>
    <row r="881" spans="1:6" x14ac:dyDescent="0.2">
      <c r="A881" t="s">
        <v>1167</v>
      </c>
      <c r="B881" s="23">
        <v>5.3287917103005702E-8</v>
      </c>
      <c r="C881">
        <v>0.34442459434446299</v>
      </c>
      <c r="D881">
        <v>0.89500000000000002</v>
      </c>
      <c r="E881">
        <v>0.71399999999999997</v>
      </c>
      <c r="F881">
        <v>1.7204004036705401E-3</v>
      </c>
    </row>
    <row r="882" spans="1:6" x14ac:dyDescent="0.2">
      <c r="A882" t="s">
        <v>1168</v>
      </c>
      <c r="B882" s="23">
        <v>2.03463158649218E-8</v>
      </c>
      <c r="C882">
        <v>0.34454730482061002</v>
      </c>
      <c r="D882">
        <v>0.93899999999999995</v>
      </c>
      <c r="E882">
        <v>0.88900000000000001</v>
      </c>
      <c r="F882" s="23">
        <v>6.5688080769900304E-4</v>
      </c>
    </row>
    <row r="883" spans="1:6" x14ac:dyDescent="0.2">
      <c r="A883" t="s">
        <v>1169</v>
      </c>
      <c r="B883" s="23">
        <v>4.7322167778874303E-16</v>
      </c>
      <c r="C883">
        <v>0.34489782448650402</v>
      </c>
      <c r="D883">
        <v>0.37</v>
      </c>
      <c r="E883">
        <v>6.3E-2</v>
      </c>
      <c r="F883" s="23">
        <v>1.5277961867409501E-11</v>
      </c>
    </row>
    <row r="884" spans="1:6" x14ac:dyDescent="0.2">
      <c r="A884" t="s">
        <v>1170</v>
      </c>
      <c r="B884" s="23">
        <v>3.5487193805072498E-11</v>
      </c>
      <c r="C884">
        <v>0.34499315279972298</v>
      </c>
      <c r="D884">
        <v>0.59699999999999998</v>
      </c>
      <c r="E884">
        <v>0.28599999999999998</v>
      </c>
      <c r="F884" s="23">
        <v>1.1457040519967601E-6</v>
      </c>
    </row>
    <row r="885" spans="1:6" x14ac:dyDescent="0.2">
      <c r="A885" t="s">
        <v>1171</v>
      </c>
      <c r="B885" s="23">
        <v>6.85535706473345E-13</v>
      </c>
      <c r="C885">
        <v>0.34510733845001901</v>
      </c>
      <c r="D885">
        <v>0.42</v>
      </c>
      <c r="E885">
        <v>0.115</v>
      </c>
      <c r="F885" s="23">
        <v>2.2132520283491902E-8</v>
      </c>
    </row>
    <row r="886" spans="1:6" x14ac:dyDescent="0.2">
      <c r="A886" t="s">
        <v>1172</v>
      </c>
      <c r="B886" s="23">
        <v>1.0321294625584101E-8</v>
      </c>
      <c r="C886">
        <v>0.345166789479042</v>
      </c>
      <c r="D886">
        <v>0.74</v>
      </c>
      <c r="E886">
        <v>0.52400000000000002</v>
      </c>
      <c r="F886" s="23">
        <v>3.3322299698698298E-4</v>
      </c>
    </row>
    <row r="887" spans="1:6" x14ac:dyDescent="0.2">
      <c r="A887" t="s">
        <v>1173</v>
      </c>
      <c r="B887" s="23">
        <v>6.7655493932574297E-11</v>
      </c>
      <c r="C887">
        <v>0.34538893764470502</v>
      </c>
      <c r="D887">
        <v>0.73499999999999999</v>
      </c>
      <c r="E887">
        <v>0.44</v>
      </c>
      <c r="F887" s="23">
        <v>2.1842576216131598E-6</v>
      </c>
    </row>
    <row r="888" spans="1:6" x14ac:dyDescent="0.2">
      <c r="A888" t="s">
        <v>1174</v>
      </c>
      <c r="B888" s="23">
        <v>9.4868782002419501E-8</v>
      </c>
      <c r="C888">
        <v>0.34567826278777503</v>
      </c>
      <c r="D888">
        <v>0.56899999999999995</v>
      </c>
      <c r="E888">
        <v>0.32500000000000001</v>
      </c>
      <c r="F888">
        <v>3.0628386269481102E-3</v>
      </c>
    </row>
    <row r="889" spans="1:6" x14ac:dyDescent="0.2">
      <c r="A889" t="s">
        <v>1175</v>
      </c>
      <c r="B889" s="23">
        <v>1.8907150147246899E-14</v>
      </c>
      <c r="C889">
        <v>0.34568418365105902</v>
      </c>
      <c r="D889">
        <v>0.55200000000000005</v>
      </c>
      <c r="E889">
        <v>0.19800000000000001</v>
      </c>
      <c r="F889" s="23">
        <v>6.1041734250386598E-10</v>
      </c>
    </row>
    <row r="890" spans="1:6" x14ac:dyDescent="0.2">
      <c r="A890" t="s">
        <v>1176</v>
      </c>
      <c r="B890" s="23">
        <v>1.10526450776105E-12</v>
      </c>
      <c r="C890">
        <v>0.34591095686389101</v>
      </c>
      <c r="D890">
        <v>0.56399999999999995</v>
      </c>
      <c r="E890">
        <v>0.23799999999999999</v>
      </c>
      <c r="F890" s="23">
        <v>3.56834646330657E-8</v>
      </c>
    </row>
    <row r="891" spans="1:6" x14ac:dyDescent="0.2">
      <c r="A891" t="s">
        <v>1177</v>
      </c>
      <c r="B891" s="23">
        <v>6.0144479406659296E-10</v>
      </c>
      <c r="C891">
        <v>0.34609801690424302</v>
      </c>
      <c r="D891">
        <v>0.873</v>
      </c>
      <c r="E891">
        <v>0.67500000000000004</v>
      </c>
      <c r="F891" s="23">
        <v>1.9417645176439899E-5</v>
      </c>
    </row>
    <row r="892" spans="1:6" x14ac:dyDescent="0.2">
      <c r="A892" t="s">
        <v>1178</v>
      </c>
      <c r="B892" s="23">
        <v>5.8604678942788301E-11</v>
      </c>
      <c r="C892">
        <v>0.34646421029267099</v>
      </c>
      <c r="D892">
        <v>0.61899999999999999</v>
      </c>
      <c r="E892">
        <v>0.30199999999999999</v>
      </c>
      <c r="F892" s="23">
        <v>1.8920520596679199E-6</v>
      </c>
    </row>
    <row r="893" spans="1:6" x14ac:dyDescent="0.2">
      <c r="A893" t="s">
        <v>1179</v>
      </c>
      <c r="B893" s="23">
        <v>1.4459470558757901E-9</v>
      </c>
      <c r="C893">
        <v>0.34663393574823298</v>
      </c>
      <c r="D893">
        <v>0.76200000000000001</v>
      </c>
      <c r="E893">
        <v>0.53200000000000003</v>
      </c>
      <c r="F893" s="23">
        <v>4.6682400698950099E-5</v>
      </c>
    </row>
    <row r="894" spans="1:6" x14ac:dyDescent="0.2">
      <c r="A894" t="s">
        <v>244</v>
      </c>
      <c r="B894" s="23">
        <v>1.6200501957771798E-8</v>
      </c>
      <c r="C894">
        <v>0.34712189835090201</v>
      </c>
      <c r="D894">
        <v>0.82899999999999996</v>
      </c>
      <c r="E894">
        <v>0.64700000000000002</v>
      </c>
      <c r="F894" s="23">
        <v>5.2303320570666395E-4</v>
      </c>
    </row>
    <row r="895" spans="1:6" x14ac:dyDescent="0.2">
      <c r="A895" t="s">
        <v>1180</v>
      </c>
      <c r="B895" s="23">
        <v>6.6656190513334796E-10</v>
      </c>
      <c r="C895">
        <v>0.34719768701012699</v>
      </c>
      <c r="D895">
        <v>0.92800000000000005</v>
      </c>
      <c r="E895">
        <v>0.71399999999999997</v>
      </c>
      <c r="F895" s="23">
        <v>2.1519951107230099E-5</v>
      </c>
    </row>
    <row r="896" spans="1:6" x14ac:dyDescent="0.2">
      <c r="A896" t="s">
        <v>1181</v>
      </c>
      <c r="B896" s="23">
        <v>7.2253371661530195E-10</v>
      </c>
      <c r="C896">
        <v>0.34813635839094498</v>
      </c>
      <c r="D896">
        <v>0.85599999999999998</v>
      </c>
      <c r="E896">
        <v>0.627</v>
      </c>
      <c r="F896" s="23">
        <v>2.3327001040925001E-5</v>
      </c>
    </row>
    <row r="897" spans="1:6" x14ac:dyDescent="0.2">
      <c r="A897" t="s">
        <v>1182</v>
      </c>
      <c r="B897" s="23">
        <v>2.3554655606178001E-8</v>
      </c>
      <c r="C897">
        <v>0.34813672367023502</v>
      </c>
      <c r="D897">
        <v>0.78500000000000003</v>
      </c>
      <c r="E897">
        <v>0.53200000000000003</v>
      </c>
      <c r="F897" s="23">
        <v>7.6046205624545897E-4</v>
      </c>
    </row>
    <row r="898" spans="1:6" x14ac:dyDescent="0.2">
      <c r="A898" t="s">
        <v>1183</v>
      </c>
      <c r="B898" s="23">
        <v>2.81819791273473E-10</v>
      </c>
      <c r="C898">
        <v>0.34842132054491198</v>
      </c>
      <c r="D898">
        <v>0.80700000000000005</v>
      </c>
      <c r="E898">
        <v>0.60699999999999998</v>
      </c>
      <c r="F898" s="23">
        <v>9.0985519612641008E-6</v>
      </c>
    </row>
    <row r="899" spans="1:6" x14ac:dyDescent="0.2">
      <c r="A899" t="s">
        <v>1184</v>
      </c>
      <c r="B899" s="23">
        <v>1.09443106176332E-9</v>
      </c>
      <c r="C899">
        <v>0.34862108141102399</v>
      </c>
      <c r="D899">
        <v>0.80700000000000005</v>
      </c>
      <c r="E899">
        <v>0.54</v>
      </c>
      <c r="F899" s="23">
        <v>3.5333706829028801E-5</v>
      </c>
    </row>
    <row r="900" spans="1:6" x14ac:dyDescent="0.2">
      <c r="A900" t="s">
        <v>1185</v>
      </c>
      <c r="B900" s="23">
        <v>1.0156455314895299E-6</v>
      </c>
      <c r="C900">
        <v>0.349144517490106</v>
      </c>
      <c r="D900">
        <v>0.751</v>
      </c>
      <c r="E900">
        <v>0.57499999999999996</v>
      </c>
      <c r="F900">
        <v>3.2790115984139702E-2</v>
      </c>
    </row>
    <row r="901" spans="1:6" x14ac:dyDescent="0.2">
      <c r="A901" t="s">
        <v>1186</v>
      </c>
      <c r="B901" s="23">
        <v>1.83233807339214E-13</v>
      </c>
      <c r="C901">
        <v>0.349382971944323</v>
      </c>
      <c r="D901">
        <v>0.52500000000000002</v>
      </c>
      <c r="E901">
        <v>0.187</v>
      </c>
      <c r="F901" s="23">
        <v>5.9157034699465403E-9</v>
      </c>
    </row>
    <row r="902" spans="1:6" x14ac:dyDescent="0.2">
      <c r="A902" t="s">
        <v>1187</v>
      </c>
      <c r="B902" s="23">
        <v>5.5134943031890098E-8</v>
      </c>
      <c r="C902">
        <v>0.34965239333930698</v>
      </c>
      <c r="D902">
        <v>0.503</v>
      </c>
      <c r="E902">
        <v>0.27</v>
      </c>
      <c r="F902">
        <v>1.78003163578457E-3</v>
      </c>
    </row>
    <row r="903" spans="1:6" x14ac:dyDescent="0.2">
      <c r="A903" t="s">
        <v>1188</v>
      </c>
      <c r="B903" s="23">
        <v>3.71975272889193E-10</v>
      </c>
      <c r="C903">
        <v>0.34967431637982399</v>
      </c>
      <c r="D903">
        <v>0.97199999999999998</v>
      </c>
      <c r="E903">
        <v>0.92900000000000005</v>
      </c>
      <c r="F903" s="23">
        <v>1.20092216852276E-5</v>
      </c>
    </row>
    <row r="904" spans="1:6" x14ac:dyDescent="0.2">
      <c r="A904" t="s">
        <v>1189</v>
      </c>
      <c r="B904" s="23">
        <v>1.0840929944190199E-9</v>
      </c>
      <c r="C904">
        <v>0.34979409590386901</v>
      </c>
      <c r="D904">
        <v>0.58599999999999997</v>
      </c>
      <c r="E904">
        <v>0.31</v>
      </c>
      <c r="F904" s="23">
        <v>3.4999942324818302E-5</v>
      </c>
    </row>
    <row r="905" spans="1:6" x14ac:dyDescent="0.2">
      <c r="A905" t="s">
        <v>1190</v>
      </c>
      <c r="B905" s="23">
        <v>8.3520483846538093E-9</v>
      </c>
      <c r="C905">
        <v>0.34980348456535698</v>
      </c>
      <c r="D905">
        <v>0.878</v>
      </c>
      <c r="E905">
        <v>0.74199999999999999</v>
      </c>
      <c r="F905" s="23">
        <v>2.6964588209854801E-4</v>
      </c>
    </row>
    <row r="906" spans="1:6" x14ac:dyDescent="0.2">
      <c r="A906" t="s">
        <v>1191</v>
      </c>
      <c r="B906" s="23">
        <v>3.0807608111692697E-8</v>
      </c>
      <c r="C906">
        <v>0.350503454287731</v>
      </c>
      <c r="D906">
        <v>0.86199999999999999</v>
      </c>
      <c r="E906">
        <v>0.71</v>
      </c>
      <c r="F906" s="23">
        <v>9.9462362788599996E-4</v>
      </c>
    </row>
    <row r="907" spans="1:6" x14ac:dyDescent="0.2">
      <c r="A907" t="s">
        <v>1192</v>
      </c>
      <c r="B907" s="23">
        <v>4.3396832617753498E-13</v>
      </c>
      <c r="C907">
        <v>0.35050508409007902</v>
      </c>
      <c r="D907">
        <v>0.61299999999999999</v>
      </c>
      <c r="E907">
        <v>0.28599999999999998</v>
      </c>
      <c r="F907" s="23">
        <v>1.40106674106417E-8</v>
      </c>
    </row>
    <row r="908" spans="1:6" x14ac:dyDescent="0.2">
      <c r="A908" t="s">
        <v>1193</v>
      </c>
      <c r="B908" s="23">
        <v>1.3916008265629701E-8</v>
      </c>
      <c r="C908">
        <v>0.35073214188879998</v>
      </c>
      <c r="D908">
        <v>0.70699999999999996</v>
      </c>
      <c r="E908">
        <v>0.46</v>
      </c>
      <c r="F908" s="23">
        <v>4.4927832685585499E-4</v>
      </c>
    </row>
    <row r="909" spans="1:6" x14ac:dyDescent="0.2">
      <c r="A909" t="s">
        <v>1194</v>
      </c>
      <c r="B909" s="23">
        <v>2.1017446779485001E-10</v>
      </c>
      <c r="C909">
        <v>0.35108314803484197</v>
      </c>
      <c r="D909">
        <v>0.52500000000000002</v>
      </c>
      <c r="E909">
        <v>0.23</v>
      </c>
      <c r="F909" s="23">
        <v>6.7854826927567502E-6</v>
      </c>
    </row>
    <row r="910" spans="1:6" x14ac:dyDescent="0.2">
      <c r="A910" t="s">
        <v>1195</v>
      </c>
      <c r="B910" s="23">
        <v>8.3834851157392193E-9</v>
      </c>
      <c r="C910">
        <v>0.35108833108133702</v>
      </c>
      <c r="D910">
        <v>0.63500000000000001</v>
      </c>
      <c r="E910">
        <v>0.38900000000000001</v>
      </c>
      <c r="F910" s="23">
        <v>2.7066081696163998E-4</v>
      </c>
    </row>
    <row r="911" spans="1:6" x14ac:dyDescent="0.2">
      <c r="A911" t="s">
        <v>1196</v>
      </c>
      <c r="B911" s="23">
        <v>5.0341252437959703E-12</v>
      </c>
      <c r="C911">
        <v>0.35125111395039699</v>
      </c>
      <c r="D911">
        <v>0.97799999999999998</v>
      </c>
      <c r="E911">
        <v>0.96</v>
      </c>
      <c r="F911" s="23">
        <v>1.62526733495952E-7</v>
      </c>
    </row>
    <row r="912" spans="1:6" x14ac:dyDescent="0.2">
      <c r="A912" t="s">
        <v>1197</v>
      </c>
      <c r="B912" s="23">
        <v>9.2420022056499298E-8</v>
      </c>
      <c r="C912">
        <v>0.35155116643253698</v>
      </c>
      <c r="D912">
        <v>0.78500000000000003</v>
      </c>
      <c r="E912">
        <v>0.60299999999999998</v>
      </c>
      <c r="F912">
        <v>2.9837804120940799E-3</v>
      </c>
    </row>
    <row r="913" spans="1:6" x14ac:dyDescent="0.2">
      <c r="A913" t="s">
        <v>1198</v>
      </c>
      <c r="B913" s="23">
        <v>7.5460673601897492E-12</v>
      </c>
      <c r="C913">
        <v>0.35162386877560697</v>
      </c>
      <c r="D913">
        <v>0.39200000000000002</v>
      </c>
      <c r="E913">
        <v>0.111</v>
      </c>
      <c r="F913" s="23">
        <v>2.4362478472372602E-7</v>
      </c>
    </row>
    <row r="914" spans="1:6" x14ac:dyDescent="0.2">
      <c r="A914" t="s">
        <v>1199</v>
      </c>
      <c r="B914" s="23">
        <v>1.19768833588835E-12</v>
      </c>
      <c r="C914">
        <v>0.351723310922472</v>
      </c>
      <c r="D914">
        <v>0.70699999999999996</v>
      </c>
      <c r="E914">
        <v>0.35699999999999998</v>
      </c>
      <c r="F914" s="23">
        <v>3.8667367924155402E-8</v>
      </c>
    </row>
    <row r="915" spans="1:6" x14ac:dyDescent="0.2">
      <c r="A915" t="s">
        <v>1200</v>
      </c>
      <c r="B915" s="23">
        <v>4.12607318053049E-13</v>
      </c>
      <c r="C915">
        <v>0.35218022667000798</v>
      </c>
      <c r="D915">
        <v>0.55800000000000005</v>
      </c>
      <c r="E915">
        <v>0.23</v>
      </c>
      <c r="F915" s="23">
        <v>1.3321027263342601E-8</v>
      </c>
    </row>
    <row r="916" spans="1:6" x14ac:dyDescent="0.2">
      <c r="A916" t="s">
        <v>1201</v>
      </c>
      <c r="B916" s="23">
        <v>2.2036375972920899E-11</v>
      </c>
      <c r="C916">
        <v>0.352395194966099</v>
      </c>
      <c r="D916">
        <v>0.80100000000000005</v>
      </c>
      <c r="E916">
        <v>0.51600000000000001</v>
      </c>
      <c r="F916" s="23">
        <v>7.1144439828575301E-7</v>
      </c>
    </row>
    <row r="917" spans="1:6" x14ac:dyDescent="0.2">
      <c r="A917" t="s">
        <v>1202</v>
      </c>
      <c r="B917" s="23">
        <v>7.0830553914301699E-10</v>
      </c>
      <c r="C917">
        <v>0.35241566573433702</v>
      </c>
      <c r="D917">
        <v>0.85099999999999998</v>
      </c>
      <c r="E917">
        <v>0.63100000000000001</v>
      </c>
      <c r="F917" s="23">
        <v>2.28676443312323E-5</v>
      </c>
    </row>
    <row r="918" spans="1:6" x14ac:dyDescent="0.2">
      <c r="A918" t="s">
        <v>1203</v>
      </c>
      <c r="B918" s="23">
        <v>5.6586306778840998E-10</v>
      </c>
      <c r="C918">
        <v>0.35271684719371199</v>
      </c>
      <c r="D918">
        <v>0.84499999999999997</v>
      </c>
      <c r="E918">
        <v>0.58299999999999996</v>
      </c>
      <c r="F918" s="23">
        <v>1.8268889143548798E-5</v>
      </c>
    </row>
    <row r="919" spans="1:6" x14ac:dyDescent="0.2">
      <c r="A919" t="s">
        <v>1204</v>
      </c>
      <c r="B919" s="23">
        <v>6.59286231573171E-7</v>
      </c>
      <c r="C919">
        <v>0.35293546126484598</v>
      </c>
      <c r="D919">
        <v>0.76800000000000002</v>
      </c>
      <c r="E919">
        <v>0.53200000000000003</v>
      </c>
      <c r="F919">
        <v>2.1285055986339799E-2</v>
      </c>
    </row>
    <row r="920" spans="1:6" x14ac:dyDescent="0.2">
      <c r="A920" t="s">
        <v>1205</v>
      </c>
      <c r="B920" s="23">
        <v>3.0436783098429699E-8</v>
      </c>
      <c r="C920">
        <v>0.35301773359081101</v>
      </c>
      <c r="D920">
        <v>0.78500000000000003</v>
      </c>
      <c r="E920">
        <v>0.57099999999999995</v>
      </c>
      <c r="F920" s="23">
        <v>9.8265154233280493E-4</v>
      </c>
    </row>
    <row r="921" spans="1:6" x14ac:dyDescent="0.2">
      <c r="A921" t="s">
        <v>1206</v>
      </c>
      <c r="B921" s="23">
        <v>1.88699576416022E-10</v>
      </c>
      <c r="C921">
        <v>0.35353422535708701</v>
      </c>
      <c r="D921">
        <v>0.65700000000000003</v>
      </c>
      <c r="E921">
        <v>0.33700000000000002</v>
      </c>
      <c r="F921" s="23">
        <v>6.0921658245912802E-6</v>
      </c>
    </row>
    <row r="922" spans="1:6" x14ac:dyDescent="0.2">
      <c r="A922" t="s">
        <v>1207</v>
      </c>
      <c r="B922" s="23">
        <v>2.0190808395705799E-10</v>
      </c>
      <c r="C922">
        <v>0.35373355699915598</v>
      </c>
      <c r="D922">
        <v>0.66900000000000004</v>
      </c>
      <c r="E922">
        <v>0.40500000000000003</v>
      </c>
      <c r="F922" s="23">
        <v>6.51860249055362E-6</v>
      </c>
    </row>
    <row r="923" spans="1:6" x14ac:dyDescent="0.2">
      <c r="A923" t="s">
        <v>1208</v>
      </c>
      <c r="B923" s="23">
        <v>1.13864326922033E-9</v>
      </c>
      <c r="C923">
        <v>0.35391758436714499</v>
      </c>
      <c r="D923">
        <v>0.751</v>
      </c>
      <c r="E923">
        <v>0.5</v>
      </c>
      <c r="F923" s="23">
        <v>3.6761097946778403E-5</v>
      </c>
    </row>
    <row r="924" spans="1:6" x14ac:dyDescent="0.2">
      <c r="A924" t="s">
        <v>1209</v>
      </c>
      <c r="B924" s="23">
        <v>1.6244788372887199E-11</v>
      </c>
      <c r="C924">
        <v>0.35393429145731398</v>
      </c>
      <c r="D924">
        <v>0.81799999999999995</v>
      </c>
      <c r="E924">
        <v>0.55600000000000005</v>
      </c>
      <c r="F924" s="23">
        <v>5.2446299261866304E-7</v>
      </c>
    </row>
    <row r="925" spans="1:6" x14ac:dyDescent="0.2">
      <c r="A925" t="s">
        <v>1210</v>
      </c>
      <c r="B925" s="23">
        <v>8.07800474799628E-10</v>
      </c>
      <c r="C925">
        <v>0.35398361465766498</v>
      </c>
      <c r="D925">
        <v>0.61299999999999999</v>
      </c>
      <c r="E925">
        <v>0.34100000000000003</v>
      </c>
      <c r="F925" s="23">
        <v>2.6079838328906002E-5</v>
      </c>
    </row>
    <row r="926" spans="1:6" x14ac:dyDescent="0.2">
      <c r="A926" t="s">
        <v>211</v>
      </c>
      <c r="B926" s="23">
        <v>1.42993942246944E-10</v>
      </c>
      <c r="C926">
        <v>0.35405222610284498</v>
      </c>
      <c r="D926">
        <v>0.63500000000000001</v>
      </c>
      <c r="E926">
        <v>0.33700000000000002</v>
      </c>
      <c r="F926" s="23">
        <v>4.6165594254425998E-6</v>
      </c>
    </row>
    <row r="927" spans="1:6" x14ac:dyDescent="0.2">
      <c r="A927" t="s">
        <v>1211</v>
      </c>
      <c r="B927" s="23">
        <v>1.28697262068557E-7</v>
      </c>
      <c r="C927">
        <v>0.35426910901230502</v>
      </c>
      <c r="D927">
        <v>0.90100000000000002</v>
      </c>
      <c r="E927">
        <v>0.754</v>
      </c>
      <c r="F927">
        <v>4.1549911058833804E-3</v>
      </c>
    </row>
    <row r="928" spans="1:6" x14ac:dyDescent="0.2">
      <c r="A928" t="s">
        <v>1212</v>
      </c>
      <c r="B928" s="23">
        <v>1.1231066091442601E-10</v>
      </c>
      <c r="C928">
        <v>0.35447164677926102</v>
      </c>
      <c r="D928">
        <v>0.70199999999999996</v>
      </c>
      <c r="E928">
        <v>0.42899999999999999</v>
      </c>
      <c r="F928" s="23">
        <v>3.62594968762227E-6</v>
      </c>
    </row>
    <row r="929" spans="1:6" x14ac:dyDescent="0.2">
      <c r="A929" t="s">
        <v>1213</v>
      </c>
      <c r="B929" s="23">
        <v>2.72933581031467E-9</v>
      </c>
      <c r="C929">
        <v>0.35473381522208303</v>
      </c>
      <c r="D929">
        <v>0.63500000000000001</v>
      </c>
      <c r="E929">
        <v>0.36499999999999999</v>
      </c>
      <c r="F929" s="23">
        <v>8.8116606636009094E-5</v>
      </c>
    </row>
    <row r="930" spans="1:6" x14ac:dyDescent="0.2">
      <c r="A930" t="s">
        <v>1214</v>
      </c>
      <c r="B930" s="23">
        <v>4.3229965588159803E-11</v>
      </c>
      <c r="C930">
        <v>0.35489526362817903</v>
      </c>
      <c r="D930">
        <v>0.63500000000000001</v>
      </c>
      <c r="E930">
        <v>0.33300000000000002</v>
      </c>
      <c r="F930" s="23">
        <v>1.39567943901374E-6</v>
      </c>
    </row>
    <row r="931" spans="1:6" x14ac:dyDescent="0.2">
      <c r="A931" t="s">
        <v>1215</v>
      </c>
      <c r="B931" s="23">
        <v>2.90902098154774E-11</v>
      </c>
      <c r="C931">
        <v>0.35523165598703899</v>
      </c>
      <c r="D931">
        <v>0.746</v>
      </c>
      <c r="E931">
        <v>0.437</v>
      </c>
      <c r="F931" s="23">
        <v>9.3917742389269003E-7</v>
      </c>
    </row>
    <row r="932" spans="1:6" x14ac:dyDescent="0.2">
      <c r="A932" t="s">
        <v>1216</v>
      </c>
      <c r="B932" s="23">
        <v>7.7415993307805706E-9</v>
      </c>
      <c r="C932">
        <v>0.35537968273494802</v>
      </c>
      <c r="D932">
        <v>0.99399999999999999</v>
      </c>
      <c r="E932">
        <v>0.99199999999999999</v>
      </c>
      <c r="F932" s="23">
        <v>2.4993753439424998E-4</v>
      </c>
    </row>
    <row r="933" spans="1:6" x14ac:dyDescent="0.2">
      <c r="A933" t="s">
        <v>1217</v>
      </c>
      <c r="B933" s="23">
        <v>7.5643123583416105E-11</v>
      </c>
      <c r="C933">
        <v>0.355772895786725</v>
      </c>
      <c r="D933">
        <v>0.85599999999999998</v>
      </c>
      <c r="E933">
        <v>0.58299999999999996</v>
      </c>
      <c r="F933" s="23">
        <v>2.44213824489059E-6</v>
      </c>
    </row>
    <row r="934" spans="1:6" x14ac:dyDescent="0.2">
      <c r="A934" t="s">
        <v>1218</v>
      </c>
      <c r="B934" s="23">
        <v>7.5943536810505895E-9</v>
      </c>
      <c r="C934">
        <v>0.35580161056832199</v>
      </c>
      <c r="D934">
        <v>0.79600000000000004</v>
      </c>
      <c r="E934">
        <v>0.56000000000000005</v>
      </c>
      <c r="F934" s="23">
        <v>2.4518370859271798E-4</v>
      </c>
    </row>
    <row r="935" spans="1:6" x14ac:dyDescent="0.2">
      <c r="A935" t="s">
        <v>1219</v>
      </c>
      <c r="B935" s="23">
        <v>5.0343906507370204E-10</v>
      </c>
      <c r="C935">
        <v>0.355904623329795</v>
      </c>
      <c r="D935">
        <v>0.84</v>
      </c>
      <c r="E935">
        <v>0.63100000000000001</v>
      </c>
      <c r="F935" s="23">
        <v>1.6253530215904499E-5</v>
      </c>
    </row>
    <row r="936" spans="1:6" x14ac:dyDescent="0.2">
      <c r="A936" t="s">
        <v>1220</v>
      </c>
      <c r="B936" s="23">
        <v>1.46565529192553E-9</v>
      </c>
      <c r="C936">
        <v>0.35596293159549303</v>
      </c>
      <c r="D936">
        <v>0.96099999999999997</v>
      </c>
      <c r="E936">
        <v>0.86899999999999999</v>
      </c>
      <c r="F936" s="23">
        <v>4.7318681099815697E-5</v>
      </c>
    </row>
    <row r="937" spans="1:6" x14ac:dyDescent="0.2">
      <c r="A937" t="s">
        <v>1221</v>
      </c>
      <c r="B937" s="23">
        <v>1.0586565024242499E-9</v>
      </c>
      <c r="C937">
        <v>0.35616565109239201</v>
      </c>
      <c r="D937">
        <v>0.85099999999999998</v>
      </c>
      <c r="E937">
        <v>0.623</v>
      </c>
      <c r="F937" s="23">
        <v>3.4178725180767002E-5</v>
      </c>
    </row>
    <row r="938" spans="1:6" x14ac:dyDescent="0.2">
      <c r="A938" t="s">
        <v>1222</v>
      </c>
      <c r="B938" s="23">
        <v>1.9047526539476799E-11</v>
      </c>
      <c r="C938">
        <v>0.35626100639021102</v>
      </c>
      <c r="D938">
        <v>0.96699999999999997</v>
      </c>
      <c r="E938">
        <v>0.92900000000000005</v>
      </c>
      <c r="F938" s="23">
        <v>6.1494939432700804E-7</v>
      </c>
    </row>
    <row r="939" spans="1:6" x14ac:dyDescent="0.2">
      <c r="A939" t="s">
        <v>1223</v>
      </c>
      <c r="B939" s="23">
        <v>1.8430932724325501E-7</v>
      </c>
      <c r="C939">
        <v>0.356519192831381</v>
      </c>
      <c r="D939">
        <v>0.751</v>
      </c>
      <c r="E939">
        <v>0.54</v>
      </c>
      <c r="F939">
        <v>5.9504266300485099E-3</v>
      </c>
    </row>
    <row r="940" spans="1:6" x14ac:dyDescent="0.2">
      <c r="A940" t="s">
        <v>1224</v>
      </c>
      <c r="B940" s="23">
        <v>1.6437339364221501E-14</v>
      </c>
      <c r="C940">
        <v>0.35656373216910497</v>
      </c>
      <c r="D940">
        <v>0.70699999999999996</v>
      </c>
      <c r="E940">
        <v>0.35299999999999998</v>
      </c>
      <c r="F940" s="23">
        <v>5.3067950137389201E-10</v>
      </c>
    </row>
    <row r="941" spans="1:6" x14ac:dyDescent="0.2">
      <c r="A941" t="s">
        <v>140</v>
      </c>
      <c r="B941" s="23">
        <v>7.6204446602970705E-7</v>
      </c>
      <c r="C941">
        <v>0.35662677611976801</v>
      </c>
      <c r="D941">
        <v>0.77900000000000003</v>
      </c>
      <c r="E941">
        <v>0.65100000000000002</v>
      </c>
      <c r="F941">
        <v>2.46026055857691E-2</v>
      </c>
    </row>
    <row r="942" spans="1:6" x14ac:dyDescent="0.2">
      <c r="A942" t="s">
        <v>1225</v>
      </c>
      <c r="B942" s="23">
        <v>4.0740703958089702E-9</v>
      </c>
      <c r="C942">
        <v>0.35749585372033399</v>
      </c>
      <c r="D942">
        <v>0.90100000000000002</v>
      </c>
      <c r="E942">
        <v>0.73</v>
      </c>
      <c r="F942" s="23">
        <v>1.31531362728692E-4</v>
      </c>
    </row>
    <row r="943" spans="1:6" x14ac:dyDescent="0.2">
      <c r="A943" t="s">
        <v>1226</v>
      </c>
      <c r="B943" s="23">
        <v>4.02214683005379E-10</v>
      </c>
      <c r="C943">
        <v>0.35751405607773301</v>
      </c>
      <c r="D943">
        <v>0.67400000000000004</v>
      </c>
      <c r="E943">
        <v>0.39700000000000002</v>
      </c>
      <c r="F943" s="23">
        <v>1.29855010408286E-5</v>
      </c>
    </row>
    <row r="944" spans="1:6" x14ac:dyDescent="0.2">
      <c r="A944" t="s">
        <v>1227</v>
      </c>
      <c r="B944" s="23">
        <v>5.0497258141086197E-8</v>
      </c>
      <c r="C944">
        <v>0.35795554326679802</v>
      </c>
      <c r="D944">
        <v>0.746</v>
      </c>
      <c r="E944">
        <v>0.53200000000000003</v>
      </c>
      <c r="F944">
        <v>1.63030397908497E-3</v>
      </c>
    </row>
    <row r="945" spans="1:6" x14ac:dyDescent="0.2">
      <c r="A945" t="s">
        <v>1228</v>
      </c>
      <c r="B945" s="23">
        <v>1.48650588161349E-10</v>
      </c>
      <c r="C945">
        <v>0.35951885564741998</v>
      </c>
      <c r="D945">
        <v>0.74</v>
      </c>
      <c r="E945">
        <v>0.46800000000000003</v>
      </c>
      <c r="F945" s="23">
        <v>4.7991842387891496E-6</v>
      </c>
    </row>
    <row r="946" spans="1:6" x14ac:dyDescent="0.2">
      <c r="A946" t="s">
        <v>1229</v>
      </c>
      <c r="B946" s="23">
        <v>2.1802902644998699E-10</v>
      </c>
      <c r="C946">
        <v>0.359840239616602</v>
      </c>
      <c r="D946">
        <v>0.81799999999999995</v>
      </c>
      <c r="E946">
        <v>0.56000000000000005</v>
      </c>
      <c r="F946" s="23">
        <v>7.0390671189378302E-6</v>
      </c>
    </row>
    <row r="947" spans="1:6" x14ac:dyDescent="0.2">
      <c r="A947" t="s">
        <v>1230</v>
      </c>
      <c r="B947" s="23">
        <v>1.41763467217914E-11</v>
      </c>
      <c r="C947">
        <v>0.36099497542117098</v>
      </c>
      <c r="D947">
        <v>0.751</v>
      </c>
      <c r="E947">
        <v>0.45600000000000002</v>
      </c>
      <c r="F947" s="23">
        <v>4.5768335391303798E-7</v>
      </c>
    </row>
    <row r="948" spans="1:6" x14ac:dyDescent="0.2">
      <c r="A948" t="s">
        <v>54</v>
      </c>
      <c r="B948" s="23">
        <v>3.0409865693493599E-7</v>
      </c>
      <c r="C948">
        <v>0.36200260136968299</v>
      </c>
      <c r="D948">
        <v>0.78500000000000003</v>
      </c>
      <c r="E948">
        <v>0.57899999999999996</v>
      </c>
      <c r="F948">
        <v>9.81782513914441E-3</v>
      </c>
    </row>
    <row r="949" spans="1:6" x14ac:dyDescent="0.2">
      <c r="A949" t="s">
        <v>1231</v>
      </c>
      <c r="B949" s="23">
        <v>1.81438374987009E-17</v>
      </c>
      <c r="C949">
        <v>0.36209306320738599</v>
      </c>
      <c r="D949">
        <v>0.50800000000000001</v>
      </c>
      <c r="E949">
        <v>0.14299999999999999</v>
      </c>
      <c r="F949" s="23">
        <v>5.8577379364556098E-13</v>
      </c>
    </row>
    <row r="950" spans="1:6" x14ac:dyDescent="0.2">
      <c r="A950" t="s">
        <v>1232</v>
      </c>
      <c r="B950" s="23">
        <v>5.5763145372356998E-10</v>
      </c>
      <c r="C950">
        <v>0.36213190377196097</v>
      </c>
      <c r="D950">
        <v>0.89500000000000002</v>
      </c>
      <c r="E950">
        <v>0.73799999999999999</v>
      </c>
      <c r="F950" s="23">
        <v>1.8003131483465398E-5</v>
      </c>
    </row>
    <row r="951" spans="1:6" x14ac:dyDescent="0.2">
      <c r="A951" t="s">
        <v>1233</v>
      </c>
      <c r="B951" s="23">
        <v>1.0140173445383599E-15</v>
      </c>
      <c r="C951">
        <v>0.36230178034260202</v>
      </c>
      <c r="D951">
        <v>0.49199999999999999</v>
      </c>
      <c r="E951">
        <v>0.14299999999999999</v>
      </c>
      <c r="F951" s="23">
        <v>3.2737549968421E-11</v>
      </c>
    </row>
    <row r="952" spans="1:6" x14ac:dyDescent="0.2">
      <c r="A952" t="s">
        <v>1234</v>
      </c>
      <c r="B952" s="23">
        <v>2.4341243214177198E-10</v>
      </c>
      <c r="C952">
        <v>0.36293277058837198</v>
      </c>
      <c r="D952">
        <v>0.84499999999999997</v>
      </c>
      <c r="E952">
        <v>0.61899999999999999</v>
      </c>
      <c r="F952" s="23">
        <v>7.8585703716971299E-6</v>
      </c>
    </row>
    <row r="953" spans="1:6" x14ac:dyDescent="0.2">
      <c r="A953" t="s">
        <v>1235</v>
      </c>
      <c r="B953" s="23">
        <v>1.00411436445016E-12</v>
      </c>
      <c r="C953">
        <v>0.36295123841973498</v>
      </c>
      <c r="D953">
        <v>0.442</v>
      </c>
      <c r="E953">
        <v>0.14699999999999999</v>
      </c>
      <c r="F953" s="23">
        <v>3.2417832256273397E-8</v>
      </c>
    </row>
    <row r="954" spans="1:6" x14ac:dyDescent="0.2">
      <c r="A954" t="s">
        <v>1236</v>
      </c>
      <c r="B954" s="23">
        <v>2.78140565449558E-8</v>
      </c>
      <c r="C954">
        <v>0.36303002699350201</v>
      </c>
      <c r="D954">
        <v>0.97799999999999998</v>
      </c>
      <c r="E954">
        <v>0.89300000000000002</v>
      </c>
      <c r="F954" s="23">
        <v>8.9797681555389805E-4</v>
      </c>
    </row>
    <row r="955" spans="1:6" x14ac:dyDescent="0.2">
      <c r="A955" t="s">
        <v>1237</v>
      </c>
      <c r="B955" s="23">
        <v>9.712145150386481E-10</v>
      </c>
      <c r="C955">
        <v>0.36349460433346398</v>
      </c>
      <c r="D955">
        <v>0.60199999999999998</v>
      </c>
      <c r="E955">
        <v>0.32500000000000001</v>
      </c>
      <c r="F955" s="23">
        <v>3.1355660618022702E-5</v>
      </c>
    </row>
    <row r="956" spans="1:6" x14ac:dyDescent="0.2">
      <c r="A956" t="s">
        <v>1238</v>
      </c>
      <c r="B956" s="23">
        <v>8.8759725999819696E-10</v>
      </c>
      <c r="C956">
        <v>0.363537647106488</v>
      </c>
      <c r="D956">
        <v>0.82899999999999996</v>
      </c>
      <c r="E956">
        <v>0.64700000000000002</v>
      </c>
      <c r="F956" s="23">
        <v>2.8656077539041798E-5</v>
      </c>
    </row>
    <row r="957" spans="1:6" x14ac:dyDescent="0.2">
      <c r="A957" t="s">
        <v>1239</v>
      </c>
      <c r="B957" s="23">
        <v>1.7370485109906701E-9</v>
      </c>
      <c r="C957">
        <v>0.36362995980405699</v>
      </c>
      <c r="D957">
        <v>0.93899999999999995</v>
      </c>
      <c r="E957">
        <v>0.81699999999999995</v>
      </c>
      <c r="F957" s="23">
        <v>5.6080611177334001E-5</v>
      </c>
    </row>
    <row r="958" spans="1:6" x14ac:dyDescent="0.2">
      <c r="A958" t="s">
        <v>1240</v>
      </c>
      <c r="B958" s="23">
        <v>1.8199315368809999E-15</v>
      </c>
      <c r="C958">
        <v>0.36415131951292001</v>
      </c>
      <c r="D958">
        <v>0.55800000000000005</v>
      </c>
      <c r="E958">
        <v>0.19</v>
      </c>
      <c r="F958" s="23">
        <v>5.8756489668203202E-11</v>
      </c>
    </row>
    <row r="959" spans="1:6" x14ac:dyDescent="0.2">
      <c r="A959" t="s">
        <v>1241</v>
      </c>
      <c r="B959" s="23">
        <v>4.04197126656846E-11</v>
      </c>
      <c r="C959">
        <v>0.36420909012147201</v>
      </c>
      <c r="D959">
        <v>0.65700000000000003</v>
      </c>
      <c r="E959">
        <v>0.373</v>
      </c>
      <c r="F959" s="23">
        <v>1.3049504234116299E-6</v>
      </c>
    </row>
    <row r="960" spans="1:6" x14ac:dyDescent="0.2">
      <c r="A960" t="s">
        <v>170</v>
      </c>
      <c r="B960" s="23">
        <v>7.30358988745514E-8</v>
      </c>
      <c r="C960">
        <v>0.36424584026267498</v>
      </c>
      <c r="D960">
        <v>0.84499999999999997</v>
      </c>
      <c r="E960">
        <v>0.71</v>
      </c>
      <c r="F960">
        <v>2.35796399516489E-3</v>
      </c>
    </row>
    <row r="961" spans="1:6" x14ac:dyDescent="0.2">
      <c r="A961" t="s">
        <v>1242</v>
      </c>
      <c r="B961" s="23">
        <v>4.5444538342436903E-12</v>
      </c>
      <c r="C961">
        <v>0.36445475933898802</v>
      </c>
      <c r="D961">
        <v>0.65700000000000003</v>
      </c>
      <c r="E961">
        <v>0.34100000000000003</v>
      </c>
      <c r="F961" s="23">
        <v>1.4671769203855699E-7</v>
      </c>
    </row>
    <row r="962" spans="1:6" x14ac:dyDescent="0.2">
      <c r="A962" t="s">
        <v>1243</v>
      </c>
      <c r="B962" s="23">
        <v>3.7369400033186996E-9</v>
      </c>
      <c r="C962">
        <v>0.36471118873420599</v>
      </c>
      <c r="D962">
        <v>0.72399999999999998</v>
      </c>
      <c r="E962">
        <v>0.45200000000000001</v>
      </c>
      <c r="F962" s="23">
        <v>1.20647108007144E-4</v>
      </c>
    </row>
    <row r="963" spans="1:6" x14ac:dyDescent="0.2">
      <c r="A963" t="s">
        <v>312</v>
      </c>
      <c r="B963" s="23">
        <v>3.6245692058517599E-10</v>
      </c>
      <c r="C963">
        <v>0.36499976880345297</v>
      </c>
      <c r="D963">
        <v>0.96099999999999997</v>
      </c>
      <c r="E963">
        <v>0.95599999999999996</v>
      </c>
      <c r="F963" s="23">
        <v>1.1701921681092399E-5</v>
      </c>
    </row>
    <row r="964" spans="1:6" x14ac:dyDescent="0.2">
      <c r="A964" t="s">
        <v>1244</v>
      </c>
      <c r="B964" s="23">
        <v>2.4815499736942299E-13</v>
      </c>
      <c r="C964">
        <v>0.36511128504076701</v>
      </c>
      <c r="D964">
        <v>0.38100000000000001</v>
      </c>
      <c r="E964">
        <v>9.5000000000000001E-2</v>
      </c>
      <c r="F964" s="23">
        <v>8.0116840900718303E-9</v>
      </c>
    </row>
    <row r="965" spans="1:6" x14ac:dyDescent="0.2">
      <c r="A965" t="s">
        <v>1245</v>
      </c>
      <c r="B965" s="23">
        <v>1.0958017694473699E-8</v>
      </c>
      <c r="C965">
        <v>0.36546419418788401</v>
      </c>
      <c r="D965">
        <v>0.86199999999999999</v>
      </c>
      <c r="E965">
        <v>0.79</v>
      </c>
      <c r="F965" s="23">
        <v>3.5377960126608502E-4</v>
      </c>
    </row>
    <row r="966" spans="1:6" x14ac:dyDescent="0.2">
      <c r="A966" t="s">
        <v>1246</v>
      </c>
      <c r="B966" s="23">
        <v>1.2056542108781899E-11</v>
      </c>
      <c r="C966">
        <v>0.36563885102495602</v>
      </c>
      <c r="D966">
        <v>0.95599999999999996</v>
      </c>
      <c r="E966">
        <v>0.88900000000000001</v>
      </c>
      <c r="F966" s="23">
        <v>3.8924546198202403E-7</v>
      </c>
    </row>
    <row r="967" spans="1:6" x14ac:dyDescent="0.2">
      <c r="A967" t="s">
        <v>1247</v>
      </c>
      <c r="B967" s="23">
        <v>1.3792595159611399E-13</v>
      </c>
      <c r="C967">
        <v>0.36592231033504502</v>
      </c>
      <c r="D967">
        <v>0.54700000000000004</v>
      </c>
      <c r="E967">
        <v>0.214</v>
      </c>
      <c r="F967" s="23">
        <v>4.4529393472805403E-9</v>
      </c>
    </row>
    <row r="968" spans="1:6" x14ac:dyDescent="0.2">
      <c r="A968" t="s">
        <v>1248</v>
      </c>
      <c r="B968" s="23">
        <v>2.2232556325097499E-13</v>
      </c>
      <c r="C968">
        <v>0.36597012782068</v>
      </c>
      <c r="D968">
        <v>0.66900000000000004</v>
      </c>
      <c r="E968">
        <v>0.313</v>
      </c>
      <c r="F968" s="23">
        <v>7.1777808095577496E-9</v>
      </c>
    </row>
    <row r="969" spans="1:6" x14ac:dyDescent="0.2">
      <c r="A969" t="s">
        <v>1249</v>
      </c>
      <c r="B969" s="23">
        <v>1.0454600726047801E-9</v>
      </c>
      <c r="C969">
        <v>0.366123747697223</v>
      </c>
      <c r="D969">
        <v>0.80700000000000005</v>
      </c>
      <c r="E969">
        <v>0.56000000000000005</v>
      </c>
      <c r="F969" s="23">
        <v>3.3752678444045502E-5</v>
      </c>
    </row>
    <row r="970" spans="1:6" x14ac:dyDescent="0.2">
      <c r="A970" t="s">
        <v>1250</v>
      </c>
      <c r="B970" s="23">
        <v>1.9559161336451099E-9</v>
      </c>
      <c r="C970">
        <v>0.36638158793599801</v>
      </c>
      <c r="D970">
        <v>0.85599999999999998</v>
      </c>
      <c r="E970">
        <v>0.70599999999999996</v>
      </c>
      <c r="F970" s="23">
        <v>6.3146752374732402E-5</v>
      </c>
    </row>
    <row r="971" spans="1:6" x14ac:dyDescent="0.2">
      <c r="A971" t="s">
        <v>1251</v>
      </c>
      <c r="B971" s="23">
        <v>8.3135787611621298E-14</v>
      </c>
      <c r="C971">
        <v>0.36664269311283598</v>
      </c>
      <c r="D971">
        <v>0.60199999999999998</v>
      </c>
      <c r="E971">
        <v>0.25</v>
      </c>
      <c r="F971" s="23">
        <v>2.6840389030411901E-9</v>
      </c>
    </row>
    <row r="972" spans="1:6" x14ac:dyDescent="0.2">
      <c r="A972" t="s">
        <v>1252</v>
      </c>
      <c r="B972" s="23">
        <v>1.02850182070764E-11</v>
      </c>
      <c r="C972">
        <v>0.36671320930628898</v>
      </c>
      <c r="D972">
        <v>0.69099999999999995</v>
      </c>
      <c r="E972">
        <v>0.39700000000000002</v>
      </c>
      <c r="F972" s="23">
        <v>3.3205181281546299E-7</v>
      </c>
    </row>
    <row r="973" spans="1:6" x14ac:dyDescent="0.2">
      <c r="A973" t="s">
        <v>1253</v>
      </c>
      <c r="B973" s="23">
        <v>1.4696785910791401E-12</v>
      </c>
      <c r="C973">
        <v>0.36741031027110299</v>
      </c>
      <c r="D973">
        <v>0.64100000000000001</v>
      </c>
      <c r="E973">
        <v>0.313</v>
      </c>
      <c r="F973" s="23">
        <v>4.7448573312990099E-8</v>
      </c>
    </row>
    <row r="974" spans="1:6" x14ac:dyDescent="0.2">
      <c r="A974" t="s">
        <v>1254</v>
      </c>
      <c r="B974" s="23">
        <v>3.6664506591808901E-9</v>
      </c>
      <c r="C974">
        <v>0.367769353463681</v>
      </c>
      <c r="D974">
        <v>0.76200000000000001</v>
      </c>
      <c r="E974">
        <v>0.50800000000000001</v>
      </c>
      <c r="F974" s="23">
        <v>1.18371359531655E-4</v>
      </c>
    </row>
    <row r="975" spans="1:6" x14ac:dyDescent="0.2">
      <c r="A975" t="s">
        <v>1255</v>
      </c>
      <c r="B975" s="23">
        <v>6.6357979889817003E-15</v>
      </c>
      <c r="C975">
        <v>0.36802429515054302</v>
      </c>
      <c r="D975">
        <v>0.61899999999999999</v>
      </c>
      <c r="E975">
        <v>0.23799999999999999</v>
      </c>
      <c r="F975" s="23">
        <v>2.1423673807427399E-10</v>
      </c>
    </row>
    <row r="976" spans="1:6" x14ac:dyDescent="0.2">
      <c r="A976" t="s">
        <v>1256</v>
      </c>
      <c r="B976" s="23">
        <v>5.1573641826544402E-8</v>
      </c>
      <c r="C976">
        <v>0.36835267282876499</v>
      </c>
      <c r="D976">
        <v>0.77900000000000003</v>
      </c>
      <c r="E976">
        <v>0.56699999999999995</v>
      </c>
      <c r="F976">
        <v>1.6650550263699799E-3</v>
      </c>
    </row>
    <row r="977" spans="1:6" x14ac:dyDescent="0.2">
      <c r="A977" t="s">
        <v>1257</v>
      </c>
      <c r="B977" s="23">
        <v>9.6206713896883996E-9</v>
      </c>
      <c r="C977">
        <v>0.368552925903116</v>
      </c>
      <c r="D977">
        <v>0.71299999999999997</v>
      </c>
      <c r="E977">
        <v>0.47599999999999998</v>
      </c>
      <c r="F977" s="23">
        <v>3.1060337581609001E-4</v>
      </c>
    </row>
    <row r="978" spans="1:6" x14ac:dyDescent="0.2">
      <c r="A978" t="s">
        <v>1258</v>
      </c>
      <c r="B978" s="23">
        <v>1.9575919220394999E-11</v>
      </c>
      <c r="C978">
        <v>0.36879495288016201</v>
      </c>
      <c r="D978">
        <v>0.55800000000000005</v>
      </c>
      <c r="E978">
        <v>0.27400000000000002</v>
      </c>
      <c r="F978" s="23">
        <v>6.32008552030453E-7</v>
      </c>
    </row>
    <row r="979" spans="1:6" x14ac:dyDescent="0.2">
      <c r="A979" t="s">
        <v>1259</v>
      </c>
      <c r="B979" s="23">
        <v>1.70402606051474E-13</v>
      </c>
      <c r="C979">
        <v>0.368891578728134</v>
      </c>
      <c r="D979">
        <v>0.73499999999999999</v>
      </c>
      <c r="E979">
        <v>0.38100000000000001</v>
      </c>
      <c r="F979" s="23">
        <v>5.5014481363718401E-9</v>
      </c>
    </row>
    <row r="980" spans="1:6" x14ac:dyDescent="0.2">
      <c r="A980" t="s">
        <v>1260</v>
      </c>
      <c r="B980" s="23">
        <v>2.82383426241972E-10</v>
      </c>
      <c r="C980">
        <v>0.369511404870903</v>
      </c>
      <c r="D980">
        <v>0.89</v>
      </c>
      <c r="E980">
        <v>0.67900000000000005</v>
      </c>
      <c r="F980" s="23">
        <v>9.1167489162220593E-6</v>
      </c>
    </row>
    <row r="981" spans="1:6" x14ac:dyDescent="0.2">
      <c r="A981" t="s">
        <v>1261</v>
      </c>
      <c r="B981" s="23">
        <v>4.90844796758848E-9</v>
      </c>
      <c r="C981">
        <v>0.36986476011165997</v>
      </c>
      <c r="D981">
        <v>0.95</v>
      </c>
      <c r="E981">
        <v>0.84099999999999997</v>
      </c>
      <c r="F981" s="23">
        <v>1.5846924263359399E-4</v>
      </c>
    </row>
    <row r="982" spans="1:6" x14ac:dyDescent="0.2">
      <c r="A982" t="s">
        <v>1262</v>
      </c>
      <c r="B982" s="23">
        <v>5.2130196813245704E-7</v>
      </c>
      <c r="C982">
        <v>0.37072674035223402</v>
      </c>
      <c r="D982">
        <v>0.91200000000000003</v>
      </c>
      <c r="E982">
        <v>0.85299999999999998</v>
      </c>
      <c r="F982">
        <v>1.68302340411563E-2</v>
      </c>
    </row>
    <row r="983" spans="1:6" x14ac:dyDescent="0.2">
      <c r="A983" t="s">
        <v>1263</v>
      </c>
      <c r="B983" s="23">
        <v>2.15047088951533E-10</v>
      </c>
      <c r="C983">
        <v>0.37075133259696103</v>
      </c>
      <c r="D983">
        <v>0.95</v>
      </c>
      <c r="E983">
        <v>0.82899999999999996</v>
      </c>
      <c r="F983" s="23">
        <v>6.9427952668002499E-6</v>
      </c>
    </row>
    <row r="984" spans="1:6" x14ac:dyDescent="0.2">
      <c r="A984" t="s">
        <v>1264</v>
      </c>
      <c r="B984" s="23">
        <v>1.00370895868615E-11</v>
      </c>
      <c r="C984">
        <v>0.37159231193019399</v>
      </c>
      <c r="D984">
        <v>0.624</v>
      </c>
      <c r="E984">
        <v>0.317</v>
      </c>
      <c r="F984" s="23">
        <v>3.2404743731182498E-7</v>
      </c>
    </row>
    <row r="985" spans="1:6" x14ac:dyDescent="0.2">
      <c r="A985" t="s">
        <v>1265</v>
      </c>
      <c r="B985" s="23">
        <v>1.16938493760404E-12</v>
      </c>
      <c r="C985">
        <v>0.37165232120547198</v>
      </c>
      <c r="D985">
        <v>0.77300000000000002</v>
      </c>
      <c r="E985">
        <v>0.48799999999999999</v>
      </c>
      <c r="F985" s="23">
        <v>3.7753592710546502E-8</v>
      </c>
    </row>
    <row r="986" spans="1:6" x14ac:dyDescent="0.2">
      <c r="A986" t="s">
        <v>1266</v>
      </c>
      <c r="B986" s="23">
        <v>7.1098756466901101E-9</v>
      </c>
      <c r="C986">
        <v>0.372113627950177</v>
      </c>
      <c r="D986">
        <v>0.79600000000000004</v>
      </c>
      <c r="E986">
        <v>0.56299999999999994</v>
      </c>
      <c r="F986" s="23">
        <v>2.2954233525339E-4</v>
      </c>
    </row>
    <row r="987" spans="1:6" x14ac:dyDescent="0.2">
      <c r="A987" t="s">
        <v>1267</v>
      </c>
      <c r="B987" s="23">
        <v>2.7778658383193602E-9</v>
      </c>
      <c r="C987">
        <v>0.37305559416843198</v>
      </c>
      <c r="D987">
        <v>0.86199999999999999</v>
      </c>
      <c r="E987">
        <v>0.66700000000000004</v>
      </c>
      <c r="F987" s="23">
        <v>8.9683398590140604E-5</v>
      </c>
    </row>
    <row r="988" spans="1:6" x14ac:dyDescent="0.2">
      <c r="A988" t="s">
        <v>1268</v>
      </c>
      <c r="B988" s="23">
        <v>1.6807142475212302E-11</v>
      </c>
      <c r="C988">
        <v>0.37329677798222599</v>
      </c>
      <c r="D988">
        <v>0.63500000000000001</v>
      </c>
      <c r="E988">
        <v>0.34899999999999998</v>
      </c>
      <c r="F988" s="23">
        <v>5.4261859481223197E-7</v>
      </c>
    </row>
    <row r="989" spans="1:6" x14ac:dyDescent="0.2">
      <c r="A989" t="s">
        <v>1269</v>
      </c>
      <c r="B989" s="23">
        <v>1.20478728563078E-9</v>
      </c>
      <c r="C989">
        <v>0.37370427246086602</v>
      </c>
      <c r="D989">
        <v>0.79</v>
      </c>
      <c r="E989">
        <v>0.55600000000000005</v>
      </c>
      <c r="F989" s="23">
        <v>3.8896557516589801E-5</v>
      </c>
    </row>
    <row r="990" spans="1:6" x14ac:dyDescent="0.2">
      <c r="A990" t="s">
        <v>1270</v>
      </c>
      <c r="B990" s="23">
        <v>3.7452058937963699E-10</v>
      </c>
      <c r="C990">
        <v>0.37396307966696102</v>
      </c>
      <c r="D990">
        <v>0.85099999999999998</v>
      </c>
      <c r="E990">
        <v>0.60699999999999998</v>
      </c>
      <c r="F990" s="23">
        <v>1.20913972281215E-5</v>
      </c>
    </row>
    <row r="991" spans="1:6" x14ac:dyDescent="0.2">
      <c r="A991" t="s">
        <v>1271</v>
      </c>
      <c r="B991" s="23">
        <v>1.0402087946690101E-9</v>
      </c>
      <c r="C991">
        <v>0.37454520916749701</v>
      </c>
      <c r="D991">
        <v>0.70699999999999996</v>
      </c>
      <c r="E991">
        <v>0.42899999999999999</v>
      </c>
      <c r="F991" s="23">
        <v>3.3583140935889099E-5</v>
      </c>
    </row>
    <row r="992" spans="1:6" x14ac:dyDescent="0.2">
      <c r="A992" t="s">
        <v>1272</v>
      </c>
      <c r="B992" s="23">
        <v>1.30075326149838E-12</v>
      </c>
      <c r="C992">
        <v>0.37558136753142002</v>
      </c>
      <c r="D992">
        <v>0.66900000000000004</v>
      </c>
      <c r="E992">
        <v>0.32100000000000001</v>
      </c>
      <c r="F992" s="23">
        <v>4.1994819047475401E-8</v>
      </c>
    </row>
    <row r="993" spans="1:6" x14ac:dyDescent="0.2">
      <c r="A993" t="s">
        <v>1273</v>
      </c>
      <c r="B993" s="23">
        <v>1.8694129379794101E-15</v>
      </c>
      <c r="C993">
        <v>0.37648957087673801</v>
      </c>
      <c r="D993">
        <v>0.64600000000000002</v>
      </c>
      <c r="E993">
        <v>0.28199999999999997</v>
      </c>
      <c r="F993" s="23">
        <v>6.0353996702665499E-11</v>
      </c>
    </row>
    <row r="994" spans="1:6" x14ac:dyDescent="0.2">
      <c r="A994" t="s">
        <v>1274</v>
      </c>
      <c r="B994" s="23">
        <v>3.1194156417337699E-11</v>
      </c>
      <c r="C994">
        <v>0.37653806300715897</v>
      </c>
      <c r="D994">
        <v>0.82899999999999996</v>
      </c>
      <c r="E994">
        <v>0.59099999999999997</v>
      </c>
      <c r="F994" s="23">
        <v>1.0071033399337399E-6</v>
      </c>
    </row>
    <row r="995" spans="1:6" x14ac:dyDescent="0.2">
      <c r="A995" t="s">
        <v>1275</v>
      </c>
      <c r="B995" s="23">
        <v>1.5255930523104801E-10</v>
      </c>
      <c r="C995">
        <v>0.37656282538753599</v>
      </c>
      <c r="D995">
        <v>0.69099999999999995</v>
      </c>
      <c r="E995">
        <v>0.42499999999999999</v>
      </c>
      <c r="F995" s="23">
        <v>4.9253771693843996E-6</v>
      </c>
    </row>
    <row r="996" spans="1:6" x14ac:dyDescent="0.2">
      <c r="A996" t="s">
        <v>1276</v>
      </c>
      <c r="B996" s="23">
        <v>1.58763374295266E-9</v>
      </c>
      <c r="C996">
        <v>0.37661625301201601</v>
      </c>
      <c r="D996">
        <v>0.80100000000000005</v>
      </c>
      <c r="E996">
        <v>0.58299999999999996</v>
      </c>
      <c r="F996" s="23">
        <v>5.1256755391226802E-5</v>
      </c>
    </row>
    <row r="997" spans="1:6" x14ac:dyDescent="0.2">
      <c r="A997" t="s">
        <v>1277</v>
      </c>
      <c r="B997" s="23">
        <v>2.2760144757796199E-9</v>
      </c>
      <c r="C997">
        <v>0.37675106016514198</v>
      </c>
      <c r="D997">
        <v>0.70199999999999996</v>
      </c>
      <c r="E997">
        <v>0.44</v>
      </c>
      <c r="F997" s="23">
        <v>7.3481127350545199E-5</v>
      </c>
    </row>
    <row r="998" spans="1:6" x14ac:dyDescent="0.2">
      <c r="A998" t="s">
        <v>1278</v>
      </c>
      <c r="B998" s="23">
        <v>8.9183019233669403E-13</v>
      </c>
      <c r="C998">
        <v>0.37675574429941799</v>
      </c>
      <c r="D998">
        <v>1</v>
      </c>
      <c r="E998">
        <v>0.98799999999999999</v>
      </c>
      <c r="F998" s="23">
        <v>2.8792737759590101E-8</v>
      </c>
    </row>
    <row r="999" spans="1:6" x14ac:dyDescent="0.2">
      <c r="A999" t="s">
        <v>1279</v>
      </c>
      <c r="B999" s="23">
        <v>9.4908594758223196E-10</v>
      </c>
      <c r="C999">
        <v>0.37683191267249699</v>
      </c>
      <c r="D999">
        <v>0.57499999999999996</v>
      </c>
      <c r="E999">
        <v>0.32100000000000001</v>
      </c>
      <c r="F999" s="23">
        <v>3.0641239817692303E-5</v>
      </c>
    </row>
    <row r="1000" spans="1:6" x14ac:dyDescent="0.2">
      <c r="A1000" t="s">
        <v>320</v>
      </c>
      <c r="B1000" s="23">
        <v>1.0832921715776001E-14</v>
      </c>
      <c r="C1000">
        <v>0.37691485796793001</v>
      </c>
      <c r="D1000">
        <v>0.35399999999999998</v>
      </c>
      <c r="E1000">
        <v>6.3E-2</v>
      </c>
      <c r="F1000" s="23">
        <v>3.4974087759383E-10</v>
      </c>
    </row>
    <row r="1001" spans="1:6" x14ac:dyDescent="0.2">
      <c r="A1001" t="s">
        <v>1280</v>
      </c>
      <c r="B1001" s="23">
        <v>1.6281298292543499E-10</v>
      </c>
      <c r="C1001">
        <v>0.37728875359054798</v>
      </c>
      <c r="D1001">
        <v>0.91200000000000003</v>
      </c>
      <c r="E1001">
        <v>0.71799999999999997</v>
      </c>
      <c r="F1001" s="23">
        <v>5.2564171537476701E-6</v>
      </c>
    </row>
    <row r="1002" spans="1:6" x14ac:dyDescent="0.2">
      <c r="A1002" t="s">
        <v>1281</v>
      </c>
      <c r="B1002" s="23">
        <v>1.78906879532357E-14</v>
      </c>
      <c r="C1002">
        <v>0.37811014129637199</v>
      </c>
      <c r="D1002">
        <v>0.54100000000000004</v>
      </c>
      <c r="E1002">
        <v>0.20200000000000001</v>
      </c>
      <c r="F1002" s="23">
        <v>5.7760086057021701E-10</v>
      </c>
    </row>
    <row r="1003" spans="1:6" x14ac:dyDescent="0.2">
      <c r="A1003" t="s">
        <v>1282</v>
      </c>
      <c r="B1003" s="23">
        <v>1.2887801921934801E-8</v>
      </c>
      <c r="C1003">
        <v>0.38022446266812399</v>
      </c>
      <c r="D1003">
        <v>0.74</v>
      </c>
      <c r="E1003">
        <v>0.53200000000000003</v>
      </c>
      <c r="F1003" s="23">
        <v>4.1608268504966599E-4</v>
      </c>
    </row>
    <row r="1004" spans="1:6" x14ac:dyDescent="0.2">
      <c r="A1004" t="s">
        <v>1283</v>
      </c>
      <c r="B1004" s="23">
        <v>1.69702015542636E-16</v>
      </c>
      <c r="C1004">
        <v>0.38057050539436699</v>
      </c>
      <c r="D1004">
        <v>0.46400000000000002</v>
      </c>
      <c r="E1004">
        <v>0.11899999999999999</v>
      </c>
      <c r="F1004" s="23">
        <v>5.4788295717940101E-12</v>
      </c>
    </row>
    <row r="1005" spans="1:6" x14ac:dyDescent="0.2">
      <c r="A1005" t="s">
        <v>1284</v>
      </c>
      <c r="B1005" s="23">
        <v>3.6673293926828E-11</v>
      </c>
      <c r="C1005">
        <v>0.38064977142036099</v>
      </c>
      <c r="D1005">
        <v>0.79600000000000004</v>
      </c>
      <c r="E1005">
        <v>0.54800000000000004</v>
      </c>
      <c r="F1005" s="23">
        <v>1.18399729442764E-6</v>
      </c>
    </row>
    <row r="1006" spans="1:6" x14ac:dyDescent="0.2">
      <c r="A1006" t="s">
        <v>1285</v>
      </c>
      <c r="B1006" s="23">
        <v>5.6008177560148399E-13</v>
      </c>
      <c r="C1006">
        <v>0.381026274408023</v>
      </c>
      <c r="D1006">
        <v>0.95599999999999996</v>
      </c>
      <c r="E1006">
        <v>0.83699999999999997</v>
      </c>
      <c r="F1006" s="23">
        <v>1.8082240125293901E-8</v>
      </c>
    </row>
    <row r="1007" spans="1:6" x14ac:dyDescent="0.2">
      <c r="A1007" t="s">
        <v>1286</v>
      </c>
      <c r="B1007" s="23">
        <v>2.5459282871545299E-11</v>
      </c>
      <c r="C1007">
        <v>0.38112377455362001</v>
      </c>
      <c r="D1007">
        <v>0.65700000000000003</v>
      </c>
      <c r="E1007">
        <v>0.36499999999999999</v>
      </c>
      <c r="F1007" s="23">
        <v>8.2195294750784201E-7</v>
      </c>
    </row>
    <row r="1008" spans="1:6" x14ac:dyDescent="0.2">
      <c r="A1008" t="s">
        <v>1287</v>
      </c>
      <c r="B1008" s="23">
        <v>1.6147569252684099E-11</v>
      </c>
      <c r="C1008">
        <v>0.38130057669362399</v>
      </c>
      <c r="D1008">
        <v>0.72899999999999998</v>
      </c>
      <c r="E1008">
        <v>0.42099999999999999</v>
      </c>
      <c r="F1008" s="23">
        <v>5.2132427332290701E-7</v>
      </c>
    </row>
    <row r="1009" spans="1:6" x14ac:dyDescent="0.2">
      <c r="A1009" t="s">
        <v>1288</v>
      </c>
      <c r="B1009" s="23">
        <v>7.5475314956598905E-7</v>
      </c>
      <c r="C1009">
        <v>0.38137785007987801</v>
      </c>
      <c r="D1009">
        <v>0.75700000000000001</v>
      </c>
      <c r="E1009">
        <v>0.623</v>
      </c>
      <c r="F1009">
        <v>2.4367205433737899E-2</v>
      </c>
    </row>
    <row r="1010" spans="1:6" x14ac:dyDescent="0.2">
      <c r="A1010" t="s">
        <v>149</v>
      </c>
      <c r="B1010" s="23">
        <v>6.6719800233781696E-7</v>
      </c>
      <c r="C1010">
        <v>0.38190471561620898</v>
      </c>
      <c r="D1010">
        <v>0.751</v>
      </c>
      <c r="E1010">
        <v>0.51200000000000001</v>
      </c>
      <c r="F1010">
        <v>2.1540487505476401E-2</v>
      </c>
    </row>
    <row r="1011" spans="1:6" x14ac:dyDescent="0.2">
      <c r="A1011" t="s">
        <v>1289</v>
      </c>
      <c r="B1011" s="23">
        <v>1.32695989537345E-10</v>
      </c>
      <c r="C1011">
        <v>0.38236880664891998</v>
      </c>
      <c r="D1011">
        <v>0.78500000000000003</v>
      </c>
      <c r="E1011">
        <v>0.55200000000000005</v>
      </c>
      <c r="F1011" s="23">
        <v>4.2840900222132098E-6</v>
      </c>
    </row>
    <row r="1012" spans="1:6" x14ac:dyDescent="0.2">
      <c r="A1012" t="s">
        <v>1290</v>
      </c>
      <c r="B1012" s="23">
        <v>1.31425940612957E-9</v>
      </c>
      <c r="C1012">
        <v>0.382788485169691</v>
      </c>
      <c r="D1012">
        <v>0.746</v>
      </c>
      <c r="E1012">
        <v>0.5</v>
      </c>
      <c r="F1012" s="23">
        <v>4.2430864926893303E-5</v>
      </c>
    </row>
    <row r="1013" spans="1:6" x14ac:dyDescent="0.2">
      <c r="A1013" t="s">
        <v>1291</v>
      </c>
      <c r="B1013" s="23">
        <v>1.8092430395841E-11</v>
      </c>
      <c r="C1013">
        <v>0.38321923752485298</v>
      </c>
      <c r="D1013">
        <v>0.76200000000000001</v>
      </c>
      <c r="E1013">
        <v>0.504</v>
      </c>
      <c r="F1013" s="23">
        <v>5.84114115329726E-7</v>
      </c>
    </row>
    <row r="1014" spans="1:6" x14ac:dyDescent="0.2">
      <c r="A1014" t="s">
        <v>1292</v>
      </c>
      <c r="B1014" s="23">
        <v>6.5682582935295103E-8</v>
      </c>
      <c r="C1014">
        <v>0.383574310994516</v>
      </c>
      <c r="D1014">
        <v>0.96099999999999997</v>
      </c>
      <c r="E1014">
        <v>0.88500000000000001</v>
      </c>
      <c r="F1014">
        <v>2.1205621900660001E-3</v>
      </c>
    </row>
    <row r="1015" spans="1:6" x14ac:dyDescent="0.2">
      <c r="A1015" t="s">
        <v>1293</v>
      </c>
      <c r="B1015" s="23">
        <v>8.5574015723933593E-8</v>
      </c>
      <c r="C1015">
        <v>0.38368535218255401</v>
      </c>
      <c r="D1015">
        <v>0.84</v>
      </c>
      <c r="E1015">
        <v>0.70199999999999996</v>
      </c>
      <c r="F1015">
        <v>2.76275709764719E-3</v>
      </c>
    </row>
    <row r="1016" spans="1:6" x14ac:dyDescent="0.2">
      <c r="A1016" t="s">
        <v>1294</v>
      </c>
      <c r="B1016" s="23">
        <v>4.20842763533654E-15</v>
      </c>
      <c r="C1016">
        <v>0.38410249800125201</v>
      </c>
      <c r="D1016">
        <v>0.53</v>
      </c>
      <c r="E1016">
        <v>0.17499999999999999</v>
      </c>
      <c r="F1016" s="23">
        <v>1.3586908620684E-10</v>
      </c>
    </row>
    <row r="1017" spans="1:6" x14ac:dyDescent="0.2">
      <c r="A1017" t="s">
        <v>1295</v>
      </c>
      <c r="B1017" s="23">
        <v>1.02881588721745E-10</v>
      </c>
      <c r="C1017">
        <v>0.38442337757908701</v>
      </c>
      <c r="D1017">
        <v>0.81799999999999995</v>
      </c>
      <c r="E1017">
        <v>0.52800000000000002</v>
      </c>
      <c r="F1017" s="23">
        <v>3.3215320918815401E-6</v>
      </c>
    </row>
    <row r="1018" spans="1:6" x14ac:dyDescent="0.2">
      <c r="A1018" t="s">
        <v>1296</v>
      </c>
      <c r="B1018" s="23">
        <v>1.0002564988022799E-10</v>
      </c>
      <c r="C1018">
        <v>0.38522848218287298</v>
      </c>
      <c r="D1018">
        <v>0.82899999999999996</v>
      </c>
      <c r="E1018">
        <v>0.61499999999999999</v>
      </c>
      <c r="F1018" s="23">
        <v>3.2293281063831598E-6</v>
      </c>
    </row>
    <row r="1019" spans="1:6" x14ac:dyDescent="0.2">
      <c r="A1019" t="s">
        <v>1297</v>
      </c>
      <c r="B1019" s="23">
        <v>3.9063345062982402E-12</v>
      </c>
      <c r="C1019">
        <v>0.38525577188268301</v>
      </c>
      <c r="D1019">
        <v>0.94499999999999995</v>
      </c>
      <c r="E1019">
        <v>0.877</v>
      </c>
      <c r="F1019" s="23">
        <v>1.2611600953583799E-7</v>
      </c>
    </row>
    <row r="1020" spans="1:6" x14ac:dyDescent="0.2">
      <c r="A1020" t="s">
        <v>1298</v>
      </c>
      <c r="B1020" s="23">
        <v>4.2729482174184901E-8</v>
      </c>
      <c r="C1020">
        <v>0.38538637473862902</v>
      </c>
      <c r="D1020">
        <v>0.95599999999999996</v>
      </c>
      <c r="E1020">
        <v>0.89300000000000002</v>
      </c>
      <c r="F1020">
        <v>1.3795213319935599E-3</v>
      </c>
    </row>
    <row r="1021" spans="1:6" x14ac:dyDescent="0.2">
      <c r="A1021" t="s">
        <v>1299</v>
      </c>
      <c r="B1021" s="23">
        <v>5.7482390932892901E-13</v>
      </c>
      <c r="C1021">
        <v>0.38569914233300301</v>
      </c>
      <c r="D1021">
        <v>0.63</v>
      </c>
      <c r="E1021">
        <v>0.29399999999999998</v>
      </c>
      <c r="F1021" s="23">
        <v>1.85581899126844E-8</v>
      </c>
    </row>
    <row r="1022" spans="1:6" x14ac:dyDescent="0.2">
      <c r="A1022" t="s">
        <v>1300</v>
      </c>
      <c r="B1022" s="23">
        <v>1.8862292116274201E-13</v>
      </c>
      <c r="C1022">
        <v>0.38602720191577</v>
      </c>
      <c r="D1022">
        <v>0.79600000000000004</v>
      </c>
      <c r="E1022">
        <v>0.433</v>
      </c>
      <c r="F1022" s="23">
        <v>6.0896910097391404E-9</v>
      </c>
    </row>
    <row r="1023" spans="1:6" x14ac:dyDescent="0.2">
      <c r="A1023" t="s">
        <v>1301</v>
      </c>
      <c r="B1023" s="23">
        <v>1.4239408175922499E-10</v>
      </c>
      <c r="C1023">
        <v>0.386892415090063</v>
      </c>
      <c r="D1023">
        <v>0.80700000000000005</v>
      </c>
      <c r="E1023">
        <v>0.55200000000000005</v>
      </c>
      <c r="F1023" s="23">
        <v>4.5971929295965804E-6</v>
      </c>
    </row>
    <row r="1024" spans="1:6" x14ac:dyDescent="0.2">
      <c r="A1024" t="s">
        <v>1302</v>
      </c>
      <c r="B1024" s="23">
        <v>1.4637527604434299E-9</v>
      </c>
      <c r="C1024">
        <v>0.38705659306359602</v>
      </c>
      <c r="D1024">
        <v>0.84499999999999997</v>
      </c>
      <c r="E1024">
        <v>0.68700000000000006</v>
      </c>
      <c r="F1024" s="23">
        <v>4.7257257870916398E-5</v>
      </c>
    </row>
    <row r="1025" spans="1:6" x14ac:dyDescent="0.2">
      <c r="A1025" t="s">
        <v>1303</v>
      </c>
      <c r="B1025" s="23">
        <v>1.4839334574641099E-6</v>
      </c>
      <c r="C1025">
        <v>0.38725087203457298</v>
      </c>
      <c r="D1025">
        <v>0.80700000000000005</v>
      </c>
      <c r="E1025">
        <v>0.623</v>
      </c>
      <c r="F1025">
        <v>4.7908791674228998E-2</v>
      </c>
    </row>
    <row r="1026" spans="1:6" x14ac:dyDescent="0.2">
      <c r="A1026" t="s">
        <v>1304</v>
      </c>
      <c r="B1026" s="23">
        <v>4.8666778276566198E-12</v>
      </c>
      <c r="C1026">
        <v>0.38780956398460897</v>
      </c>
      <c r="D1026">
        <v>0.70199999999999996</v>
      </c>
      <c r="E1026">
        <v>0.40500000000000003</v>
      </c>
      <c r="F1026" s="23">
        <v>1.5712069366589399E-7</v>
      </c>
    </row>
    <row r="1027" spans="1:6" x14ac:dyDescent="0.2">
      <c r="A1027" t="s">
        <v>1305</v>
      </c>
      <c r="B1027" s="23">
        <v>2.5541188660762398E-9</v>
      </c>
      <c r="C1027">
        <v>0.38821697981520897</v>
      </c>
      <c r="D1027">
        <v>0.75700000000000001</v>
      </c>
      <c r="E1027">
        <v>0.52400000000000002</v>
      </c>
      <c r="F1027" s="23">
        <v>8.2459727591271498E-5</v>
      </c>
    </row>
    <row r="1028" spans="1:6" x14ac:dyDescent="0.2">
      <c r="A1028" t="s">
        <v>1306</v>
      </c>
      <c r="B1028" s="23">
        <v>2.1629337196127201E-13</v>
      </c>
      <c r="C1028">
        <v>0.38894256790464499</v>
      </c>
      <c r="D1028">
        <v>1</v>
      </c>
      <c r="E1028">
        <v>0.94</v>
      </c>
      <c r="F1028" s="23">
        <v>6.9830315137696899E-9</v>
      </c>
    </row>
    <row r="1029" spans="1:6" x14ac:dyDescent="0.2">
      <c r="A1029" t="s">
        <v>1307</v>
      </c>
      <c r="B1029" s="23">
        <v>5.8277141834829704E-13</v>
      </c>
      <c r="C1029">
        <v>0.389028612495113</v>
      </c>
      <c r="D1029">
        <v>0.66300000000000003</v>
      </c>
      <c r="E1029">
        <v>0.33300000000000002</v>
      </c>
      <c r="F1029" s="23">
        <v>1.8814775241374699E-8</v>
      </c>
    </row>
    <row r="1030" spans="1:6" x14ac:dyDescent="0.2">
      <c r="A1030" t="s">
        <v>1308</v>
      </c>
      <c r="B1030" s="23">
        <v>1.7423206463004399E-9</v>
      </c>
      <c r="C1030">
        <v>0.38972665218156899</v>
      </c>
      <c r="D1030">
        <v>0.85099999999999998</v>
      </c>
      <c r="E1030">
        <v>0.66300000000000003</v>
      </c>
      <c r="F1030" s="23">
        <v>5.6250822065809798E-5</v>
      </c>
    </row>
    <row r="1031" spans="1:6" x14ac:dyDescent="0.2">
      <c r="A1031" t="s">
        <v>1309</v>
      </c>
      <c r="B1031" s="23">
        <v>1.00383234563119E-11</v>
      </c>
      <c r="C1031">
        <v>0.39004539515469</v>
      </c>
      <c r="D1031">
        <v>0.94499999999999995</v>
      </c>
      <c r="E1031">
        <v>0.90900000000000003</v>
      </c>
      <c r="F1031" s="23">
        <v>3.2408727278703098E-7</v>
      </c>
    </row>
    <row r="1032" spans="1:6" x14ac:dyDescent="0.2">
      <c r="A1032" t="s">
        <v>1310</v>
      </c>
      <c r="B1032" s="23">
        <v>6.9778421117907698E-10</v>
      </c>
      <c r="C1032">
        <v>0.39062432589973001</v>
      </c>
      <c r="D1032">
        <v>0.59099999999999997</v>
      </c>
      <c r="E1032">
        <v>0.30599999999999999</v>
      </c>
      <c r="F1032" s="23">
        <v>2.2527963257916502E-5</v>
      </c>
    </row>
    <row r="1033" spans="1:6" x14ac:dyDescent="0.2">
      <c r="A1033" t="s">
        <v>1311</v>
      </c>
      <c r="B1033" s="23">
        <v>1.08063640693008E-11</v>
      </c>
      <c r="C1033">
        <v>0.39097325277662198</v>
      </c>
      <c r="D1033">
        <v>0.72899999999999998</v>
      </c>
      <c r="E1033">
        <v>0.44800000000000001</v>
      </c>
      <c r="F1033" s="23">
        <v>3.4888346397737898E-7</v>
      </c>
    </row>
    <row r="1034" spans="1:6" x14ac:dyDescent="0.2">
      <c r="A1034" t="s">
        <v>1312</v>
      </c>
      <c r="B1034" s="23">
        <v>1.07341253258546E-13</v>
      </c>
      <c r="C1034">
        <v>0.39129286660257101</v>
      </c>
      <c r="D1034">
        <v>0.63500000000000001</v>
      </c>
      <c r="E1034">
        <v>0.28599999999999998</v>
      </c>
      <c r="F1034" s="23">
        <v>3.4655123614521798E-9</v>
      </c>
    </row>
    <row r="1035" spans="1:6" x14ac:dyDescent="0.2">
      <c r="A1035" t="s">
        <v>1313</v>
      </c>
      <c r="B1035" s="23">
        <v>6.0842387073186104E-15</v>
      </c>
      <c r="C1035">
        <v>0.39202349291862898</v>
      </c>
      <c r="D1035">
        <v>0.55200000000000005</v>
      </c>
      <c r="E1035">
        <v>0.214</v>
      </c>
      <c r="F1035" s="23">
        <v>1.9642964666578101E-10</v>
      </c>
    </row>
    <row r="1036" spans="1:6" x14ac:dyDescent="0.2">
      <c r="A1036" t="s">
        <v>1314</v>
      </c>
      <c r="B1036" s="23">
        <v>6.4441627913918196E-13</v>
      </c>
      <c r="C1036">
        <v>0.39240387334822102</v>
      </c>
      <c r="D1036">
        <v>0.624</v>
      </c>
      <c r="E1036">
        <v>0.27400000000000002</v>
      </c>
      <c r="F1036" s="23">
        <v>2.0804979572008499E-8</v>
      </c>
    </row>
    <row r="1037" spans="1:6" x14ac:dyDescent="0.2">
      <c r="A1037" t="s">
        <v>1315</v>
      </c>
      <c r="B1037" s="23">
        <v>2.8026978312006799E-9</v>
      </c>
      <c r="C1037">
        <v>0.39251808693280799</v>
      </c>
      <c r="D1037">
        <v>0.93400000000000005</v>
      </c>
      <c r="E1037">
        <v>0.79800000000000004</v>
      </c>
      <c r="F1037" s="23">
        <v>9.0485099480314094E-5</v>
      </c>
    </row>
    <row r="1038" spans="1:6" x14ac:dyDescent="0.2">
      <c r="A1038" t="s">
        <v>1316</v>
      </c>
      <c r="B1038" s="23">
        <v>2.3431420815040101E-11</v>
      </c>
      <c r="C1038">
        <v>0.39269375999317901</v>
      </c>
      <c r="D1038">
        <v>0.72399999999999998</v>
      </c>
      <c r="E1038">
        <v>0.433</v>
      </c>
      <c r="F1038" s="23">
        <v>7.5648342101357199E-7</v>
      </c>
    </row>
    <row r="1039" spans="1:6" x14ac:dyDescent="0.2">
      <c r="A1039" t="s">
        <v>1317</v>
      </c>
      <c r="B1039" s="23">
        <v>4.0089862904935899E-11</v>
      </c>
      <c r="C1039">
        <v>0.39275241872623201</v>
      </c>
      <c r="D1039">
        <v>0.497</v>
      </c>
      <c r="E1039">
        <v>0.19400000000000001</v>
      </c>
      <c r="F1039" s="23">
        <v>1.2943012238858501E-6</v>
      </c>
    </row>
    <row r="1040" spans="1:6" x14ac:dyDescent="0.2">
      <c r="A1040" t="s">
        <v>1318</v>
      </c>
      <c r="B1040" s="23">
        <v>3.8599628511486701E-13</v>
      </c>
      <c r="C1040">
        <v>0.393341221811493</v>
      </c>
      <c r="D1040">
        <v>0.68</v>
      </c>
      <c r="E1040">
        <v>0.34899999999999998</v>
      </c>
      <c r="F1040" s="23">
        <v>1.2461890064933399E-8</v>
      </c>
    </row>
    <row r="1041" spans="1:6" x14ac:dyDescent="0.2">
      <c r="A1041" t="s">
        <v>205</v>
      </c>
      <c r="B1041" s="23">
        <v>3.3231258700161899E-13</v>
      </c>
      <c r="C1041">
        <v>0.3947835267184</v>
      </c>
      <c r="D1041">
        <v>1</v>
      </c>
      <c r="E1041">
        <v>0.95599999999999996</v>
      </c>
      <c r="F1041" s="23">
        <v>1.07287118713472E-8</v>
      </c>
    </row>
    <row r="1042" spans="1:6" x14ac:dyDescent="0.2">
      <c r="A1042" t="s">
        <v>1319</v>
      </c>
      <c r="B1042" s="23">
        <v>8.2037171881421802E-11</v>
      </c>
      <c r="C1042">
        <v>0.39629916065586301</v>
      </c>
      <c r="D1042">
        <v>0.77900000000000003</v>
      </c>
      <c r="E1042">
        <v>0.496</v>
      </c>
      <c r="F1042" s="23">
        <v>2.6485700941917002E-6</v>
      </c>
    </row>
    <row r="1043" spans="1:6" x14ac:dyDescent="0.2">
      <c r="A1043" t="s">
        <v>1320</v>
      </c>
      <c r="B1043" s="23">
        <v>8.9638718547004499E-10</v>
      </c>
      <c r="C1043">
        <v>0.39651240930432902</v>
      </c>
      <c r="D1043">
        <v>0.93899999999999995</v>
      </c>
      <c r="E1043">
        <v>0.84899999999999998</v>
      </c>
      <c r="F1043" s="23">
        <v>2.89398602829004E-5</v>
      </c>
    </row>
    <row r="1044" spans="1:6" x14ac:dyDescent="0.2">
      <c r="A1044" t="s">
        <v>81</v>
      </c>
      <c r="B1044" s="23">
        <v>2.83881224825891E-13</v>
      </c>
      <c r="C1044">
        <v>0.39654240047719802</v>
      </c>
      <c r="D1044">
        <v>0.61899999999999999</v>
      </c>
      <c r="E1044">
        <v>0.30199999999999999</v>
      </c>
      <c r="F1044" s="23">
        <v>9.1651053435038903E-9</v>
      </c>
    </row>
    <row r="1045" spans="1:6" x14ac:dyDescent="0.2">
      <c r="A1045" t="s">
        <v>1321</v>
      </c>
      <c r="B1045" s="23">
        <v>1.6803699074447E-9</v>
      </c>
      <c r="C1045">
        <v>0.39678715906317902</v>
      </c>
      <c r="D1045">
        <v>0.84</v>
      </c>
      <c r="E1045">
        <v>0.64700000000000002</v>
      </c>
      <c r="F1045" s="23">
        <v>5.4250742461852101E-5</v>
      </c>
    </row>
    <row r="1046" spans="1:6" x14ac:dyDescent="0.2">
      <c r="A1046" t="s">
        <v>1322</v>
      </c>
      <c r="B1046" s="23">
        <v>1.0821075286490999E-12</v>
      </c>
      <c r="C1046">
        <v>0.39684225673335199</v>
      </c>
      <c r="D1046">
        <v>0.69099999999999995</v>
      </c>
      <c r="E1046">
        <v>0.36099999999999999</v>
      </c>
      <c r="F1046" s="23">
        <v>3.4935841562436198E-8</v>
      </c>
    </row>
    <row r="1047" spans="1:6" x14ac:dyDescent="0.2">
      <c r="A1047" t="s">
        <v>1323</v>
      </c>
      <c r="B1047" s="23">
        <v>5.6710392823287698E-11</v>
      </c>
      <c r="C1047">
        <v>0.39692558689676799</v>
      </c>
      <c r="D1047">
        <v>0.81799999999999995</v>
      </c>
      <c r="E1047">
        <v>0.52</v>
      </c>
      <c r="F1047" s="23">
        <v>1.83089503229984E-6</v>
      </c>
    </row>
    <row r="1048" spans="1:6" x14ac:dyDescent="0.2">
      <c r="A1048" t="s">
        <v>1324</v>
      </c>
      <c r="B1048" s="23">
        <v>1.6660497513751801E-9</v>
      </c>
      <c r="C1048">
        <v>0.39714461897509701</v>
      </c>
      <c r="D1048">
        <v>0.69099999999999995</v>
      </c>
      <c r="E1048">
        <v>0.44800000000000001</v>
      </c>
      <c r="F1048" s="23">
        <v>5.37884162231478E-5</v>
      </c>
    </row>
    <row r="1049" spans="1:6" x14ac:dyDescent="0.2">
      <c r="A1049" t="s">
        <v>1325</v>
      </c>
      <c r="B1049" s="23">
        <v>4.7193149285132701E-11</v>
      </c>
      <c r="C1049">
        <v>0.39718561044975997</v>
      </c>
      <c r="D1049">
        <v>0.878</v>
      </c>
      <c r="E1049">
        <v>0.69799999999999995</v>
      </c>
      <c r="F1049" s="23">
        <v>1.5236308246705099E-6</v>
      </c>
    </row>
    <row r="1050" spans="1:6" x14ac:dyDescent="0.2">
      <c r="A1050" t="s">
        <v>1326</v>
      </c>
      <c r="B1050" s="23">
        <v>8.2696437047585401E-11</v>
      </c>
      <c r="C1050">
        <v>0.39732481999192198</v>
      </c>
      <c r="D1050">
        <v>0.57499999999999996</v>
      </c>
      <c r="E1050">
        <v>0.30199999999999999</v>
      </c>
      <c r="F1050" s="23">
        <v>2.66985447008129E-6</v>
      </c>
    </row>
    <row r="1051" spans="1:6" x14ac:dyDescent="0.2">
      <c r="A1051" t="s">
        <v>1327</v>
      </c>
      <c r="B1051" s="23">
        <v>4.0936589937406099E-10</v>
      </c>
      <c r="C1051">
        <v>0.39733057357194101</v>
      </c>
      <c r="D1051">
        <v>0.79600000000000004</v>
      </c>
      <c r="E1051">
        <v>0.56000000000000005</v>
      </c>
      <c r="F1051" s="23">
        <v>1.32163780612915E-5</v>
      </c>
    </row>
    <row r="1052" spans="1:6" x14ac:dyDescent="0.2">
      <c r="A1052" t="s">
        <v>57</v>
      </c>
      <c r="B1052" s="23">
        <v>4.4830292972415798E-10</v>
      </c>
      <c r="C1052">
        <v>0.39746032941014298</v>
      </c>
      <c r="D1052">
        <v>0.92800000000000005</v>
      </c>
      <c r="E1052">
        <v>0.85299999999999998</v>
      </c>
      <c r="F1052" s="23">
        <v>1.4473460086144399E-5</v>
      </c>
    </row>
    <row r="1053" spans="1:6" x14ac:dyDescent="0.2">
      <c r="A1053" t="s">
        <v>1328</v>
      </c>
      <c r="B1053" s="23">
        <v>9.8314216452464696E-13</v>
      </c>
      <c r="C1053">
        <v>0.397488706095115</v>
      </c>
      <c r="D1053">
        <v>0.56899999999999995</v>
      </c>
      <c r="E1053">
        <v>0.26200000000000001</v>
      </c>
      <c r="F1053" s="23">
        <v>3.1740744781678198E-8</v>
      </c>
    </row>
    <row r="1054" spans="1:6" x14ac:dyDescent="0.2">
      <c r="A1054" t="s">
        <v>1329</v>
      </c>
      <c r="B1054" s="23">
        <v>6.3384620070128801E-18</v>
      </c>
      <c r="C1054">
        <v>0.39760723375859303</v>
      </c>
      <c r="D1054">
        <v>0.71299999999999997</v>
      </c>
      <c r="E1054">
        <v>0.29399999999999998</v>
      </c>
      <c r="F1054" s="23">
        <v>2.0463724589640999E-13</v>
      </c>
    </row>
    <row r="1055" spans="1:6" x14ac:dyDescent="0.2">
      <c r="A1055" t="s">
        <v>1330</v>
      </c>
      <c r="B1055" s="23">
        <v>4.7419946147829001E-8</v>
      </c>
      <c r="C1055">
        <v>0.39840954430015302</v>
      </c>
      <c r="D1055">
        <v>0.71299999999999997</v>
      </c>
      <c r="E1055">
        <v>0.46</v>
      </c>
      <c r="F1055">
        <v>1.5309529613826501E-3</v>
      </c>
    </row>
    <row r="1056" spans="1:6" x14ac:dyDescent="0.2">
      <c r="A1056" t="s">
        <v>1331</v>
      </c>
      <c r="B1056" s="23">
        <v>1.9970870252960901E-12</v>
      </c>
      <c r="C1056">
        <v>0.398795289318087</v>
      </c>
      <c r="D1056">
        <v>0.77900000000000003</v>
      </c>
      <c r="E1056">
        <v>0.433</v>
      </c>
      <c r="F1056" s="23">
        <v>6.4475954611684505E-8</v>
      </c>
    </row>
    <row r="1057" spans="1:6" x14ac:dyDescent="0.2">
      <c r="A1057" t="s">
        <v>1332</v>
      </c>
      <c r="B1057" s="23">
        <v>3.1835280737868402E-11</v>
      </c>
      <c r="C1057">
        <v>0.39885544012535001</v>
      </c>
      <c r="D1057">
        <v>0.75700000000000001</v>
      </c>
      <c r="E1057">
        <v>0.5</v>
      </c>
      <c r="F1057" s="23">
        <v>1.02780203862208E-6</v>
      </c>
    </row>
    <row r="1058" spans="1:6" x14ac:dyDescent="0.2">
      <c r="A1058" t="s">
        <v>1333</v>
      </c>
      <c r="B1058" s="23">
        <v>1.8041221139435501E-24</v>
      </c>
      <c r="C1058">
        <v>0.40051373854654199</v>
      </c>
      <c r="D1058">
        <v>0.39200000000000002</v>
      </c>
      <c r="E1058">
        <v>1.6E-2</v>
      </c>
      <c r="F1058" s="23">
        <v>5.8246082448667595E-20</v>
      </c>
    </row>
    <row r="1059" spans="1:6" x14ac:dyDescent="0.2">
      <c r="A1059" t="s">
        <v>1334</v>
      </c>
      <c r="B1059" s="23">
        <v>1.7458704178231499E-14</v>
      </c>
      <c r="C1059">
        <v>0.40103978062903001</v>
      </c>
      <c r="D1059">
        <v>0.97799999999999998</v>
      </c>
      <c r="E1059">
        <v>0.92500000000000004</v>
      </c>
      <c r="F1059" s="23">
        <v>5.6365426439420496E-10</v>
      </c>
    </row>
    <row r="1060" spans="1:6" x14ac:dyDescent="0.2">
      <c r="A1060" t="s">
        <v>1335</v>
      </c>
      <c r="B1060" s="23">
        <v>3.0059782824625899E-12</v>
      </c>
      <c r="C1060">
        <v>0.40116565531494303</v>
      </c>
      <c r="D1060">
        <v>0.71299999999999997</v>
      </c>
      <c r="E1060">
        <v>0.42099999999999999</v>
      </c>
      <c r="F1060" s="23">
        <v>9.7048008849304702E-8</v>
      </c>
    </row>
    <row r="1061" spans="1:6" x14ac:dyDescent="0.2">
      <c r="A1061" t="s">
        <v>1336</v>
      </c>
      <c r="B1061" s="23">
        <v>3.7902652795192103E-11</v>
      </c>
      <c r="C1061">
        <v>0.40178843667007003</v>
      </c>
      <c r="D1061">
        <v>0.72899999999999998</v>
      </c>
      <c r="E1061">
        <v>0.47199999999999998</v>
      </c>
      <c r="F1061" s="23">
        <v>1.22368714549277E-6</v>
      </c>
    </row>
    <row r="1062" spans="1:6" x14ac:dyDescent="0.2">
      <c r="A1062" t="s">
        <v>1337</v>
      </c>
      <c r="B1062" s="23">
        <v>8.4688377052136505E-18</v>
      </c>
      <c r="C1062">
        <v>0.402278547563439</v>
      </c>
      <c r="D1062">
        <v>0.60199999999999998</v>
      </c>
      <c r="E1062">
        <v>0.19800000000000001</v>
      </c>
      <c r="F1062" s="23">
        <v>2.7341642531282201E-13</v>
      </c>
    </row>
    <row r="1063" spans="1:6" x14ac:dyDescent="0.2">
      <c r="A1063" t="s">
        <v>1338</v>
      </c>
      <c r="B1063" s="23">
        <v>3.0309352190969401E-9</v>
      </c>
      <c r="C1063">
        <v>0.402286670184753</v>
      </c>
      <c r="D1063">
        <v>0.90600000000000003</v>
      </c>
      <c r="E1063">
        <v>0.77800000000000002</v>
      </c>
      <c r="F1063" s="23">
        <v>9.7853743548544702E-5</v>
      </c>
    </row>
    <row r="1064" spans="1:6" x14ac:dyDescent="0.2">
      <c r="A1064" t="s">
        <v>1339</v>
      </c>
      <c r="B1064" s="23">
        <v>4.7879709872144603E-12</v>
      </c>
      <c r="C1064">
        <v>0.40281597796524998</v>
      </c>
      <c r="D1064">
        <v>0.873</v>
      </c>
      <c r="E1064">
        <v>0.623</v>
      </c>
      <c r="F1064" s="23">
        <v>1.54579643322218E-7</v>
      </c>
    </row>
    <row r="1065" spans="1:6" x14ac:dyDescent="0.2">
      <c r="A1065" t="s">
        <v>1340</v>
      </c>
      <c r="B1065" s="23">
        <v>1.9073948565798E-10</v>
      </c>
      <c r="C1065">
        <v>0.40466321019276602</v>
      </c>
      <c r="D1065">
        <v>0.94499999999999995</v>
      </c>
      <c r="E1065">
        <v>0.85299999999999998</v>
      </c>
      <c r="F1065" s="23">
        <v>6.1580242944679099E-6</v>
      </c>
    </row>
    <row r="1066" spans="1:6" x14ac:dyDescent="0.2">
      <c r="A1066" t="s">
        <v>1341</v>
      </c>
      <c r="B1066" s="23">
        <v>6.6987084472764502E-13</v>
      </c>
      <c r="C1066">
        <v>0.40522075892501602</v>
      </c>
      <c r="D1066">
        <v>0.70699999999999996</v>
      </c>
      <c r="E1066">
        <v>0.373</v>
      </c>
      <c r="F1066" s="23">
        <v>2.1626780222032E-8</v>
      </c>
    </row>
    <row r="1067" spans="1:6" x14ac:dyDescent="0.2">
      <c r="A1067" t="s">
        <v>1342</v>
      </c>
      <c r="B1067" s="23">
        <v>3.6037713971132099E-11</v>
      </c>
      <c r="C1067">
        <v>0.405667238546986</v>
      </c>
      <c r="D1067">
        <v>0.85099999999999998</v>
      </c>
      <c r="E1067">
        <v>0.67100000000000004</v>
      </c>
      <c r="F1067" s="23">
        <v>1.163477595558E-6</v>
      </c>
    </row>
    <row r="1068" spans="1:6" x14ac:dyDescent="0.2">
      <c r="A1068" t="s">
        <v>1343</v>
      </c>
      <c r="B1068" s="23">
        <v>2.58091842643854E-11</v>
      </c>
      <c r="C1068">
        <v>0.40623596661616201</v>
      </c>
      <c r="D1068">
        <v>0.85099999999999998</v>
      </c>
      <c r="E1068">
        <v>0.63100000000000001</v>
      </c>
      <c r="F1068" s="23">
        <v>8.3324951397568503E-7</v>
      </c>
    </row>
    <row r="1069" spans="1:6" x14ac:dyDescent="0.2">
      <c r="A1069" t="s">
        <v>1344</v>
      </c>
      <c r="B1069" s="23">
        <v>5.3447559809673302E-9</v>
      </c>
      <c r="C1069">
        <v>0.40626281458202401</v>
      </c>
      <c r="D1069">
        <v>0.80700000000000005</v>
      </c>
      <c r="E1069">
        <v>0.65900000000000003</v>
      </c>
      <c r="F1069" s="23">
        <v>1.7255544684553E-4</v>
      </c>
    </row>
    <row r="1070" spans="1:6" x14ac:dyDescent="0.2">
      <c r="A1070" t="s">
        <v>1345</v>
      </c>
      <c r="B1070" s="23">
        <v>5.38372871772241E-14</v>
      </c>
      <c r="C1070">
        <v>0.40659404447563902</v>
      </c>
      <c r="D1070">
        <v>0.61299999999999999</v>
      </c>
      <c r="E1070">
        <v>0.26600000000000001</v>
      </c>
      <c r="F1070" s="23">
        <v>1.73813681651668E-9</v>
      </c>
    </row>
    <row r="1071" spans="1:6" x14ac:dyDescent="0.2">
      <c r="A1071" t="s">
        <v>1346</v>
      </c>
      <c r="B1071" s="23">
        <v>1.2697690413195599E-10</v>
      </c>
      <c r="C1071">
        <v>0.406612771501068</v>
      </c>
      <c r="D1071">
        <v>0.746</v>
      </c>
      <c r="E1071">
        <v>0.5</v>
      </c>
      <c r="F1071" s="23">
        <v>4.0994493499002201E-6</v>
      </c>
    </row>
    <row r="1072" spans="1:6" x14ac:dyDescent="0.2">
      <c r="A1072" t="s">
        <v>1347</v>
      </c>
      <c r="B1072" s="23">
        <v>3.5258175638871098E-12</v>
      </c>
      <c r="C1072">
        <v>0.40938055239326399</v>
      </c>
      <c r="D1072">
        <v>0.751</v>
      </c>
      <c r="E1072">
        <v>0.47199999999999998</v>
      </c>
      <c r="F1072" s="23">
        <v>1.13831020050095E-7</v>
      </c>
    </row>
    <row r="1073" spans="1:6" x14ac:dyDescent="0.2">
      <c r="A1073" t="s">
        <v>1348</v>
      </c>
      <c r="B1073" s="23">
        <v>5.0194064592465099E-12</v>
      </c>
      <c r="C1073">
        <v>0.41002198708473903</v>
      </c>
      <c r="D1073">
        <v>0.81799999999999995</v>
      </c>
      <c r="E1073">
        <v>0.56299999999999994</v>
      </c>
      <c r="F1073" s="23">
        <v>1.62051537536773E-7</v>
      </c>
    </row>
    <row r="1074" spans="1:6" x14ac:dyDescent="0.2">
      <c r="A1074" t="s">
        <v>1349</v>
      </c>
      <c r="B1074" s="23">
        <v>1.89602097383012E-14</v>
      </c>
      <c r="C1074">
        <v>0.41089032162493</v>
      </c>
      <c r="D1074">
        <v>0.98299999999999998</v>
      </c>
      <c r="E1074">
        <v>0.96</v>
      </c>
      <c r="F1074" s="23">
        <v>6.1213037140105601E-10</v>
      </c>
    </row>
    <row r="1075" spans="1:6" x14ac:dyDescent="0.2">
      <c r="A1075" t="s">
        <v>1350</v>
      </c>
      <c r="B1075" s="23">
        <v>2.7499469429114299E-13</v>
      </c>
      <c r="C1075">
        <v>0.41116251056619002</v>
      </c>
      <c r="D1075">
        <v>0.83399999999999996</v>
      </c>
      <c r="E1075">
        <v>0.51200000000000001</v>
      </c>
      <c r="F1075" s="23">
        <v>8.8782037051895696E-9</v>
      </c>
    </row>
    <row r="1076" spans="1:6" x14ac:dyDescent="0.2">
      <c r="A1076" t="s">
        <v>1351</v>
      </c>
      <c r="B1076" s="23">
        <v>1.1196681441706099E-17</v>
      </c>
      <c r="C1076">
        <v>0.41181844525907102</v>
      </c>
      <c r="D1076">
        <v>0.74</v>
      </c>
      <c r="E1076">
        <v>0.33300000000000002</v>
      </c>
      <c r="F1076" s="23">
        <v>3.61484860345482E-13</v>
      </c>
    </row>
    <row r="1077" spans="1:6" x14ac:dyDescent="0.2">
      <c r="A1077" t="s">
        <v>1352</v>
      </c>
      <c r="B1077" s="23">
        <v>1.4765768484145001E-14</v>
      </c>
      <c r="C1077">
        <v>0.41188321053642102</v>
      </c>
      <c r="D1077">
        <v>0.65700000000000003</v>
      </c>
      <c r="E1077">
        <v>0.31</v>
      </c>
      <c r="F1077" s="23">
        <v>4.7671283551062099E-10</v>
      </c>
    </row>
    <row r="1078" spans="1:6" x14ac:dyDescent="0.2">
      <c r="A1078" t="s">
        <v>1353</v>
      </c>
      <c r="B1078" s="23">
        <v>5.3048354523525001E-12</v>
      </c>
      <c r="C1078">
        <v>0.411920491693547</v>
      </c>
      <c r="D1078">
        <v>0.89</v>
      </c>
      <c r="E1078">
        <v>0.68700000000000006</v>
      </c>
      <c r="F1078" s="23">
        <v>1.7126661257920001E-7</v>
      </c>
    </row>
    <row r="1079" spans="1:6" x14ac:dyDescent="0.2">
      <c r="A1079" t="s">
        <v>288</v>
      </c>
      <c r="B1079" s="23">
        <v>1.1818196447336701E-13</v>
      </c>
      <c r="C1079">
        <v>0.41198822476873997</v>
      </c>
      <c r="D1079">
        <v>0.70199999999999996</v>
      </c>
      <c r="E1079">
        <v>0.36899999999999999</v>
      </c>
      <c r="F1079" s="23">
        <v>3.8155047230226601E-9</v>
      </c>
    </row>
    <row r="1080" spans="1:6" x14ac:dyDescent="0.2">
      <c r="A1080" t="s">
        <v>1354</v>
      </c>
      <c r="B1080" s="23">
        <v>1.0690146043651E-11</v>
      </c>
      <c r="C1080">
        <v>0.41238703725799902</v>
      </c>
      <c r="D1080">
        <v>0.58599999999999997</v>
      </c>
      <c r="E1080">
        <v>0.27</v>
      </c>
      <c r="F1080" s="23">
        <v>3.4513136501927402E-7</v>
      </c>
    </row>
    <row r="1081" spans="1:6" x14ac:dyDescent="0.2">
      <c r="A1081" t="s">
        <v>1355</v>
      </c>
      <c r="B1081" s="23">
        <v>8.67389872526699E-13</v>
      </c>
      <c r="C1081">
        <v>0.41261640285126699</v>
      </c>
      <c r="D1081">
        <v>0.67400000000000004</v>
      </c>
      <c r="E1081">
        <v>0.36099999999999999</v>
      </c>
      <c r="F1081" s="23">
        <v>2.80036820345244E-8</v>
      </c>
    </row>
    <row r="1082" spans="1:6" x14ac:dyDescent="0.2">
      <c r="A1082" t="s">
        <v>1356</v>
      </c>
      <c r="B1082" s="23">
        <v>2.4742734874646099E-11</v>
      </c>
      <c r="C1082">
        <v>0.41277929606848801</v>
      </c>
      <c r="D1082">
        <v>0.51400000000000001</v>
      </c>
      <c r="E1082">
        <v>0.23</v>
      </c>
      <c r="F1082" s="23">
        <v>7.9881919542795095E-7</v>
      </c>
    </row>
    <row r="1083" spans="1:6" x14ac:dyDescent="0.2">
      <c r="A1083" t="s">
        <v>1357</v>
      </c>
      <c r="B1083" s="23">
        <v>2.1666521934268601E-13</v>
      </c>
      <c r="C1083">
        <v>0.41291037190413399</v>
      </c>
      <c r="D1083">
        <v>0.78500000000000003</v>
      </c>
      <c r="E1083">
        <v>0.46</v>
      </c>
      <c r="F1083" s="23">
        <v>6.9950366064786399E-9</v>
      </c>
    </row>
    <row r="1084" spans="1:6" x14ac:dyDescent="0.2">
      <c r="A1084" t="s">
        <v>1358</v>
      </c>
      <c r="B1084" s="23">
        <v>3.8546535711602797E-12</v>
      </c>
      <c r="C1084">
        <v>0.414236150471052</v>
      </c>
      <c r="D1084">
        <v>0.77300000000000002</v>
      </c>
      <c r="E1084">
        <v>0.50800000000000001</v>
      </c>
      <c r="F1084" s="23">
        <v>1.2444749054490901E-7</v>
      </c>
    </row>
    <row r="1085" spans="1:6" x14ac:dyDescent="0.2">
      <c r="A1085" t="s">
        <v>1359</v>
      </c>
      <c r="B1085" s="23">
        <v>8.1989557520501997E-17</v>
      </c>
      <c r="C1085">
        <v>0.414535107911437</v>
      </c>
      <c r="D1085">
        <v>0.49199999999999999</v>
      </c>
      <c r="E1085">
        <v>0.13900000000000001</v>
      </c>
      <c r="F1085" s="23">
        <v>2.6470328645494001E-12</v>
      </c>
    </row>
    <row r="1086" spans="1:6" x14ac:dyDescent="0.2">
      <c r="A1086" t="s">
        <v>1360</v>
      </c>
      <c r="B1086" s="23">
        <v>1.0105959541501299E-11</v>
      </c>
      <c r="C1086">
        <v>0.41458509903226098</v>
      </c>
      <c r="D1086">
        <v>0.72399999999999998</v>
      </c>
      <c r="E1086">
        <v>0.42499999999999999</v>
      </c>
      <c r="F1086" s="23">
        <v>3.26270903797371E-7</v>
      </c>
    </row>
    <row r="1087" spans="1:6" x14ac:dyDescent="0.2">
      <c r="A1087" t="s">
        <v>1361</v>
      </c>
      <c r="B1087" s="23">
        <v>5.2133086568116504E-9</v>
      </c>
      <c r="C1087">
        <v>0.41467669004604102</v>
      </c>
      <c r="D1087">
        <v>0.96699999999999997</v>
      </c>
      <c r="E1087">
        <v>0.93300000000000005</v>
      </c>
      <c r="F1087" s="23">
        <v>1.6831166998516401E-4</v>
      </c>
    </row>
    <row r="1088" spans="1:6" x14ac:dyDescent="0.2">
      <c r="A1088" t="s">
        <v>1362</v>
      </c>
      <c r="B1088" s="23">
        <v>9.8918306623223203E-11</v>
      </c>
      <c r="C1088">
        <v>0.41475488310424802</v>
      </c>
      <c r="D1088">
        <v>0.61899999999999999</v>
      </c>
      <c r="E1088">
        <v>0.33300000000000002</v>
      </c>
      <c r="F1088" s="23">
        <v>3.1935775293307599E-6</v>
      </c>
    </row>
    <row r="1089" spans="1:6" x14ac:dyDescent="0.2">
      <c r="A1089" t="s">
        <v>1363</v>
      </c>
      <c r="B1089" s="23">
        <v>5.5402391827867198E-12</v>
      </c>
      <c r="C1089">
        <v>0.41510764447389098</v>
      </c>
      <c r="D1089">
        <v>0.93899999999999995</v>
      </c>
      <c r="E1089">
        <v>0.83699999999999997</v>
      </c>
      <c r="F1089" s="23">
        <v>1.78866622016269E-7</v>
      </c>
    </row>
    <row r="1090" spans="1:6" x14ac:dyDescent="0.2">
      <c r="A1090" t="s">
        <v>1364</v>
      </c>
      <c r="B1090" s="23">
        <v>2.1862144066776198E-12</v>
      </c>
      <c r="C1090">
        <v>0.41571909420467001</v>
      </c>
      <c r="D1090">
        <v>0.96699999999999997</v>
      </c>
      <c r="E1090">
        <v>0.90500000000000003</v>
      </c>
      <c r="F1090" s="23">
        <v>7.0581932119587097E-8</v>
      </c>
    </row>
    <row r="1091" spans="1:6" x14ac:dyDescent="0.2">
      <c r="A1091" t="s">
        <v>1365</v>
      </c>
      <c r="B1091" s="23">
        <v>1.0194472403288201E-10</v>
      </c>
      <c r="C1091">
        <v>0.41593493011280303</v>
      </c>
      <c r="D1091">
        <v>0.88400000000000001</v>
      </c>
      <c r="E1091">
        <v>0.68700000000000006</v>
      </c>
      <c r="F1091" s="23">
        <v>3.29128541540159E-6</v>
      </c>
    </row>
    <row r="1092" spans="1:6" x14ac:dyDescent="0.2">
      <c r="A1092" t="s">
        <v>1366</v>
      </c>
      <c r="B1092" s="23">
        <v>5.3281724757817798E-11</v>
      </c>
      <c r="C1092">
        <v>0.416041064692735</v>
      </c>
      <c r="D1092">
        <v>0.85099999999999998</v>
      </c>
      <c r="E1092">
        <v>0.63500000000000001</v>
      </c>
      <c r="F1092" s="23">
        <v>1.7202004838061399E-6</v>
      </c>
    </row>
    <row r="1093" spans="1:6" x14ac:dyDescent="0.2">
      <c r="A1093" t="s">
        <v>232</v>
      </c>
      <c r="B1093" s="23">
        <v>8.5340506395146698E-8</v>
      </c>
      <c r="C1093">
        <v>0.41617682468177802</v>
      </c>
      <c r="D1093">
        <v>0.72899999999999998</v>
      </c>
      <c r="E1093">
        <v>0.56299999999999994</v>
      </c>
      <c r="F1093">
        <v>2.7552182489673101E-3</v>
      </c>
    </row>
    <row r="1094" spans="1:6" x14ac:dyDescent="0.2">
      <c r="A1094" t="s">
        <v>1367</v>
      </c>
      <c r="B1094" s="23">
        <v>8.4600324900553805E-13</v>
      </c>
      <c r="C1094">
        <v>0.41654870780536002</v>
      </c>
      <c r="D1094">
        <v>0.878</v>
      </c>
      <c r="E1094">
        <v>0.61099999999999999</v>
      </c>
      <c r="F1094" s="23">
        <v>2.7313214894143699E-8</v>
      </c>
    </row>
    <row r="1095" spans="1:6" x14ac:dyDescent="0.2">
      <c r="A1095" t="s">
        <v>1368</v>
      </c>
      <c r="B1095" s="23">
        <v>1.2896272116669199E-12</v>
      </c>
      <c r="C1095">
        <v>0.41666048451753401</v>
      </c>
      <c r="D1095">
        <v>0.78500000000000003</v>
      </c>
      <c r="E1095">
        <v>0.47199999999999998</v>
      </c>
      <c r="F1095" s="23">
        <v>4.1635614528666501E-8</v>
      </c>
    </row>
    <row r="1096" spans="1:6" x14ac:dyDescent="0.2">
      <c r="A1096" t="s">
        <v>1369</v>
      </c>
      <c r="B1096" s="23">
        <v>1.78802655909717E-11</v>
      </c>
      <c r="C1096">
        <v>0.416816366576506</v>
      </c>
      <c r="D1096">
        <v>0.91700000000000004</v>
      </c>
      <c r="E1096">
        <v>0.76600000000000001</v>
      </c>
      <c r="F1096" s="23">
        <v>5.7726437460452403E-7</v>
      </c>
    </row>
    <row r="1097" spans="1:6" x14ac:dyDescent="0.2">
      <c r="A1097" t="s">
        <v>1370</v>
      </c>
      <c r="B1097" s="23">
        <v>3.01579580496576E-19</v>
      </c>
      <c r="C1097">
        <v>0.41758931332868499</v>
      </c>
      <c r="D1097">
        <v>0.52500000000000002</v>
      </c>
      <c r="E1097">
        <v>0.127</v>
      </c>
      <c r="F1097" s="23">
        <v>9.7364967563319602E-15</v>
      </c>
    </row>
    <row r="1098" spans="1:6" x14ac:dyDescent="0.2">
      <c r="A1098" t="s">
        <v>1371</v>
      </c>
      <c r="B1098" s="23">
        <v>5.7944639666901504E-16</v>
      </c>
      <c r="C1098">
        <v>0.417747032412701</v>
      </c>
      <c r="D1098">
        <v>0.97799999999999998</v>
      </c>
      <c r="E1098">
        <v>0.95599999999999996</v>
      </c>
      <c r="F1098" s="23">
        <v>1.8707426916459101E-11</v>
      </c>
    </row>
    <row r="1099" spans="1:6" x14ac:dyDescent="0.2">
      <c r="A1099" t="s">
        <v>1372</v>
      </c>
      <c r="B1099" s="23">
        <v>6.3803343075885097E-11</v>
      </c>
      <c r="C1099">
        <v>0.41841213275147499</v>
      </c>
      <c r="D1099">
        <v>0.91200000000000003</v>
      </c>
      <c r="E1099">
        <v>0.69799999999999995</v>
      </c>
      <c r="F1099" s="23">
        <v>2.05989093120495E-6</v>
      </c>
    </row>
    <row r="1100" spans="1:6" x14ac:dyDescent="0.2">
      <c r="A1100" t="s">
        <v>1373</v>
      </c>
      <c r="B1100" s="23">
        <v>2.1652958946881302E-12</v>
      </c>
      <c r="C1100">
        <v>0.41863960024475799</v>
      </c>
      <c r="D1100">
        <v>0.79</v>
      </c>
      <c r="E1100">
        <v>0.54400000000000004</v>
      </c>
      <c r="F1100" s="23">
        <v>6.9906577960006502E-8</v>
      </c>
    </row>
    <row r="1101" spans="1:6" x14ac:dyDescent="0.2">
      <c r="A1101" t="s">
        <v>1374</v>
      </c>
      <c r="B1101" s="23">
        <v>1.62616712500244E-12</v>
      </c>
      <c r="C1101">
        <v>0.41887535599304099</v>
      </c>
      <c r="D1101">
        <v>0.94499999999999995</v>
      </c>
      <c r="E1101">
        <v>0.86899999999999999</v>
      </c>
      <c r="F1101" s="23">
        <v>5.2500805630703898E-8</v>
      </c>
    </row>
    <row r="1102" spans="1:6" x14ac:dyDescent="0.2">
      <c r="A1102" t="s">
        <v>1375</v>
      </c>
      <c r="B1102" s="23">
        <v>3.4004625745308101E-19</v>
      </c>
      <c r="C1102">
        <v>0.41894479902100201</v>
      </c>
      <c r="D1102">
        <v>1</v>
      </c>
      <c r="E1102">
        <v>0.996</v>
      </c>
      <c r="F1102" s="23">
        <v>1.09783934218727E-14</v>
      </c>
    </row>
    <row r="1103" spans="1:6" x14ac:dyDescent="0.2">
      <c r="A1103" t="s">
        <v>1376</v>
      </c>
      <c r="B1103" s="23">
        <v>5.9188080017818599E-13</v>
      </c>
      <c r="C1103">
        <v>0.41957404979683099</v>
      </c>
      <c r="D1103">
        <v>0.95</v>
      </c>
      <c r="E1103">
        <v>0.90500000000000003</v>
      </c>
      <c r="F1103" s="23">
        <v>1.9108871633752699E-8</v>
      </c>
    </row>
    <row r="1104" spans="1:6" x14ac:dyDescent="0.2">
      <c r="A1104" t="s">
        <v>1377</v>
      </c>
      <c r="B1104" s="23">
        <v>8.2072153560747696E-14</v>
      </c>
      <c r="C1104">
        <v>0.41962758716554899</v>
      </c>
      <c r="D1104">
        <v>0.69599999999999995</v>
      </c>
      <c r="E1104">
        <v>0.38100000000000001</v>
      </c>
      <c r="F1104" s="23">
        <v>2.6496994777087401E-9</v>
      </c>
    </row>
    <row r="1105" spans="1:6" x14ac:dyDescent="0.2">
      <c r="A1105" t="s">
        <v>1378</v>
      </c>
      <c r="B1105" s="23">
        <v>1.2414877208059701E-10</v>
      </c>
      <c r="C1105">
        <v>0.41965654977699302</v>
      </c>
      <c r="D1105">
        <v>0.73499999999999999</v>
      </c>
      <c r="E1105">
        <v>0.496</v>
      </c>
      <c r="F1105" s="23">
        <v>4.0081431066221001E-6</v>
      </c>
    </row>
    <row r="1106" spans="1:6" x14ac:dyDescent="0.2">
      <c r="A1106" t="s">
        <v>1379</v>
      </c>
      <c r="B1106" s="23">
        <v>1.11853221568873E-13</v>
      </c>
      <c r="C1106">
        <v>0.42001967439492799</v>
      </c>
      <c r="D1106">
        <v>0.70199999999999996</v>
      </c>
      <c r="E1106">
        <v>0.35299999999999998</v>
      </c>
      <c r="F1106" s="23">
        <v>3.6111812583510801E-9</v>
      </c>
    </row>
    <row r="1107" spans="1:6" x14ac:dyDescent="0.2">
      <c r="A1107" t="s">
        <v>1380</v>
      </c>
      <c r="B1107" s="23">
        <v>2.2687075618534801E-12</v>
      </c>
      <c r="C1107">
        <v>0.42026525966837502</v>
      </c>
      <c r="D1107">
        <v>0.74</v>
      </c>
      <c r="E1107">
        <v>0.40500000000000003</v>
      </c>
      <c r="F1107" s="23">
        <v>7.3245223634439794E-8</v>
      </c>
    </row>
    <row r="1108" spans="1:6" x14ac:dyDescent="0.2">
      <c r="A1108" t="s">
        <v>1381</v>
      </c>
      <c r="B1108" s="23">
        <v>3.9910531454214602E-12</v>
      </c>
      <c r="C1108">
        <v>0.42093042464499097</v>
      </c>
      <c r="D1108">
        <v>0.85099999999999998</v>
      </c>
      <c r="E1108">
        <v>0.59099999999999997</v>
      </c>
      <c r="F1108" s="23">
        <v>1.2885115079993099E-7</v>
      </c>
    </row>
    <row r="1109" spans="1:6" x14ac:dyDescent="0.2">
      <c r="A1109" t="s">
        <v>1382</v>
      </c>
      <c r="B1109" s="23">
        <v>6.3660392946320803E-12</v>
      </c>
      <c r="C1109">
        <v>0.42094468782418798</v>
      </c>
      <c r="D1109">
        <v>0.86199999999999999</v>
      </c>
      <c r="E1109">
        <v>0.63900000000000001</v>
      </c>
      <c r="F1109" s="23">
        <v>2.0552757862719599E-7</v>
      </c>
    </row>
    <row r="1110" spans="1:6" x14ac:dyDescent="0.2">
      <c r="A1110" t="s">
        <v>1383</v>
      </c>
      <c r="B1110" s="23">
        <v>1.70565622406165E-11</v>
      </c>
      <c r="C1110">
        <v>0.42198979858104102</v>
      </c>
      <c r="D1110">
        <v>0.74</v>
      </c>
      <c r="E1110">
        <v>0.48399999999999999</v>
      </c>
      <c r="F1110" s="23">
        <v>5.5067111193830604E-7</v>
      </c>
    </row>
    <row r="1111" spans="1:6" x14ac:dyDescent="0.2">
      <c r="A1111" t="s">
        <v>1384</v>
      </c>
      <c r="B1111" s="23">
        <v>1.6704829446894799E-12</v>
      </c>
      <c r="C1111">
        <v>0.42230001246339599</v>
      </c>
      <c r="D1111">
        <v>0.751</v>
      </c>
      <c r="E1111">
        <v>0.45600000000000002</v>
      </c>
      <c r="F1111" s="23">
        <v>5.3931541869299801E-8</v>
      </c>
    </row>
    <row r="1112" spans="1:6" x14ac:dyDescent="0.2">
      <c r="A1112" t="s">
        <v>1385</v>
      </c>
      <c r="B1112" s="23">
        <v>8.1050793946566696E-13</v>
      </c>
      <c r="C1112">
        <v>0.42274865366073999</v>
      </c>
      <c r="D1112">
        <v>0.75700000000000001</v>
      </c>
      <c r="E1112">
        <v>0.44</v>
      </c>
      <c r="F1112" s="23">
        <v>2.6167248825649E-8</v>
      </c>
    </row>
    <row r="1113" spans="1:6" x14ac:dyDescent="0.2">
      <c r="A1113" t="s">
        <v>199</v>
      </c>
      <c r="B1113" s="23">
        <v>4.6801685015695498E-14</v>
      </c>
      <c r="C1113">
        <v>0.42346177392069401</v>
      </c>
      <c r="D1113">
        <v>0.56899999999999995</v>
      </c>
      <c r="E1113">
        <v>0.23799999999999999</v>
      </c>
      <c r="F1113" s="23">
        <v>1.5109924007317199E-9</v>
      </c>
    </row>
    <row r="1114" spans="1:6" x14ac:dyDescent="0.2">
      <c r="A1114" t="s">
        <v>1386</v>
      </c>
      <c r="B1114" s="23">
        <v>6.7982945290071905E-11</v>
      </c>
      <c r="C1114">
        <v>0.42482914975981501</v>
      </c>
      <c r="D1114">
        <v>0.69099999999999995</v>
      </c>
      <c r="E1114">
        <v>0.433</v>
      </c>
      <c r="F1114" s="23">
        <v>2.1948293886899702E-6</v>
      </c>
    </row>
    <row r="1115" spans="1:6" x14ac:dyDescent="0.2">
      <c r="A1115" t="s">
        <v>1387</v>
      </c>
      <c r="B1115" s="23">
        <v>2.9422031450133201E-15</v>
      </c>
      <c r="C1115">
        <v>0.42620576540838101</v>
      </c>
      <c r="D1115">
        <v>1</v>
      </c>
      <c r="E1115">
        <v>0.96399999999999997</v>
      </c>
      <c r="F1115" s="23">
        <v>9.4989028536755206E-11</v>
      </c>
    </row>
    <row r="1116" spans="1:6" x14ac:dyDescent="0.2">
      <c r="A1116" t="s">
        <v>1388</v>
      </c>
      <c r="B1116" s="23">
        <v>2.4945283847108901E-12</v>
      </c>
      <c r="C1116">
        <v>0.42642836390030597</v>
      </c>
      <c r="D1116">
        <v>0.57999999999999996</v>
      </c>
      <c r="E1116">
        <v>0.26600000000000001</v>
      </c>
      <c r="F1116" s="23">
        <v>8.0535848900391105E-8</v>
      </c>
    </row>
    <row r="1117" spans="1:6" x14ac:dyDescent="0.2">
      <c r="A1117" t="s">
        <v>1389</v>
      </c>
      <c r="B1117" s="23">
        <v>6.0309779081703097E-13</v>
      </c>
      <c r="C1117">
        <v>0.42747120358448898</v>
      </c>
      <c r="D1117">
        <v>0.67400000000000004</v>
      </c>
      <c r="E1117">
        <v>0.34899999999999998</v>
      </c>
      <c r="F1117" s="23">
        <v>1.9471012176527801E-8</v>
      </c>
    </row>
    <row r="1118" spans="1:6" x14ac:dyDescent="0.2">
      <c r="A1118" t="s">
        <v>1390</v>
      </c>
      <c r="B1118" s="23">
        <v>1.16666353296453E-11</v>
      </c>
      <c r="C1118">
        <v>0.42811392253673503</v>
      </c>
      <c r="D1118">
        <v>0.81200000000000006</v>
      </c>
      <c r="E1118">
        <v>0.59099999999999997</v>
      </c>
      <c r="F1118" s="23">
        <v>3.7665732161759899E-7</v>
      </c>
    </row>
    <row r="1119" spans="1:6" x14ac:dyDescent="0.2">
      <c r="A1119" t="s">
        <v>276</v>
      </c>
      <c r="B1119" s="23">
        <v>1.6648444208312801E-14</v>
      </c>
      <c r="C1119">
        <v>0.42823492931551199</v>
      </c>
      <c r="D1119">
        <v>0.66900000000000004</v>
      </c>
      <c r="E1119">
        <v>0.32100000000000001</v>
      </c>
      <c r="F1119" s="23">
        <v>5.3749502126538099E-10</v>
      </c>
    </row>
    <row r="1120" spans="1:6" x14ac:dyDescent="0.2">
      <c r="A1120" t="s">
        <v>1391</v>
      </c>
      <c r="B1120" s="23">
        <v>2.5928117308419299E-16</v>
      </c>
      <c r="C1120">
        <v>0.42845404690162903</v>
      </c>
      <c r="D1120">
        <v>0.67400000000000004</v>
      </c>
      <c r="E1120">
        <v>0.29799999999999999</v>
      </c>
      <c r="F1120" s="23">
        <v>8.3708926730231999E-12</v>
      </c>
    </row>
    <row r="1121" spans="1:6" x14ac:dyDescent="0.2">
      <c r="A1121" t="s">
        <v>1392</v>
      </c>
      <c r="B1121" s="23">
        <v>8.45983607265472E-13</v>
      </c>
      <c r="C1121">
        <v>0.42874138175805299</v>
      </c>
      <c r="D1121">
        <v>0.91700000000000004</v>
      </c>
      <c r="E1121">
        <v>0.79</v>
      </c>
      <c r="F1121" s="23">
        <v>2.7312580760565699E-8</v>
      </c>
    </row>
    <row r="1122" spans="1:6" x14ac:dyDescent="0.2">
      <c r="A1122" t="s">
        <v>1393</v>
      </c>
      <c r="B1122" s="23">
        <v>7.5585313212995904E-14</v>
      </c>
      <c r="C1122">
        <v>0.42917437911116002</v>
      </c>
      <c r="D1122">
        <v>0.96699999999999997</v>
      </c>
      <c r="E1122">
        <v>0.88900000000000001</v>
      </c>
      <c r="F1122" s="23">
        <v>2.4402718370815701E-9</v>
      </c>
    </row>
    <row r="1123" spans="1:6" x14ac:dyDescent="0.2">
      <c r="A1123" t="s">
        <v>1394</v>
      </c>
      <c r="B1123" s="23">
        <v>1.24670987848004E-14</v>
      </c>
      <c r="C1123">
        <v>0.43032173535674001</v>
      </c>
      <c r="D1123">
        <v>0.76800000000000002</v>
      </c>
      <c r="E1123">
        <v>0.40500000000000003</v>
      </c>
      <c r="F1123" s="23">
        <v>4.0250028426728298E-10</v>
      </c>
    </row>
    <row r="1124" spans="1:6" x14ac:dyDescent="0.2">
      <c r="A1124" t="s">
        <v>1395</v>
      </c>
      <c r="B1124" s="23">
        <v>1.57991022983954E-14</v>
      </c>
      <c r="C1124">
        <v>0.43044454068691501</v>
      </c>
      <c r="D1124">
        <v>0.70199999999999996</v>
      </c>
      <c r="E1124">
        <v>0.34100000000000003</v>
      </c>
      <c r="F1124" s="23">
        <v>5.1007401770369595E-10</v>
      </c>
    </row>
    <row r="1125" spans="1:6" x14ac:dyDescent="0.2">
      <c r="A1125" t="s">
        <v>1396</v>
      </c>
      <c r="B1125" s="23">
        <v>1.4602787894316499E-12</v>
      </c>
      <c r="C1125">
        <v>0.43059288195546103</v>
      </c>
      <c r="D1125">
        <v>0.69099999999999995</v>
      </c>
      <c r="E1125">
        <v>0.36899999999999999</v>
      </c>
      <c r="F1125" s="23">
        <v>4.71451007168008E-8</v>
      </c>
    </row>
    <row r="1126" spans="1:6" x14ac:dyDescent="0.2">
      <c r="A1126" t="s">
        <v>1397</v>
      </c>
      <c r="B1126" s="23">
        <v>3.1203804654859798E-10</v>
      </c>
      <c r="C1126">
        <v>0.43072374918318401</v>
      </c>
      <c r="D1126">
        <v>0.82899999999999996</v>
      </c>
      <c r="E1126">
        <v>0.58299999999999996</v>
      </c>
      <c r="F1126" s="23">
        <v>1.00741483328215E-5</v>
      </c>
    </row>
    <row r="1127" spans="1:6" x14ac:dyDescent="0.2">
      <c r="A1127" t="s">
        <v>1398</v>
      </c>
      <c r="B1127" s="23">
        <v>1.4314296945532299E-9</v>
      </c>
      <c r="C1127">
        <v>0.43106016651406698</v>
      </c>
      <c r="D1127">
        <v>0.82299999999999995</v>
      </c>
      <c r="E1127">
        <v>0.59899999999999998</v>
      </c>
      <c r="F1127" s="23">
        <v>4.6213707688651203E-5</v>
      </c>
    </row>
    <row r="1128" spans="1:6" x14ac:dyDescent="0.2">
      <c r="A1128" t="s">
        <v>1399</v>
      </c>
      <c r="B1128" s="23">
        <v>4.1981460383760501E-12</v>
      </c>
      <c r="C1128">
        <v>0.43121853513185299</v>
      </c>
      <c r="D1128">
        <v>0.878</v>
      </c>
      <c r="E1128">
        <v>0.71799999999999997</v>
      </c>
      <c r="F1128" s="23">
        <v>1.3553714484897E-7</v>
      </c>
    </row>
    <row r="1129" spans="1:6" x14ac:dyDescent="0.2">
      <c r="A1129" t="s">
        <v>1400</v>
      </c>
      <c r="B1129" s="23">
        <v>3.44061125213486E-13</v>
      </c>
      <c r="C1129">
        <v>0.43270962377509298</v>
      </c>
      <c r="D1129">
        <v>0.71799999999999997</v>
      </c>
      <c r="E1129">
        <v>0.39700000000000002</v>
      </c>
      <c r="F1129" s="23">
        <v>1.1108013427517401E-8</v>
      </c>
    </row>
    <row r="1130" spans="1:6" x14ac:dyDescent="0.2">
      <c r="A1130" t="s">
        <v>1401</v>
      </c>
      <c r="B1130" s="23">
        <v>1.9774515015536599E-11</v>
      </c>
      <c r="C1130">
        <v>0.43280153672668298</v>
      </c>
      <c r="D1130">
        <v>0.91700000000000004</v>
      </c>
      <c r="E1130">
        <v>0.75</v>
      </c>
      <c r="F1130" s="23">
        <v>6.3842021727659995E-7</v>
      </c>
    </row>
    <row r="1131" spans="1:6" x14ac:dyDescent="0.2">
      <c r="A1131" t="s">
        <v>1402</v>
      </c>
      <c r="B1131" s="23">
        <v>9.1157432977283404E-15</v>
      </c>
      <c r="C1131">
        <v>0.43356626811626803</v>
      </c>
      <c r="D1131">
        <v>0.68500000000000005</v>
      </c>
      <c r="E1131">
        <v>0.313</v>
      </c>
      <c r="F1131" s="23">
        <v>2.9430177236715897E-10</v>
      </c>
    </row>
    <row r="1132" spans="1:6" x14ac:dyDescent="0.2">
      <c r="A1132" t="s">
        <v>1403</v>
      </c>
      <c r="B1132" s="23">
        <v>5.0027075086414603E-13</v>
      </c>
      <c r="C1132">
        <v>0.43359332508356102</v>
      </c>
      <c r="D1132">
        <v>0.63</v>
      </c>
      <c r="E1132">
        <v>0.313</v>
      </c>
      <c r="F1132" s="23">
        <v>1.6151241191648901E-8</v>
      </c>
    </row>
    <row r="1133" spans="1:6" x14ac:dyDescent="0.2">
      <c r="A1133" t="s">
        <v>1404</v>
      </c>
      <c r="B1133" s="23">
        <v>1.0181598332441499E-11</v>
      </c>
      <c r="C1133">
        <v>0.43365133316446403</v>
      </c>
      <c r="D1133">
        <v>0.67400000000000004</v>
      </c>
      <c r="E1133">
        <v>0.39300000000000002</v>
      </c>
      <c r="F1133" s="23">
        <v>3.2871290216287499E-7</v>
      </c>
    </row>
    <row r="1134" spans="1:6" x14ac:dyDescent="0.2">
      <c r="A1134" t="s">
        <v>1405</v>
      </c>
      <c r="B1134" s="23">
        <v>1.1884677236229699E-15</v>
      </c>
      <c r="C1134">
        <v>0.433714923993822</v>
      </c>
      <c r="D1134">
        <v>0.746</v>
      </c>
      <c r="E1134">
        <v>0.39300000000000002</v>
      </c>
      <c r="F1134" s="23">
        <v>3.8369680457167798E-11</v>
      </c>
    </row>
    <row r="1135" spans="1:6" x14ac:dyDescent="0.2">
      <c r="A1135" t="s">
        <v>1406</v>
      </c>
      <c r="B1135" s="23">
        <v>2.21601617090564E-9</v>
      </c>
      <c r="C1135">
        <v>0.43411908217214901</v>
      </c>
      <c r="D1135">
        <v>0.85599999999999998</v>
      </c>
      <c r="E1135">
        <v>0.71</v>
      </c>
      <c r="F1135" s="23">
        <v>7.1544082077688699E-5</v>
      </c>
    </row>
    <row r="1136" spans="1:6" x14ac:dyDescent="0.2">
      <c r="A1136" t="s">
        <v>1407</v>
      </c>
      <c r="B1136" s="23">
        <v>8.1927722025187307E-15</v>
      </c>
      <c r="C1136">
        <v>0.43524084757609699</v>
      </c>
      <c r="D1136">
        <v>0.68</v>
      </c>
      <c r="E1136">
        <v>0.33300000000000002</v>
      </c>
      <c r="F1136" s="23">
        <v>2.6450365055831702E-10</v>
      </c>
    </row>
    <row r="1137" spans="1:6" x14ac:dyDescent="0.2">
      <c r="A1137" t="s">
        <v>15</v>
      </c>
      <c r="B1137" s="23">
        <v>1.3930433674644801E-13</v>
      </c>
      <c r="C1137">
        <v>0.43581264907843698</v>
      </c>
      <c r="D1137">
        <v>0.45900000000000002</v>
      </c>
      <c r="E1137">
        <v>0.14699999999999999</v>
      </c>
      <c r="F1137" s="23">
        <v>4.4974405118590902E-9</v>
      </c>
    </row>
    <row r="1138" spans="1:6" x14ac:dyDescent="0.2">
      <c r="A1138" t="s">
        <v>1408</v>
      </c>
      <c r="B1138" s="23">
        <v>3.8980206825706003E-15</v>
      </c>
      <c r="C1138">
        <v>0.436509239423715</v>
      </c>
      <c r="D1138">
        <v>0.60799999999999998</v>
      </c>
      <c r="E1138">
        <v>0.25800000000000001</v>
      </c>
      <c r="F1138" s="23">
        <v>1.2584759773679101E-10</v>
      </c>
    </row>
    <row r="1139" spans="1:6" x14ac:dyDescent="0.2">
      <c r="A1139" t="s">
        <v>1409</v>
      </c>
      <c r="B1139" s="23">
        <v>8.8633858906966703E-13</v>
      </c>
      <c r="C1139">
        <v>0.43705154173530902</v>
      </c>
      <c r="D1139">
        <v>0.77900000000000003</v>
      </c>
      <c r="E1139">
        <v>0.48399999999999999</v>
      </c>
      <c r="F1139" s="23">
        <v>2.86154413481142E-8</v>
      </c>
    </row>
    <row r="1140" spans="1:6" x14ac:dyDescent="0.2">
      <c r="A1140" t="s">
        <v>1410</v>
      </c>
      <c r="B1140" s="23">
        <v>9.3470071194146701E-15</v>
      </c>
      <c r="C1140">
        <v>0.43840778790830498</v>
      </c>
      <c r="D1140">
        <v>0.746</v>
      </c>
      <c r="E1140">
        <v>0.38100000000000001</v>
      </c>
      <c r="F1140" s="23">
        <v>3.0176812485030198E-10</v>
      </c>
    </row>
    <row r="1141" spans="1:6" x14ac:dyDescent="0.2">
      <c r="A1141" t="s">
        <v>155</v>
      </c>
      <c r="B1141" s="23">
        <v>3.7074281954221302E-10</v>
      </c>
      <c r="C1141">
        <v>0.43842942669065599</v>
      </c>
      <c r="D1141">
        <v>0.85099999999999998</v>
      </c>
      <c r="E1141">
        <v>0.65500000000000003</v>
      </c>
      <c r="F1141" s="23">
        <v>1.19694319289203E-5</v>
      </c>
    </row>
    <row r="1142" spans="1:6" x14ac:dyDescent="0.2">
      <c r="A1142" t="s">
        <v>1411</v>
      </c>
      <c r="B1142" s="23">
        <v>8.1965767423132502E-11</v>
      </c>
      <c r="C1142">
        <v>0.43845360913030501</v>
      </c>
      <c r="D1142">
        <v>0.75700000000000001</v>
      </c>
      <c r="E1142">
        <v>0.496</v>
      </c>
      <c r="F1142" s="23">
        <v>2.6462648012558299E-6</v>
      </c>
    </row>
    <row r="1143" spans="1:6" x14ac:dyDescent="0.2">
      <c r="A1143" t="s">
        <v>1412</v>
      </c>
      <c r="B1143" s="23">
        <v>2.5576938958342801E-11</v>
      </c>
      <c r="C1143">
        <v>0.438873146615891</v>
      </c>
      <c r="D1143">
        <v>0.69599999999999995</v>
      </c>
      <c r="E1143">
        <v>0.433</v>
      </c>
      <c r="F1143" s="23">
        <v>8.2575147427009704E-7</v>
      </c>
    </row>
    <row r="1144" spans="1:6" x14ac:dyDescent="0.2">
      <c r="A1144" t="s">
        <v>1413</v>
      </c>
      <c r="B1144" s="23">
        <v>2.0388800830246801E-13</v>
      </c>
      <c r="C1144">
        <v>0.43954319595161101</v>
      </c>
      <c r="D1144">
        <v>0.50800000000000001</v>
      </c>
      <c r="E1144">
        <v>0.19</v>
      </c>
      <c r="F1144" s="23">
        <v>6.5825243480452E-9</v>
      </c>
    </row>
    <row r="1145" spans="1:6" x14ac:dyDescent="0.2">
      <c r="A1145" t="s">
        <v>1414</v>
      </c>
      <c r="B1145" s="23">
        <v>1.3225215480455599E-11</v>
      </c>
      <c r="C1145">
        <v>0.43992673458933701</v>
      </c>
      <c r="D1145">
        <v>0.878</v>
      </c>
      <c r="E1145">
        <v>0.68700000000000006</v>
      </c>
      <c r="F1145" s="23">
        <v>4.2697608178651101E-7</v>
      </c>
    </row>
    <row r="1146" spans="1:6" x14ac:dyDescent="0.2">
      <c r="A1146" t="s">
        <v>1415</v>
      </c>
      <c r="B1146" s="23">
        <v>4.2201562880821402E-10</v>
      </c>
      <c r="C1146">
        <v>0.44014113854820203</v>
      </c>
      <c r="D1146">
        <v>0.746</v>
      </c>
      <c r="E1146">
        <v>0.48</v>
      </c>
      <c r="F1146" s="23">
        <v>1.36247745760732E-5</v>
      </c>
    </row>
    <row r="1147" spans="1:6" x14ac:dyDescent="0.2">
      <c r="A1147" t="s">
        <v>1416</v>
      </c>
      <c r="B1147" s="23">
        <v>1.1142796469802699E-9</v>
      </c>
      <c r="C1147">
        <v>0.44023067141753403</v>
      </c>
      <c r="D1147">
        <v>0.81799999999999995</v>
      </c>
      <c r="E1147">
        <v>0.61499999999999999</v>
      </c>
      <c r="F1147" s="23">
        <v>3.5974518402758002E-5</v>
      </c>
    </row>
    <row r="1148" spans="1:6" x14ac:dyDescent="0.2">
      <c r="A1148" t="s">
        <v>1417</v>
      </c>
      <c r="B1148" s="23">
        <v>3.8457995904932398E-13</v>
      </c>
      <c r="C1148">
        <v>0.44026883393121902</v>
      </c>
      <c r="D1148">
        <v>0.83399999999999996</v>
      </c>
      <c r="E1148">
        <v>0.61099999999999999</v>
      </c>
      <c r="F1148" s="23">
        <v>1.24161639779074E-8</v>
      </c>
    </row>
    <row r="1149" spans="1:6" x14ac:dyDescent="0.2">
      <c r="A1149" t="s">
        <v>1418</v>
      </c>
      <c r="B1149" s="23">
        <v>2.3818187400792602E-9</v>
      </c>
      <c r="C1149">
        <v>0.44074991852067003</v>
      </c>
      <c r="D1149">
        <v>0.86199999999999999</v>
      </c>
      <c r="E1149">
        <v>0.65100000000000002</v>
      </c>
      <c r="F1149" s="23">
        <v>7.6897018023458898E-5</v>
      </c>
    </row>
    <row r="1150" spans="1:6" x14ac:dyDescent="0.2">
      <c r="A1150" t="s">
        <v>65</v>
      </c>
      <c r="B1150" s="23">
        <v>1.7024485594632501E-10</v>
      </c>
      <c r="C1150">
        <v>0.44162601029505899</v>
      </c>
      <c r="D1150">
        <v>0.89500000000000002</v>
      </c>
      <c r="E1150">
        <v>0.79400000000000004</v>
      </c>
      <c r="F1150" s="23">
        <v>5.4963551742271198E-6</v>
      </c>
    </row>
    <row r="1151" spans="1:6" x14ac:dyDescent="0.2">
      <c r="A1151" t="s">
        <v>1419</v>
      </c>
      <c r="B1151" s="23">
        <v>6.6953057655130103E-12</v>
      </c>
      <c r="C1151">
        <v>0.44229160102396298</v>
      </c>
      <c r="D1151">
        <v>0.95</v>
      </c>
      <c r="E1151">
        <v>0.84499999999999997</v>
      </c>
      <c r="F1151" s="23">
        <v>2.1615794663958699E-7</v>
      </c>
    </row>
    <row r="1152" spans="1:6" x14ac:dyDescent="0.2">
      <c r="A1152" t="s">
        <v>1420</v>
      </c>
      <c r="B1152" s="23">
        <v>4.67235281561241E-12</v>
      </c>
      <c r="C1152">
        <v>0.442593692628792</v>
      </c>
      <c r="D1152">
        <v>0.91700000000000004</v>
      </c>
      <c r="E1152">
        <v>0.79800000000000004</v>
      </c>
      <c r="F1152" s="23">
        <v>1.5084691065204601E-7</v>
      </c>
    </row>
    <row r="1153" spans="1:6" x14ac:dyDescent="0.2">
      <c r="A1153" t="s">
        <v>1421</v>
      </c>
      <c r="B1153" s="23">
        <v>1.09417110307185E-13</v>
      </c>
      <c r="C1153">
        <v>0.44277365350285502</v>
      </c>
      <c r="D1153">
        <v>0.79600000000000004</v>
      </c>
      <c r="E1153">
        <v>0.52</v>
      </c>
      <c r="F1153" s="23">
        <v>3.5325314062674702E-9</v>
      </c>
    </row>
    <row r="1154" spans="1:6" x14ac:dyDescent="0.2">
      <c r="A1154" t="s">
        <v>1422</v>
      </c>
      <c r="B1154" s="23">
        <v>4.9537276869479302E-17</v>
      </c>
      <c r="C1154">
        <v>0.44364475015217503</v>
      </c>
      <c r="D1154">
        <v>0.97799999999999998</v>
      </c>
      <c r="E1154">
        <v>0.96799999999999997</v>
      </c>
      <c r="F1154" s="23">
        <v>1.59931098373113E-12</v>
      </c>
    </row>
    <row r="1155" spans="1:6" x14ac:dyDescent="0.2">
      <c r="A1155" t="s">
        <v>1423</v>
      </c>
      <c r="B1155" s="23">
        <v>5.50659673875171E-13</v>
      </c>
      <c r="C1155">
        <v>0.443810363578867</v>
      </c>
      <c r="D1155">
        <v>0.64100000000000001</v>
      </c>
      <c r="E1155">
        <v>0.31</v>
      </c>
      <c r="F1155" s="23">
        <v>1.7778047571059899E-8</v>
      </c>
    </row>
    <row r="1156" spans="1:6" x14ac:dyDescent="0.2">
      <c r="A1156" t="s">
        <v>1424</v>
      </c>
      <c r="B1156" s="23">
        <v>7.4292689576751502E-24</v>
      </c>
      <c r="C1156">
        <v>0.44381045303079503</v>
      </c>
      <c r="D1156">
        <v>0.41399999999999998</v>
      </c>
      <c r="E1156">
        <v>2.8000000000000001E-2</v>
      </c>
      <c r="F1156" s="23">
        <v>2.3985394829854198E-19</v>
      </c>
    </row>
    <row r="1157" spans="1:6" x14ac:dyDescent="0.2">
      <c r="A1157" t="s">
        <v>1425</v>
      </c>
      <c r="B1157" s="23">
        <v>1.8554522920403202E-18</v>
      </c>
      <c r="C1157">
        <v>0.44600147185473599</v>
      </c>
      <c r="D1157">
        <v>0.52500000000000002</v>
      </c>
      <c r="E1157">
        <v>0.14299999999999999</v>
      </c>
      <c r="F1157" s="23">
        <v>5.9903277248521994E-14</v>
      </c>
    </row>
    <row r="1158" spans="1:6" x14ac:dyDescent="0.2">
      <c r="A1158" t="s">
        <v>1426</v>
      </c>
      <c r="B1158" s="23">
        <v>8.9367000147994705E-13</v>
      </c>
      <c r="C1158">
        <v>0.44630903607616901</v>
      </c>
      <c r="D1158">
        <v>0.70199999999999996</v>
      </c>
      <c r="E1158">
        <v>0.40100000000000002</v>
      </c>
      <c r="F1158" s="23">
        <v>2.8852135997779999E-8</v>
      </c>
    </row>
    <row r="1159" spans="1:6" x14ac:dyDescent="0.2">
      <c r="A1159" t="s">
        <v>1427</v>
      </c>
      <c r="B1159" s="23">
        <v>2.1263588374248002E-15</v>
      </c>
      <c r="C1159">
        <v>0.44686580119912001</v>
      </c>
      <c r="D1159">
        <v>0.66900000000000004</v>
      </c>
      <c r="E1159">
        <v>0.29399999999999998</v>
      </c>
      <c r="F1159" s="23">
        <v>6.8649495066259806E-11</v>
      </c>
    </row>
    <row r="1160" spans="1:6" x14ac:dyDescent="0.2">
      <c r="A1160" t="s">
        <v>1428</v>
      </c>
      <c r="B1160" s="23">
        <v>2.18450836170508E-11</v>
      </c>
      <c r="C1160">
        <v>0.44731613395693198</v>
      </c>
      <c r="D1160">
        <v>0.72899999999999998</v>
      </c>
      <c r="E1160">
        <v>0.48</v>
      </c>
      <c r="F1160" s="23">
        <v>7.0526852457648703E-7</v>
      </c>
    </row>
    <row r="1161" spans="1:6" x14ac:dyDescent="0.2">
      <c r="A1161" t="s">
        <v>1429</v>
      </c>
      <c r="B1161" s="23">
        <v>3.0841904505785601E-16</v>
      </c>
      <c r="C1161">
        <v>0.44739171161032498</v>
      </c>
      <c r="D1161">
        <v>0.98299999999999998</v>
      </c>
      <c r="E1161">
        <v>0.94</v>
      </c>
      <c r="F1161" s="23">
        <v>9.9573088696928999E-12</v>
      </c>
    </row>
    <row r="1162" spans="1:6" x14ac:dyDescent="0.2">
      <c r="A1162" t="s">
        <v>1430</v>
      </c>
      <c r="B1162" s="23">
        <v>7.0546525624480295E-16</v>
      </c>
      <c r="C1162">
        <v>0.44808220578512398</v>
      </c>
      <c r="D1162">
        <v>0.98299999999999998</v>
      </c>
      <c r="E1162">
        <v>0.88900000000000001</v>
      </c>
      <c r="F1162" s="23">
        <v>2.2775945797863399E-11</v>
      </c>
    </row>
    <row r="1163" spans="1:6" x14ac:dyDescent="0.2">
      <c r="A1163" t="s">
        <v>1431</v>
      </c>
      <c r="B1163" s="23">
        <v>1.7447823356921701E-10</v>
      </c>
      <c r="C1163">
        <v>0.448381163725948</v>
      </c>
      <c r="D1163">
        <v>0.95599999999999996</v>
      </c>
      <c r="E1163">
        <v>0.88100000000000001</v>
      </c>
      <c r="F1163" s="23">
        <v>5.6330297707821802E-6</v>
      </c>
    </row>
    <row r="1164" spans="1:6" x14ac:dyDescent="0.2">
      <c r="A1164" t="s">
        <v>1432</v>
      </c>
      <c r="B1164" s="23">
        <v>8.08524413115767E-13</v>
      </c>
      <c r="C1164">
        <v>0.44951866849001199</v>
      </c>
      <c r="D1164">
        <v>0.63500000000000001</v>
      </c>
      <c r="E1164">
        <v>0.32500000000000001</v>
      </c>
      <c r="F1164" s="23">
        <v>2.6103210677442498E-8</v>
      </c>
    </row>
    <row r="1165" spans="1:6" x14ac:dyDescent="0.2">
      <c r="A1165" t="s">
        <v>1433</v>
      </c>
      <c r="B1165" s="23">
        <v>1.51646787576111E-9</v>
      </c>
      <c r="C1165">
        <v>0.45046381362874</v>
      </c>
      <c r="D1165">
        <v>0.82299999999999995</v>
      </c>
      <c r="E1165">
        <v>0.59099999999999997</v>
      </c>
      <c r="F1165" s="23">
        <v>4.8959165368947699E-5</v>
      </c>
    </row>
    <row r="1166" spans="1:6" x14ac:dyDescent="0.2">
      <c r="A1166" t="s">
        <v>1434</v>
      </c>
      <c r="B1166" s="23">
        <v>4.5287130653153697E-15</v>
      </c>
      <c r="C1166">
        <v>0.45052620229838303</v>
      </c>
      <c r="D1166">
        <v>0.92300000000000004</v>
      </c>
      <c r="E1166">
        <v>0.77400000000000002</v>
      </c>
      <c r="F1166" s="23">
        <v>1.4620950131370599E-10</v>
      </c>
    </row>
    <row r="1167" spans="1:6" x14ac:dyDescent="0.2">
      <c r="A1167" t="s">
        <v>1435</v>
      </c>
      <c r="B1167" s="23">
        <v>1.34326366546061E-9</v>
      </c>
      <c r="C1167">
        <v>0.45067403465899702</v>
      </c>
      <c r="D1167">
        <v>0.92800000000000005</v>
      </c>
      <c r="E1167">
        <v>0.78200000000000003</v>
      </c>
      <c r="F1167" s="23">
        <v>4.3367267439395797E-5</v>
      </c>
    </row>
    <row r="1168" spans="1:6" x14ac:dyDescent="0.2">
      <c r="A1168" t="s">
        <v>1436</v>
      </c>
      <c r="B1168" s="23">
        <v>3.4098232389698898E-12</v>
      </c>
      <c r="C1168">
        <v>0.45125835233210199</v>
      </c>
      <c r="D1168">
        <v>0.79</v>
      </c>
      <c r="E1168">
        <v>0.51600000000000001</v>
      </c>
      <c r="F1168" s="23">
        <v>1.1008614327014199E-7</v>
      </c>
    </row>
    <row r="1169" spans="1:6" x14ac:dyDescent="0.2">
      <c r="A1169" t="s">
        <v>1437</v>
      </c>
      <c r="B1169" s="23">
        <v>2.8750925134965499E-20</v>
      </c>
      <c r="C1169">
        <v>0.45156482758042099</v>
      </c>
      <c r="D1169">
        <v>1</v>
      </c>
      <c r="E1169">
        <v>0.98</v>
      </c>
      <c r="F1169" s="23">
        <v>9.2822361798236307E-16</v>
      </c>
    </row>
    <row r="1170" spans="1:6" x14ac:dyDescent="0.2">
      <c r="A1170" t="s">
        <v>238</v>
      </c>
      <c r="B1170" s="23">
        <v>7.9184284523817995E-23</v>
      </c>
      <c r="C1170">
        <v>0.45256683135171899</v>
      </c>
      <c r="D1170">
        <v>1</v>
      </c>
      <c r="E1170">
        <v>0.98</v>
      </c>
      <c r="F1170" s="23">
        <v>2.5564646258514601E-18</v>
      </c>
    </row>
    <row r="1171" spans="1:6" x14ac:dyDescent="0.2">
      <c r="A1171" t="s">
        <v>1438</v>
      </c>
      <c r="B1171" s="23">
        <v>2.0297175723300401E-12</v>
      </c>
      <c r="C1171">
        <v>0.45430043577555301</v>
      </c>
      <c r="D1171">
        <v>0.71799999999999997</v>
      </c>
      <c r="E1171">
        <v>0.42099999999999999</v>
      </c>
      <c r="F1171" s="23">
        <v>6.5529431822675594E-8</v>
      </c>
    </row>
    <row r="1172" spans="1:6" x14ac:dyDescent="0.2">
      <c r="A1172" t="s">
        <v>55</v>
      </c>
      <c r="B1172" s="23">
        <v>1.00004214175802E-16</v>
      </c>
      <c r="C1172">
        <v>0.45438377276032599</v>
      </c>
      <c r="D1172">
        <v>1</v>
      </c>
      <c r="E1172">
        <v>1</v>
      </c>
      <c r="F1172" s="23">
        <v>3.2286360546657898E-12</v>
      </c>
    </row>
    <row r="1173" spans="1:6" x14ac:dyDescent="0.2">
      <c r="A1173" t="s">
        <v>1439</v>
      </c>
      <c r="B1173" s="23">
        <v>1.70939489031352E-11</v>
      </c>
      <c r="C1173">
        <v>0.45520131923143498</v>
      </c>
      <c r="D1173">
        <v>0.97199999999999998</v>
      </c>
      <c r="E1173">
        <v>0.877</v>
      </c>
      <c r="F1173" s="23">
        <v>5.5187814033772005E-7</v>
      </c>
    </row>
    <row r="1174" spans="1:6" x14ac:dyDescent="0.2">
      <c r="A1174" t="s">
        <v>1440</v>
      </c>
      <c r="B1174" s="23">
        <v>3.2961271168687802E-13</v>
      </c>
      <c r="C1174">
        <v>0.45536545096877601</v>
      </c>
      <c r="D1174">
        <v>0.83399999999999996</v>
      </c>
      <c r="E1174">
        <v>0.56699999999999995</v>
      </c>
      <c r="F1174" s="23">
        <v>1.06415463968108E-8</v>
      </c>
    </row>
    <row r="1175" spans="1:6" x14ac:dyDescent="0.2">
      <c r="A1175" t="s">
        <v>77</v>
      </c>
      <c r="B1175" s="23">
        <v>1.71989888078166E-13</v>
      </c>
      <c r="C1175">
        <v>0.45559143711449301</v>
      </c>
      <c r="D1175">
        <v>0.85599999999999998</v>
      </c>
      <c r="E1175">
        <v>0.57899999999999996</v>
      </c>
      <c r="F1175" s="23">
        <v>5.55269353660359E-9</v>
      </c>
    </row>
    <row r="1176" spans="1:6" x14ac:dyDescent="0.2">
      <c r="A1176" t="s">
        <v>1441</v>
      </c>
      <c r="B1176" s="23">
        <v>8.47837204704988E-14</v>
      </c>
      <c r="C1176">
        <v>0.45645101014170197</v>
      </c>
      <c r="D1176">
        <v>0.81799999999999995</v>
      </c>
      <c r="E1176">
        <v>0.56000000000000005</v>
      </c>
      <c r="F1176" s="23">
        <v>2.73724241539005E-9</v>
      </c>
    </row>
    <row r="1177" spans="1:6" x14ac:dyDescent="0.2">
      <c r="A1177" t="s">
        <v>1442</v>
      </c>
      <c r="B1177" s="23">
        <v>5.0124991962481999E-14</v>
      </c>
      <c r="C1177">
        <v>0.45731116934183103</v>
      </c>
      <c r="D1177">
        <v>0.70699999999999996</v>
      </c>
      <c r="E1177">
        <v>0.40500000000000003</v>
      </c>
      <c r="F1177" s="23">
        <v>1.6182853655087301E-9</v>
      </c>
    </row>
    <row r="1178" spans="1:6" x14ac:dyDescent="0.2">
      <c r="A1178" t="s">
        <v>1443</v>
      </c>
      <c r="B1178" s="23">
        <v>2.2927771189349899E-11</v>
      </c>
      <c r="C1178">
        <v>0.458061001596477</v>
      </c>
      <c r="D1178">
        <v>0.78500000000000003</v>
      </c>
      <c r="E1178">
        <v>0.52</v>
      </c>
      <c r="F1178" s="23">
        <v>7.4022309284816198E-7</v>
      </c>
    </row>
    <row r="1179" spans="1:6" x14ac:dyDescent="0.2">
      <c r="A1179" t="s">
        <v>164</v>
      </c>
      <c r="B1179" s="23">
        <v>1.91047736937393E-13</v>
      </c>
      <c r="C1179">
        <v>0.45926536219646302</v>
      </c>
      <c r="D1179">
        <v>0.68500000000000005</v>
      </c>
      <c r="E1179">
        <v>0.377</v>
      </c>
      <c r="F1179" s="23">
        <v>6.1679761870237597E-9</v>
      </c>
    </row>
    <row r="1180" spans="1:6" x14ac:dyDescent="0.2">
      <c r="A1180" t="s">
        <v>1444</v>
      </c>
      <c r="B1180" s="23">
        <v>1.18398316395417E-12</v>
      </c>
      <c r="C1180">
        <v>0.45937256458514197</v>
      </c>
      <c r="D1180">
        <v>0.76200000000000001</v>
      </c>
      <c r="E1180">
        <v>0.48399999999999999</v>
      </c>
      <c r="F1180" s="23">
        <v>3.8224896448260602E-8</v>
      </c>
    </row>
    <row r="1181" spans="1:6" x14ac:dyDescent="0.2">
      <c r="A1181" t="s">
        <v>1445</v>
      </c>
      <c r="B1181" s="23">
        <v>1.7640591502190399E-15</v>
      </c>
      <c r="C1181">
        <v>0.45946236781813898</v>
      </c>
      <c r="D1181">
        <v>0.873</v>
      </c>
      <c r="E1181">
        <v>0.59099999999999997</v>
      </c>
      <c r="F1181" s="23">
        <v>5.6952649664821698E-11</v>
      </c>
    </row>
    <row r="1182" spans="1:6" x14ac:dyDescent="0.2">
      <c r="A1182" t="s">
        <v>1446</v>
      </c>
      <c r="B1182" s="23">
        <v>1.74403353183426E-13</v>
      </c>
      <c r="C1182">
        <v>0.45975845686869199</v>
      </c>
      <c r="D1182">
        <v>0.91200000000000003</v>
      </c>
      <c r="E1182">
        <v>0.75800000000000001</v>
      </c>
      <c r="F1182" s="23">
        <v>5.6306122575269099E-9</v>
      </c>
    </row>
    <row r="1183" spans="1:6" x14ac:dyDescent="0.2">
      <c r="A1183" t="s">
        <v>1447</v>
      </c>
      <c r="B1183" s="23">
        <v>7.14046842830183E-19</v>
      </c>
      <c r="C1183">
        <v>0.46140537018597799</v>
      </c>
      <c r="D1183">
        <v>0.65200000000000002</v>
      </c>
      <c r="E1183">
        <v>0.24199999999999999</v>
      </c>
      <c r="F1183" s="23">
        <v>2.3053002320772401E-14</v>
      </c>
    </row>
    <row r="1184" spans="1:6" x14ac:dyDescent="0.2">
      <c r="A1184" t="s">
        <v>1448</v>
      </c>
      <c r="B1184" s="23">
        <v>2.01444536717682E-18</v>
      </c>
      <c r="C1184">
        <v>0.46354105584847399</v>
      </c>
      <c r="D1184">
        <v>0.624</v>
      </c>
      <c r="E1184">
        <v>0.246</v>
      </c>
      <c r="F1184" s="23">
        <v>6.5036368679303704E-14</v>
      </c>
    </row>
    <row r="1185" spans="1:6" x14ac:dyDescent="0.2">
      <c r="A1185" t="s">
        <v>1449</v>
      </c>
      <c r="B1185" s="23">
        <v>2.0960332938852699E-12</v>
      </c>
      <c r="C1185">
        <v>0.46426758386185402</v>
      </c>
      <c r="D1185">
        <v>0.82299999999999995</v>
      </c>
      <c r="E1185">
        <v>0.56000000000000005</v>
      </c>
      <c r="F1185" s="23">
        <v>6.7670434893086098E-8</v>
      </c>
    </row>
    <row r="1186" spans="1:6" x14ac:dyDescent="0.2">
      <c r="A1186" t="s">
        <v>116</v>
      </c>
      <c r="B1186" s="23">
        <v>2.6068813689486298E-22</v>
      </c>
      <c r="C1186">
        <v>0.46431002391237602</v>
      </c>
      <c r="D1186">
        <v>0.98899999999999999</v>
      </c>
      <c r="E1186">
        <v>0.97599999999999998</v>
      </c>
      <c r="F1186" s="23">
        <v>8.4163164996506603E-18</v>
      </c>
    </row>
    <row r="1187" spans="1:6" x14ac:dyDescent="0.2">
      <c r="A1187" t="s">
        <v>1450</v>
      </c>
      <c r="B1187" s="23">
        <v>3.6052885407106797E-14</v>
      </c>
      <c r="C1187">
        <v>0.46560843543453301</v>
      </c>
      <c r="D1187">
        <v>0.81200000000000006</v>
      </c>
      <c r="E1187">
        <v>0.48799999999999999</v>
      </c>
      <c r="F1187" s="23">
        <v>1.1639674053684401E-9</v>
      </c>
    </row>
    <row r="1188" spans="1:6" x14ac:dyDescent="0.2">
      <c r="A1188" t="s">
        <v>1451</v>
      </c>
      <c r="B1188" s="23">
        <v>9.0603820880921307E-12</v>
      </c>
      <c r="C1188">
        <v>0.46627727663219698</v>
      </c>
      <c r="D1188">
        <v>0.71799999999999997</v>
      </c>
      <c r="E1188">
        <v>0.437</v>
      </c>
      <c r="F1188" s="23">
        <v>2.9251443571405397E-7</v>
      </c>
    </row>
    <row r="1189" spans="1:6" x14ac:dyDescent="0.2">
      <c r="A1189" t="s">
        <v>1452</v>
      </c>
      <c r="B1189" s="23">
        <v>9.8402132236004795E-15</v>
      </c>
      <c r="C1189">
        <v>0.46652855703551799</v>
      </c>
      <c r="D1189">
        <v>0.79</v>
      </c>
      <c r="E1189">
        <v>0.46400000000000002</v>
      </c>
      <c r="F1189" s="23">
        <v>3.1769128392394101E-10</v>
      </c>
    </row>
    <row r="1190" spans="1:6" x14ac:dyDescent="0.2">
      <c r="A1190" s="24">
        <v>45176</v>
      </c>
      <c r="B1190" s="23">
        <v>3.2708569680307699E-14</v>
      </c>
      <c r="C1190">
        <v>0.46654654022056402</v>
      </c>
      <c r="D1190">
        <v>0.84</v>
      </c>
      <c r="E1190">
        <v>0.59899999999999998</v>
      </c>
      <c r="F1190" s="23">
        <v>1.05599617212873E-9</v>
      </c>
    </row>
    <row r="1191" spans="1:6" x14ac:dyDescent="0.2">
      <c r="A1191" t="s">
        <v>1453</v>
      </c>
      <c r="B1191" s="23">
        <v>2.7736236546777501E-12</v>
      </c>
      <c r="C1191">
        <v>0.46775127001406402</v>
      </c>
      <c r="D1191">
        <v>0.873</v>
      </c>
      <c r="E1191">
        <v>0.63100000000000001</v>
      </c>
      <c r="F1191" s="23">
        <v>8.9546439691271203E-8</v>
      </c>
    </row>
    <row r="1192" spans="1:6" x14ac:dyDescent="0.2">
      <c r="A1192" t="s">
        <v>1454</v>
      </c>
      <c r="B1192" s="23">
        <v>7.5206038806171299E-15</v>
      </c>
      <c r="C1192">
        <v>0.46786904750272101</v>
      </c>
      <c r="D1192">
        <v>0.98899999999999999</v>
      </c>
      <c r="E1192">
        <v>0.96399999999999997</v>
      </c>
      <c r="F1192" s="23">
        <v>2.4280269628572399E-10</v>
      </c>
    </row>
    <row r="1193" spans="1:6" x14ac:dyDescent="0.2">
      <c r="A1193" t="s">
        <v>1455</v>
      </c>
      <c r="B1193" s="23">
        <v>2.9736845354364403E-17</v>
      </c>
      <c r="C1193">
        <v>0.46796797454773498</v>
      </c>
      <c r="D1193">
        <v>0.65700000000000003</v>
      </c>
      <c r="E1193">
        <v>0.28199999999999997</v>
      </c>
      <c r="F1193" s="23">
        <v>9.6005405226565502E-13</v>
      </c>
    </row>
    <row r="1194" spans="1:6" x14ac:dyDescent="0.2">
      <c r="A1194" t="s">
        <v>1456</v>
      </c>
      <c r="B1194" s="23">
        <v>3.7907873585358499E-12</v>
      </c>
      <c r="C1194">
        <v>0.46800973487995101</v>
      </c>
      <c r="D1194">
        <v>0.88400000000000001</v>
      </c>
      <c r="E1194">
        <v>0.67500000000000004</v>
      </c>
      <c r="F1194" s="23">
        <v>1.2238556987032899E-7</v>
      </c>
    </row>
    <row r="1195" spans="1:6" x14ac:dyDescent="0.2">
      <c r="A1195" t="s">
        <v>1457</v>
      </c>
      <c r="B1195" s="23">
        <v>8.0648381030757696E-14</v>
      </c>
      <c r="C1195">
        <v>0.468467298005941</v>
      </c>
      <c r="D1195">
        <v>0.64600000000000002</v>
      </c>
      <c r="E1195">
        <v>0.30199999999999999</v>
      </c>
      <c r="F1195" s="23">
        <v>2.6037329815780101E-9</v>
      </c>
    </row>
    <row r="1196" spans="1:6" x14ac:dyDescent="0.2">
      <c r="A1196" t="s">
        <v>1458</v>
      </c>
      <c r="B1196" s="23">
        <v>8.7371978501355003E-16</v>
      </c>
      <c r="C1196">
        <v>0.46868497292934902</v>
      </c>
      <c r="D1196">
        <v>0.84499999999999997</v>
      </c>
      <c r="E1196">
        <v>0.57099999999999995</v>
      </c>
      <c r="F1196" s="23">
        <v>2.82080432591624E-11</v>
      </c>
    </row>
    <row r="1197" spans="1:6" x14ac:dyDescent="0.2">
      <c r="A1197" t="s">
        <v>78</v>
      </c>
      <c r="B1197" s="23">
        <v>1.1261142728075E-11</v>
      </c>
      <c r="C1197">
        <v>0.468833147145366</v>
      </c>
      <c r="D1197">
        <v>0.91200000000000003</v>
      </c>
      <c r="E1197">
        <v>0.79</v>
      </c>
      <c r="F1197" s="23">
        <v>3.6356599297590301E-7</v>
      </c>
    </row>
    <row r="1198" spans="1:6" x14ac:dyDescent="0.2">
      <c r="A1198" t="s">
        <v>1459</v>
      </c>
      <c r="B1198" s="23">
        <v>1.9317669194731901E-12</v>
      </c>
      <c r="C1198">
        <v>0.47021898615669999</v>
      </c>
      <c r="D1198">
        <v>0.82899999999999996</v>
      </c>
      <c r="E1198">
        <v>0.60699999999999998</v>
      </c>
      <c r="F1198" s="23">
        <v>6.2367094995191995E-8</v>
      </c>
    </row>
    <row r="1199" spans="1:6" x14ac:dyDescent="0.2">
      <c r="A1199" t="s">
        <v>1460</v>
      </c>
      <c r="B1199" s="23">
        <v>1.20089842389472E-13</v>
      </c>
      <c r="C1199">
        <v>0.47124467451205498</v>
      </c>
      <c r="D1199">
        <v>0.95599999999999996</v>
      </c>
      <c r="E1199">
        <v>0.86499999999999999</v>
      </c>
      <c r="F1199" s="23">
        <v>3.8771005615441198E-9</v>
      </c>
    </row>
    <row r="1200" spans="1:6" x14ac:dyDescent="0.2">
      <c r="A1200" t="s">
        <v>1461</v>
      </c>
      <c r="B1200" s="23">
        <v>6.7734755729608701E-15</v>
      </c>
      <c r="C1200">
        <v>0.47182996831214902</v>
      </c>
      <c r="D1200">
        <v>0.92300000000000004</v>
      </c>
      <c r="E1200">
        <v>0.754</v>
      </c>
      <c r="F1200" s="23">
        <v>2.1868165887304101E-10</v>
      </c>
    </row>
    <row r="1201" spans="1:6" x14ac:dyDescent="0.2">
      <c r="A1201" t="s">
        <v>1462</v>
      </c>
      <c r="B1201" s="23">
        <v>3.9552125759220801E-16</v>
      </c>
      <c r="C1201">
        <v>0.47304847612911599</v>
      </c>
      <c r="D1201">
        <v>0.98899999999999999</v>
      </c>
      <c r="E1201">
        <v>0.94399999999999995</v>
      </c>
      <c r="F1201" s="23">
        <v>1.27694038013644E-11</v>
      </c>
    </row>
    <row r="1202" spans="1:6" x14ac:dyDescent="0.2">
      <c r="A1202" t="s">
        <v>1463</v>
      </c>
      <c r="B1202" s="23">
        <v>1.3323649105974499E-7</v>
      </c>
      <c r="C1202">
        <v>0.47464890024777501</v>
      </c>
      <c r="D1202">
        <v>0.83399999999999996</v>
      </c>
      <c r="E1202">
        <v>0.68300000000000005</v>
      </c>
      <c r="F1202">
        <v>4.3015401138638901E-3</v>
      </c>
    </row>
    <row r="1203" spans="1:6" x14ac:dyDescent="0.2">
      <c r="A1203" t="s">
        <v>1464</v>
      </c>
      <c r="B1203" s="23">
        <v>9.8916690798791002E-9</v>
      </c>
      <c r="C1203">
        <v>0.47552165791268303</v>
      </c>
      <c r="D1203">
        <v>0.97799999999999998</v>
      </c>
      <c r="E1203">
        <v>0.94</v>
      </c>
      <c r="F1203" s="23">
        <v>3.1935253624389598E-4</v>
      </c>
    </row>
    <row r="1204" spans="1:6" x14ac:dyDescent="0.2">
      <c r="A1204" t="s">
        <v>1465</v>
      </c>
      <c r="B1204" s="23">
        <v>3.0033369323246E-22</v>
      </c>
      <c r="C1204">
        <v>0.47561340910660999</v>
      </c>
      <c r="D1204">
        <v>1</v>
      </c>
      <c r="E1204">
        <v>1</v>
      </c>
      <c r="F1204" s="23">
        <v>9.6962732860099805E-18</v>
      </c>
    </row>
    <row r="1205" spans="1:6" x14ac:dyDescent="0.2">
      <c r="A1205" t="s">
        <v>104</v>
      </c>
      <c r="B1205" s="23">
        <v>1.8764115519245799E-14</v>
      </c>
      <c r="C1205">
        <v>0.47632201989741002</v>
      </c>
      <c r="D1205">
        <v>0.44800000000000001</v>
      </c>
      <c r="E1205">
        <v>0.127</v>
      </c>
      <c r="F1205" s="23">
        <v>6.0579946953885201E-10</v>
      </c>
    </row>
    <row r="1206" spans="1:6" x14ac:dyDescent="0.2">
      <c r="A1206" t="s">
        <v>1466</v>
      </c>
      <c r="B1206" s="23">
        <v>1.6159686420778499E-14</v>
      </c>
      <c r="C1206">
        <v>0.47712527119370901</v>
      </c>
      <c r="D1206">
        <v>0.89500000000000002</v>
      </c>
      <c r="E1206">
        <v>0.70599999999999996</v>
      </c>
      <c r="F1206" s="23">
        <v>5.2171547609483603E-10</v>
      </c>
    </row>
    <row r="1207" spans="1:6" x14ac:dyDescent="0.2">
      <c r="A1207" t="s">
        <v>27</v>
      </c>
      <c r="B1207" s="23">
        <v>4.6849093125803198E-13</v>
      </c>
      <c r="C1207">
        <v>0.47816846490145598</v>
      </c>
      <c r="D1207">
        <v>0.65200000000000002</v>
      </c>
      <c r="E1207">
        <v>0.32900000000000001</v>
      </c>
      <c r="F1207" s="23">
        <v>1.5125229715665501E-8</v>
      </c>
    </row>
    <row r="1208" spans="1:6" x14ac:dyDescent="0.2">
      <c r="A1208" t="s">
        <v>1467</v>
      </c>
      <c r="B1208" s="23">
        <v>3.87445336278729E-16</v>
      </c>
      <c r="C1208">
        <v>0.47955791901021899</v>
      </c>
      <c r="D1208">
        <v>0.77900000000000003</v>
      </c>
      <c r="E1208">
        <v>0.433</v>
      </c>
      <c r="F1208" s="23">
        <v>1.25086726817587E-11</v>
      </c>
    </row>
    <row r="1209" spans="1:6" x14ac:dyDescent="0.2">
      <c r="A1209" t="s">
        <v>1468</v>
      </c>
      <c r="B1209" s="23">
        <v>8.1650370716240595E-20</v>
      </c>
      <c r="C1209">
        <v>0.47987884665678099</v>
      </c>
      <c r="D1209">
        <v>0.64600000000000002</v>
      </c>
      <c r="E1209">
        <v>0.22600000000000001</v>
      </c>
      <c r="F1209" s="23">
        <v>2.63608221857382E-15</v>
      </c>
    </row>
    <row r="1210" spans="1:6" x14ac:dyDescent="0.2">
      <c r="A1210" t="s">
        <v>1469</v>
      </c>
      <c r="B1210" s="23">
        <v>2.28292782544903E-13</v>
      </c>
      <c r="C1210">
        <v>0.48000004727739198</v>
      </c>
      <c r="D1210">
        <v>0.84499999999999997</v>
      </c>
      <c r="E1210">
        <v>0.60299999999999998</v>
      </c>
      <c r="F1210" s="23">
        <v>7.3704324844621903E-9</v>
      </c>
    </row>
    <row r="1211" spans="1:6" x14ac:dyDescent="0.2">
      <c r="A1211" t="s">
        <v>1470</v>
      </c>
      <c r="B1211" s="23">
        <v>8.9051925215423498E-11</v>
      </c>
      <c r="C1211">
        <v>0.48038085941490799</v>
      </c>
      <c r="D1211">
        <v>0.93400000000000005</v>
      </c>
      <c r="E1211">
        <v>0.81699999999999995</v>
      </c>
      <c r="F1211" s="23">
        <v>2.8750414055799501E-6</v>
      </c>
    </row>
    <row r="1212" spans="1:6" x14ac:dyDescent="0.2">
      <c r="A1212" t="s">
        <v>1471</v>
      </c>
      <c r="B1212" s="23">
        <v>2.2881480166832498E-9</v>
      </c>
      <c r="C1212">
        <v>0.480449577888656</v>
      </c>
      <c r="D1212">
        <v>0.77900000000000003</v>
      </c>
      <c r="E1212">
        <v>0.55600000000000005</v>
      </c>
      <c r="F1212" s="23">
        <v>7.3872858718618904E-5</v>
      </c>
    </row>
    <row r="1213" spans="1:6" x14ac:dyDescent="0.2">
      <c r="A1213" t="s">
        <v>1472</v>
      </c>
      <c r="B1213" s="23">
        <v>3.00125036868701E-15</v>
      </c>
      <c r="C1213">
        <v>0.48094397291020802</v>
      </c>
      <c r="D1213">
        <v>0.93899999999999995</v>
      </c>
      <c r="E1213">
        <v>0.76200000000000001</v>
      </c>
      <c r="F1213" s="23">
        <v>9.6895368153060102E-11</v>
      </c>
    </row>
    <row r="1214" spans="1:6" x14ac:dyDescent="0.2">
      <c r="A1214" t="s">
        <v>1473</v>
      </c>
      <c r="B1214" s="23">
        <v>1.1831738243642899E-9</v>
      </c>
      <c r="C1214">
        <v>0.48250171281802501</v>
      </c>
      <c r="D1214">
        <v>0.88400000000000001</v>
      </c>
      <c r="E1214">
        <v>0.77</v>
      </c>
      <c r="F1214" s="23">
        <v>3.81987669196013E-5</v>
      </c>
    </row>
    <row r="1215" spans="1:6" x14ac:dyDescent="0.2">
      <c r="A1215" t="s">
        <v>1474</v>
      </c>
      <c r="B1215" s="23">
        <v>7.3145236465009403E-25</v>
      </c>
      <c r="C1215">
        <v>0.48298366317462699</v>
      </c>
      <c r="D1215">
        <v>0.99399999999999999</v>
      </c>
      <c r="E1215">
        <v>0.99199999999999999</v>
      </c>
      <c r="F1215" s="23">
        <v>2.3614939592728201E-20</v>
      </c>
    </row>
    <row r="1216" spans="1:6" x14ac:dyDescent="0.2">
      <c r="A1216" t="s">
        <v>1475</v>
      </c>
      <c r="B1216" s="23">
        <v>1.30664064524656E-14</v>
      </c>
      <c r="C1216">
        <v>0.48325860677443599</v>
      </c>
      <c r="D1216">
        <v>0.81200000000000006</v>
      </c>
      <c r="E1216">
        <v>0.5</v>
      </c>
      <c r="F1216" s="23">
        <v>4.2184893231785198E-10</v>
      </c>
    </row>
    <row r="1217" spans="1:6" x14ac:dyDescent="0.2">
      <c r="A1217" t="s">
        <v>1476</v>
      </c>
      <c r="B1217" s="23">
        <v>6.02886499783177E-16</v>
      </c>
      <c r="C1217">
        <v>0.48479620203747797</v>
      </c>
      <c r="D1217">
        <v>0.97799999999999998</v>
      </c>
      <c r="E1217">
        <v>0.88100000000000001</v>
      </c>
      <c r="F1217" s="23">
        <v>1.9464190645499799E-11</v>
      </c>
    </row>
    <row r="1218" spans="1:6" x14ac:dyDescent="0.2">
      <c r="A1218" t="s">
        <v>1477</v>
      </c>
      <c r="B1218" s="23">
        <v>1.26231215520646E-18</v>
      </c>
      <c r="C1218">
        <v>0.484924973122703</v>
      </c>
      <c r="D1218">
        <v>0.75700000000000001</v>
      </c>
      <c r="E1218">
        <v>0.36099999999999999</v>
      </c>
      <c r="F1218" s="23">
        <v>4.0753747930840701E-14</v>
      </c>
    </row>
    <row r="1219" spans="1:6" x14ac:dyDescent="0.2">
      <c r="A1219" t="s">
        <v>1478</v>
      </c>
      <c r="B1219" s="23">
        <v>1.1149803776693499E-11</v>
      </c>
      <c r="C1219">
        <v>0.484965616968351</v>
      </c>
      <c r="D1219">
        <v>0.92800000000000005</v>
      </c>
      <c r="E1219">
        <v>0.84099999999999997</v>
      </c>
      <c r="F1219" s="23">
        <v>3.5997141493055099E-7</v>
      </c>
    </row>
    <row r="1220" spans="1:6" x14ac:dyDescent="0.2">
      <c r="A1220" t="s">
        <v>100</v>
      </c>
      <c r="B1220" s="23">
        <v>1.31755686306875E-14</v>
      </c>
      <c r="C1220">
        <v>0.48687445363024701</v>
      </c>
      <c r="D1220">
        <v>0.73499999999999999</v>
      </c>
      <c r="E1220">
        <v>0.40100000000000002</v>
      </c>
      <c r="F1220" s="23">
        <v>4.2537323324174798E-10</v>
      </c>
    </row>
    <row r="1221" spans="1:6" x14ac:dyDescent="0.2">
      <c r="A1221" t="s">
        <v>1479</v>
      </c>
      <c r="B1221" s="23">
        <v>7.1872737308409595E-14</v>
      </c>
      <c r="C1221">
        <v>0.487149046587324</v>
      </c>
      <c r="D1221">
        <v>0.91200000000000003</v>
      </c>
      <c r="E1221">
        <v>0.71</v>
      </c>
      <c r="F1221" s="23">
        <v>2.3204113240019998E-9</v>
      </c>
    </row>
    <row r="1222" spans="1:6" x14ac:dyDescent="0.2">
      <c r="A1222" t="s">
        <v>1480</v>
      </c>
      <c r="B1222" s="23">
        <v>8.7470810965388501E-13</v>
      </c>
      <c r="C1222">
        <v>0.48774279906433099</v>
      </c>
      <c r="D1222">
        <v>0.79600000000000004</v>
      </c>
      <c r="E1222">
        <v>0.56299999999999994</v>
      </c>
      <c r="F1222" s="23">
        <v>2.8239951320175699E-8</v>
      </c>
    </row>
    <row r="1223" spans="1:6" x14ac:dyDescent="0.2">
      <c r="A1223" t="s">
        <v>1481</v>
      </c>
      <c r="B1223" s="23">
        <v>4.0181891608911701E-13</v>
      </c>
      <c r="C1223">
        <v>0.48945596507588102</v>
      </c>
      <c r="D1223">
        <v>0.85599999999999998</v>
      </c>
      <c r="E1223">
        <v>0.67100000000000004</v>
      </c>
      <c r="F1223" s="23">
        <v>1.29727237059371E-8</v>
      </c>
    </row>
    <row r="1224" spans="1:6" x14ac:dyDescent="0.2">
      <c r="A1224" t="s">
        <v>279</v>
      </c>
      <c r="B1224" s="23">
        <v>7.6391967795635598E-13</v>
      </c>
      <c r="C1224">
        <v>0.49006585412234299</v>
      </c>
      <c r="D1224">
        <v>0.74</v>
      </c>
      <c r="E1224">
        <v>0.44</v>
      </c>
      <c r="F1224" s="23">
        <v>2.4663146802820899E-8</v>
      </c>
    </row>
    <row r="1225" spans="1:6" x14ac:dyDescent="0.2">
      <c r="A1225" t="s">
        <v>1482</v>
      </c>
      <c r="B1225" s="23">
        <v>6.6084420315621704E-15</v>
      </c>
      <c r="C1225">
        <v>0.49113175167404199</v>
      </c>
      <c r="D1225">
        <v>0.71299999999999997</v>
      </c>
      <c r="E1225">
        <v>0.373</v>
      </c>
      <c r="F1225" s="23">
        <v>2.13353550988984E-10</v>
      </c>
    </row>
    <row r="1226" spans="1:6" x14ac:dyDescent="0.2">
      <c r="A1226" t="s">
        <v>1483</v>
      </c>
      <c r="B1226" s="23">
        <v>3.6648316265686502E-32</v>
      </c>
      <c r="C1226">
        <v>0.49132990667080001</v>
      </c>
      <c r="D1226">
        <v>1</v>
      </c>
      <c r="E1226">
        <v>1</v>
      </c>
      <c r="F1226" s="23">
        <v>1.1831908906376799E-27</v>
      </c>
    </row>
    <row r="1227" spans="1:6" x14ac:dyDescent="0.2">
      <c r="A1227" t="s">
        <v>1484</v>
      </c>
      <c r="B1227" s="23">
        <v>1.2300511678219499E-16</v>
      </c>
      <c r="C1227">
        <v>0.49194162202140701</v>
      </c>
      <c r="D1227">
        <v>0.95599999999999996</v>
      </c>
      <c r="E1227">
        <v>0.877</v>
      </c>
      <c r="F1227" s="23">
        <v>3.9712201953131803E-12</v>
      </c>
    </row>
    <row r="1228" spans="1:6" x14ac:dyDescent="0.2">
      <c r="A1228" t="s">
        <v>184</v>
      </c>
      <c r="B1228" s="23">
        <v>4.7974107195229196E-13</v>
      </c>
      <c r="C1228">
        <v>0.49197407763175199</v>
      </c>
      <c r="D1228">
        <v>0.94499999999999995</v>
      </c>
      <c r="E1228">
        <v>0.80600000000000005</v>
      </c>
      <c r="F1228" s="23">
        <v>1.5488440507979701E-8</v>
      </c>
    </row>
    <row r="1229" spans="1:6" x14ac:dyDescent="0.2">
      <c r="A1229" t="s">
        <v>1485</v>
      </c>
      <c r="B1229" s="23">
        <v>1.0914536772711E-12</v>
      </c>
      <c r="C1229">
        <v>0.492691092830493</v>
      </c>
      <c r="D1229">
        <v>0.88400000000000001</v>
      </c>
      <c r="E1229">
        <v>0.63100000000000001</v>
      </c>
      <c r="F1229" s="23">
        <v>3.5237581970697497E-8</v>
      </c>
    </row>
    <row r="1230" spans="1:6" x14ac:dyDescent="0.2">
      <c r="A1230" t="s">
        <v>1486</v>
      </c>
      <c r="B1230" s="23">
        <v>5.4168846553338097E-13</v>
      </c>
      <c r="C1230">
        <v>0.49358269277988698</v>
      </c>
      <c r="D1230">
        <v>0.84</v>
      </c>
      <c r="E1230">
        <v>0.56299999999999994</v>
      </c>
      <c r="F1230" s="23">
        <v>1.7488412109745202E-8</v>
      </c>
    </row>
    <row r="1231" spans="1:6" x14ac:dyDescent="0.2">
      <c r="A1231" t="s">
        <v>108</v>
      </c>
      <c r="B1231" s="23">
        <v>4.7160284125780504E-13</v>
      </c>
      <c r="C1231">
        <v>0.493841239659566</v>
      </c>
      <c r="D1231">
        <v>0.84499999999999997</v>
      </c>
      <c r="E1231">
        <v>0.61899999999999999</v>
      </c>
      <c r="F1231" s="23">
        <v>1.5225697730008202E-8</v>
      </c>
    </row>
    <row r="1232" spans="1:6" x14ac:dyDescent="0.2">
      <c r="A1232" t="s">
        <v>226</v>
      </c>
      <c r="B1232" s="23">
        <v>7.1325057447955898E-25</v>
      </c>
      <c r="C1232">
        <v>0.49389586727463802</v>
      </c>
      <c r="D1232">
        <v>0.56399999999999995</v>
      </c>
      <c r="E1232">
        <v>0.111</v>
      </c>
      <c r="F1232" s="23">
        <v>2.30272947970725E-20</v>
      </c>
    </row>
    <row r="1233" spans="1:6" x14ac:dyDescent="0.2">
      <c r="A1233" t="s">
        <v>1487</v>
      </c>
      <c r="B1233" s="23">
        <v>2.74606603333365E-12</v>
      </c>
      <c r="C1233">
        <v>0.495141789387325</v>
      </c>
      <c r="D1233">
        <v>0.95599999999999996</v>
      </c>
      <c r="E1233">
        <v>0.83699999999999997</v>
      </c>
      <c r="F1233" s="23">
        <v>8.8656741886176905E-8</v>
      </c>
    </row>
    <row r="1234" spans="1:6" x14ac:dyDescent="0.2">
      <c r="A1234" t="s">
        <v>1488</v>
      </c>
      <c r="B1234" s="23">
        <v>2.6260239485863699E-18</v>
      </c>
      <c r="C1234">
        <v>0.495147731221456</v>
      </c>
      <c r="D1234">
        <v>0.98299999999999998</v>
      </c>
      <c r="E1234">
        <v>0.95599999999999996</v>
      </c>
      <c r="F1234" s="23">
        <v>8.4781183180111196E-14</v>
      </c>
    </row>
    <row r="1235" spans="1:6" x14ac:dyDescent="0.2">
      <c r="A1235" t="s">
        <v>235</v>
      </c>
      <c r="B1235" s="23">
        <v>2.2236888881737802E-15</v>
      </c>
      <c r="C1235">
        <v>0.49655841531762401</v>
      </c>
      <c r="D1235">
        <v>0.64600000000000002</v>
      </c>
      <c r="E1235">
        <v>0.27</v>
      </c>
      <c r="F1235" s="23">
        <v>7.1791795754690601E-11</v>
      </c>
    </row>
    <row r="1236" spans="1:6" x14ac:dyDescent="0.2">
      <c r="A1236" t="s">
        <v>1489</v>
      </c>
      <c r="B1236" s="23">
        <v>1.09071460824027E-16</v>
      </c>
      <c r="C1236">
        <v>0.49688376279448998</v>
      </c>
      <c r="D1236">
        <v>0.94499999999999995</v>
      </c>
      <c r="E1236">
        <v>0.84899999999999998</v>
      </c>
      <c r="F1236" s="23">
        <v>3.52137211270373E-12</v>
      </c>
    </row>
    <row r="1237" spans="1:6" x14ac:dyDescent="0.2">
      <c r="A1237" t="s">
        <v>1490</v>
      </c>
      <c r="B1237" s="23">
        <v>6.8113636044562704E-11</v>
      </c>
      <c r="C1237">
        <v>0.49758492146080702</v>
      </c>
      <c r="D1237">
        <v>0.86199999999999999</v>
      </c>
      <c r="E1237">
        <v>0.67100000000000004</v>
      </c>
      <c r="F1237" s="23">
        <v>2.1990487396987E-6</v>
      </c>
    </row>
    <row r="1238" spans="1:6" x14ac:dyDescent="0.2">
      <c r="A1238" t="s">
        <v>1491</v>
      </c>
      <c r="B1238" s="23">
        <v>1.46852678687935E-9</v>
      </c>
      <c r="C1238">
        <v>0.49776190621317801</v>
      </c>
      <c r="D1238">
        <v>0.92800000000000005</v>
      </c>
      <c r="E1238">
        <v>0.86899999999999999</v>
      </c>
      <c r="F1238" s="23">
        <v>4.7411387314399903E-5</v>
      </c>
    </row>
    <row r="1239" spans="1:6" x14ac:dyDescent="0.2">
      <c r="A1239" t="s">
        <v>1492</v>
      </c>
      <c r="B1239" s="23">
        <v>3.4615046378190499E-14</v>
      </c>
      <c r="C1239">
        <v>0.499730076350349</v>
      </c>
      <c r="D1239">
        <v>0.92800000000000005</v>
      </c>
      <c r="E1239">
        <v>0.81699999999999995</v>
      </c>
      <c r="F1239" s="23">
        <v>1.11754677231988E-9</v>
      </c>
    </row>
    <row r="1240" spans="1:6" x14ac:dyDescent="0.2">
      <c r="A1240" t="s">
        <v>417</v>
      </c>
      <c r="B1240" s="23">
        <v>4.3219304017751999E-14</v>
      </c>
      <c r="C1240">
        <v>0.50034437435383206</v>
      </c>
      <c r="D1240">
        <v>0.81200000000000006</v>
      </c>
      <c r="E1240">
        <v>0.58299999999999996</v>
      </c>
      <c r="F1240" s="23">
        <v>1.3953352302131201E-9</v>
      </c>
    </row>
    <row r="1241" spans="1:6" x14ac:dyDescent="0.2">
      <c r="A1241" t="s">
        <v>416</v>
      </c>
      <c r="B1241" s="23">
        <v>6.1037160166059905E-16</v>
      </c>
      <c r="C1241">
        <v>0.50281592408337406</v>
      </c>
      <c r="D1241">
        <v>0.71299999999999997</v>
      </c>
      <c r="E1241">
        <v>0.39300000000000002</v>
      </c>
      <c r="F1241" s="23">
        <v>1.9705847159612399E-11</v>
      </c>
    </row>
    <row r="1242" spans="1:6" x14ac:dyDescent="0.2">
      <c r="A1242" t="s">
        <v>415</v>
      </c>
      <c r="B1242" s="23">
        <v>3.3360420839828601E-18</v>
      </c>
      <c r="C1242">
        <v>0.50398641575631697</v>
      </c>
      <c r="D1242">
        <v>0.79600000000000004</v>
      </c>
      <c r="E1242">
        <v>0.47199999999999998</v>
      </c>
      <c r="F1242" s="23">
        <v>1.07704118681386E-13</v>
      </c>
    </row>
    <row r="1243" spans="1:6" x14ac:dyDescent="0.2">
      <c r="A1243" t="s">
        <v>414</v>
      </c>
      <c r="B1243" s="23">
        <v>1.1715332850265399E-25</v>
      </c>
      <c r="C1243">
        <v>0.50435111039806702</v>
      </c>
      <c r="D1243">
        <v>0.99399999999999999</v>
      </c>
      <c r="E1243">
        <v>0.99199999999999999</v>
      </c>
      <c r="F1243" s="23">
        <v>3.78229521070821E-21</v>
      </c>
    </row>
    <row r="1244" spans="1:6" x14ac:dyDescent="0.2">
      <c r="A1244" t="s">
        <v>413</v>
      </c>
      <c r="B1244" s="23">
        <v>2.5555948074098E-17</v>
      </c>
      <c r="C1244">
        <v>0.50490577879468701</v>
      </c>
      <c r="D1244">
        <v>0.96699999999999997</v>
      </c>
      <c r="E1244">
        <v>0.88900000000000001</v>
      </c>
      <c r="F1244" s="23">
        <v>8.2507378357225504E-13</v>
      </c>
    </row>
    <row r="1245" spans="1:6" x14ac:dyDescent="0.2">
      <c r="A1245" t="s">
        <v>412</v>
      </c>
      <c r="B1245" s="23">
        <v>3.3440463824226902E-14</v>
      </c>
      <c r="C1245">
        <v>0.50515491912010702</v>
      </c>
      <c r="D1245">
        <v>0.93899999999999995</v>
      </c>
      <c r="E1245">
        <v>0.90500000000000003</v>
      </c>
      <c r="F1245" s="23">
        <v>1.0796253745651599E-9</v>
      </c>
    </row>
    <row r="1246" spans="1:6" x14ac:dyDescent="0.2">
      <c r="A1246" t="s">
        <v>411</v>
      </c>
      <c r="B1246" s="23">
        <v>3.0786367830508399E-16</v>
      </c>
      <c r="C1246">
        <v>0.50538624013454603</v>
      </c>
      <c r="D1246">
        <v>0.81799999999999995</v>
      </c>
      <c r="E1246">
        <v>0.50800000000000001</v>
      </c>
      <c r="F1246" s="23">
        <v>9.9393788540796501E-12</v>
      </c>
    </row>
    <row r="1247" spans="1:6" x14ac:dyDescent="0.2">
      <c r="A1247" t="s">
        <v>410</v>
      </c>
      <c r="B1247" s="23">
        <v>1.0173444435367101E-16</v>
      </c>
      <c r="C1247">
        <v>0.50671440821545199</v>
      </c>
      <c r="D1247">
        <v>0.71299999999999997</v>
      </c>
      <c r="E1247">
        <v>0.38500000000000001</v>
      </c>
      <c r="F1247" s="23">
        <v>3.28449653595829E-12</v>
      </c>
    </row>
    <row r="1248" spans="1:6" x14ac:dyDescent="0.2">
      <c r="A1248" t="s">
        <v>409</v>
      </c>
      <c r="B1248" s="23">
        <v>1.0269016494116901E-17</v>
      </c>
      <c r="C1248">
        <v>0.507101254934337</v>
      </c>
      <c r="D1248">
        <v>0.94499999999999995</v>
      </c>
      <c r="E1248">
        <v>0.78600000000000003</v>
      </c>
      <c r="F1248" s="23">
        <v>3.3153519751256599E-13</v>
      </c>
    </row>
    <row r="1249" spans="1:6" x14ac:dyDescent="0.2">
      <c r="A1249" t="s">
        <v>408</v>
      </c>
      <c r="B1249" s="23">
        <v>2.7773999175672001E-20</v>
      </c>
      <c r="C1249">
        <v>0.50908521766767301</v>
      </c>
      <c r="D1249">
        <v>0.61899999999999999</v>
      </c>
      <c r="E1249">
        <v>0.19400000000000001</v>
      </c>
      <c r="F1249" s="23">
        <v>8.9668356338657194E-16</v>
      </c>
    </row>
    <row r="1250" spans="1:6" x14ac:dyDescent="0.2">
      <c r="A1250" t="s">
        <v>407</v>
      </c>
      <c r="B1250" s="23">
        <v>1.5250986576731801E-7</v>
      </c>
      <c r="C1250">
        <v>0.50927669513184104</v>
      </c>
      <c r="D1250">
        <v>0.92800000000000005</v>
      </c>
      <c r="E1250">
        <v>0.88900000000000001</v>
      </c>
      <c r="F1250">
        <v>4.9237810162978696E-3</v>
      </c>
    </row>
    <row r="1251" spans="1:6" x14ac:dyDescent="0.2">
      <c r="A1251" t="s">
        <v>406</v>
      </c>
      <c r="B1251" s="23">
        <v>7.7344477887567097E-13</v>
      </c>
      <c r="C1251">
        <v>0.50961839523800401</v>
      </c>
      <c r="D1251">
        <v>0.83399999999999996</v>
      </c>
      <c r="E1251">
        <v>0.61899999999999999</v>
      </c>
      <c r="F1251" s="23">
        <v>2.4970664686001E-8</v>
      </c>
    </row>
    <row r="1252" spans="1:6" x14ac:dyDescent="0.2">
      <c r="A1252" t="s">
        <v>1493</v>
      </c>
      <c r="B1252" s="23">
        <v>2.29030291513275E-21</v>
      </c>
      <c r="C1252">
        <v>0.51089052110139099</v>
      </c>
      <c r="D1252">
        <v>0.68</v>
      </c>
      <c r="E1252">
        <v>0.23400000000000001</v>
      </c>
      <c r="F1252" s="23">
        <v>7.3942429615060906E-17</v>
      </c>
    </row>
    <row r="1253" spans="1:6" x14ac:dyDescent="0.2">
      <c r="A1253" t="s">
        <v>1494</v>
      </c>
      <c r="B1253" s="23">
        <v>9.0442198399195601E-14</v>
      </c>
      <c r="C1253">
        <v>0.51189187283710702</v>
      </c>
      <c r="D1253">
        <v>0.873</v>
      </c>
      <c r="E1253">
        <v>0.63100000000000001</v>
      </c>
      <c r="F1253" s="23">
        <v>2.9199263753180298E-9</v>
      </c>
    </row>
    <row r="1254" spans="1:6" x14ac:dyDescent="0.2">
      <c r="A1254" t="s">
        <v>405</v>
      </c>
      <c r="B1254" s="23">
        <v>8.6046645993788198E-15</v>
      </c>
      <c r="C1254">
        <v>0.51199248153861299</v>
      </c>
      <c r="D1254">
        <v>0.90100000000000002</v>
      </c>
      <c r="E1254">
        <v>0.68700000000000006</v>
      </c>
      <c r="F1254" s="23">
        <v>2.7780159659094499E-10</v>
      </c>
    </row>
    <row r="1255" spans="1:6" x14ac:dyDescent="0.2">
      <c r="A1255" t="s">
        <v>404</v>
      </c>
      <c r="B1255" s="23">
        <v>2.17193810013483E-15</v>
      </c>
      <c r="C1255">
        <v>0.51209739999315695</v>
      </c>
      <c r="D1255">
        <v>0.746</v>
      </c>
      <c r="E1255">
        <v>0.46400000000000002</v>
      </c>
      <c r="F1255" s="23">
        <v>7.01210215628532E-11</v>
      </c>
    </row>
    <row r="1256" spans="1:6" x14ac:dyDescent="0.2">
      <c r="A1256" t="s">
        <v>403</v>
      </c>
      <c r="B1256" s="23">
        <v>3.7768598164902701E-16</v>
      </c>
      <c r="C1256">
        <v>0.51230893662047605</v>
      </c>
      <c r="D1256">
        <v>0.94499999999999995</v>
      </c>
      <c r="E1256">
        <v>0.81299999999999994</v>
      </c>
      <c r="F1256" s="23">
        <v>1.21935919175388E-11</v>
      </c>
    </row>
    <row r="1257" spans="1:6" x14ac:dyDescent="0.2">
      <c r="A1257" t="s">
        <v>402</v>
      </c>
      <c r="B1257" s="23">
        <v>1.1249708841188E-20</v>
      </c>
      <c r="C1257">
        <v>0.51363440922082804</v>
      </c>
      <c r="D1257">
        <v>0.96699999999999997</v>
      </c>
      <c r="E1257">
        <v>0.94799999999999995</v>
      </c>
      <c r="F1257" s="23">
        <v>3.6319684993775502E-16</v>
      </c>
    </row>
    <row r="1258" spans="1:6" x14ac:dyDescent="0.2">
      <c r="A1258" t="s">
        <v>401</v>
      </c>
      <c r="B1258" s="23">
        <v>2.1971475561276399E-20</v>
      </c>
      <c r="C1258">
        <v>0.51376184079658804</v>
      </c>
      <c r="D1258">
        <v>0.624</v>
      </c>
      <c r="E1258">
        <v>0.20599999999999999</v>
      </c>
      <c r="F1258" s="23">
        <v>7.0934908849580904E-16</v>
      </c>
    </row>
    <row r="1259" spans="1:6" x14ac:dyDescent="0.2">
      <c r="A1259" t="s">
        <v>400</v>
      </c>
      <c r="B1259" s="23">
        <v>1.58250435521974E-22</v>
      </c>
      <c r="C1259">
        <v>0.514265238597299</v>
      </c>
      <c r="D1259">
        <v>0.63</v>
      </c>
      <c r="E1259">
        <v>0.17499999999999999</v>
      </c>
      <c r="F1259" s="23">
        <v>5.1091153108269304E-18</v>
      </c>
    </row>
    <row r="1260" spans="1:6" x14ac:dyDescent="0.2">
      <c r="A1260" t="s">
        <v>1495</v>
      </c>
      <c r="B1260" s="23">
        <v>2.2953933632585301E-10</v>
      </c>
      <c r="C1260">
        <v>0.51471185706714495</v>
      </c>
      <c r="D1260">
        <v>0.82899999999999996</v>
      </c>
      <c r="E1260">
        <v>0.69799999999999995</v>
      </c>
      <c r="F1260" s="23">
        <v>7.41067747328019E-6</v>
      </c>
    </row>
    <row r="1261" spans="1:6" x14ac:dyDescent="0.2">
      <c r="A1261" t="s">
        <v>1496</v>
      </c>
      <c r="B1261" s="23">
        <v>4.87495304871281E-14</v>
      </c>
      <c r="C1261">
        <v>0.51532850556377496</v>
      </c>
      <c r="D1261">
        <v>0.92800000000000005</v>
      </c>
      <c r="E1261">
        <v>0.77800000000000002</v>
      </c>
      <c r="F1261" s="23">
        <v>1.57387859177693E-9</v>
      </c>
    </row>
    <row r="1262" spans="1:6" x14ac:dyDescent="0.2">
      <c r="A1262" t="s">
        <v>1497</v>
      </c>
      <c r="B1262" s="23">
        <v>1.7598366503020501E-17</v>
      </c>
      <c r="C1262">
        <v>0.51658887684323895</v>
      </c>
      <c r="D1262">
        <v>0.77900000000000003</v>
      </c>
      <c r="E1262">
        <v>0.40500000000000003</v>
      </c>
      <c r="F1262" s="23">
        <v>5.68163262550017E-13</v>
      </c>
    </row>
    <row r="1263" spans="1:6" x14ac:dyDescent="0.2">
      <c r="A1263" t="s">
        <v>1498</v>
      </c>
      <c r="B1263" s="23">
        <v>4.5452058240045099E-17</v>
      </c>
      <c r="C1263">
        <v>0.51840451853437397</v>
      </c>
      <c r="D1263">
        <v>0.70699999999999996</v>
      </c>
      <c r="E1263">
        <v>0.32900000000000001</v>
      </c>
      <c r="F1263" s="23">
        <v>1.46741970027985E-12</v>
      </c>
    </row>
    <row r="1264" spans="1:6" x14ac:dyDescent="0.2">
      <c r="A1264" t="s">
        <v>399</v>
      </c>
      <c r="B1264" s="23">
        <v>7.7023411472496299E-14</v>
      </c>
      <c r="C1264">
        <v>0.51937427749941101</v>
      </c>
      <c r="D1264">
        <v>0.80100000000000005</v>
      </c>
      <c r="E1264">
        <v>0.55600000000000005</v>
      </c>
      <c r="F1264" s="23">
        <v>2.48670083938954E-9</v>
      </c>
    </row>
    <row r="1265" spans="1:6" x14ac:dyDescent="0.2">
      <c r="A1265" t="s">
        <v>398</v>
      </c>
      <c r="B1265" s="23">
        <v>5.14343250198327E-12</v>
      </c>
      <c r="C1265">
        <v>0.52003319590497299</v>
      </c>
      <c r="D1265">
        <v>0.77300000000000002</v>
      </c>
      <c r="E1265">
        <v>0.55600000000000005</v>
      </c>
      <c r="F1265" s="23">
        <v>1.6605571832653001E-7</v>
      </c>
    </row>
    <row r="1266" spans="1:6" x14ac:dyDescent="0.2">
      <c r="A1266" t="s">
        <v>1499</v>
      </c>
      <c r="B1266" s="23">
        <v>5.3415147376693797E-16</v>
      </c>
      <c r="C1266">
        <v>0.52037360461120197</v>
      </c>
      <c r="D1266">
        <v>0.92300000000000004</v>
      </c>
      <c r="E1266">
        <v>0.71799999999999997</v>
      </c>
      <c r="F1266" s="23">
        <v>1.7245080330565499E-11</v>
      </c>
    </row>
    <row r="1267" spans="1:6" x14ac:dyDescent="0.2">
      <c r="A1267" t="s">
        <v>397</v>
      </c>
      <c r="B1267" s="23">
        <v>3.0671516483640402E-18</v>
      </c>
      <c r="C1267">
        <v>0.52419105538710098</v>
      </c>
      <c r="D1267">
        <v>0.96699999999999997</v>
      </c>
      <c r="E1267">
        <v>0.80200000000000005</v>
      </c>
      <c r="F1267" s="23">
        <v>9.9022990967433097E-14</v>
      </c>
    </row>
    <row r="1268" spans="1:6" x14ac:dyDescent="0.2">
      <c r="A1268" t="s">
        <v>396</v>
      </c>
      <c r="B1268" s="23">
        <v>1.7200285529444199E-13</v>
      </c>
      <c r="C1268">
        <v>0.52464644216978296</v>
      </c>
      <c r="D1268">
        <v>0.81799999999999995</v>
      </c>
      <c r="E1268">
        <v>0.56299999999999994</v>
      </c>
      <c r="F1268" s="23">
        <v>5.5531121831810801E-9</v>
      </c>
    </row>
    <row r="1269" spans="1:6" x14ac:dyDescent="0.2">
      <c r="A1269" t="s">
        <v>395</v>
      </c>
      <c r="B1269" s="23">
        <v>9.8460971687512895E-10</v>
      </c>
      <c r="C1269">
        <v>0.52488505153572895</v>
      </c>
      <c r="D1269">
        <v>0.71799999999999997</v>
      </c>
      <c r="E1269">
        <v>0.52</v>
      </c>
      <c r="F1269" s="23">
        <v>3.1788124709313502E-5</v>
      </c>
    </row>
    <row r="1270" spans="1:6" x14ac:dyDescent="0.2">
      <c r="A1270" t="s">
        <v>1500</v>
      </c>
      <c r="B1270" s="23">
        <v>1.4641913631414401E-16</v>
      </c>
      <c r="C1270">
        <v>0.52630074954157002</v>
      </c>
      <c r="D1270">
        <v>0.71799999999999997</v>
      </c>
      <c r="E1270">
        <v>0.377</v>
      </c>
      <c r="F1270" s="23">
        <v>4.7271418159021602E-12</v>
      </c>
    </row>
    <row r="1271" spans="1:6" x14ac:dyDescent="0.2">
      <c r="A1271" t="s">
        <v>394</v>
      </c>
      <c r="B1271" s="23">
        <v>3.30295061467949E-10</v>
      </c>
      <c r="C1271">
        <v>0.52631338837480202</v>
      </c>
      <c r="D1271">
        <v>0.91700000000000004</v>
      </c>
      <c r="E1271">
        <v>0.81299999999999994</v>
      </c>
      <c r="F1271" s="23">
        <v>1.0663576059492701E-5</v>
      </c>
    </row>
    <row r="1272" spans="1:6" x14ac:dyDescent="0.2">
      <c r="A1272" t="s">
        <v>393</v>
      </c>
      <c r="B1272" s="23">
        <v>1.1030630195047499E-16</v>
      </c>
      <c r="C1272">
        <v>0.52754405032952001</v>
      </c>
      <c r="D1272">
        <v>0.91200000000000003</v>
      </c>
      <c r="E1272">
        <v>0.67900000000000005</v>
      </c>
      <c r="F1272" s="23">
        <v>3.5612389584711099E-12</v>
      </c>
    </row>
    <row r="1273" spans="1:6" x14ac:dyDescent="0.2">
      <c r="A1273" t="s">
        <v>392</v>
      </c>
      <c r="B1273" s="23">
        <v>4.01360474565158E-13</v>
      </c>
      <c r="C1273">
        <v>0.52898815425811296</v>
      </c>
      <c r="D1273">
        <v>0.80700000000000005</v>
      </c>
      <c r="E1273">
        <v>0.54800000000000004</v>
      </c>
      <c r="F1273" s="23">
        <v>1.2957922921336099E-8</v>
      </c>
    </row>
    <row r="1274" spans="1:6" x14ac:dyDescent="0.2">
      <c r="A1274" t="s">
        <v>391</v>
      </c>
      <c r="B1274" s="23">
        <v>3.5500062483198401E-17</v>
      </c>
      <c r="C1274">
        <v>0.529517344508321</v>
      </c>
      <c r="D1274">
        <v>0.78500000000000003</v>
      </c>
      <c r="E1274">
        <v>0.46800000000000003</v>
      </c>
      <c r="F1274" s="23">
        <v>1.1461195172700601E-12</v>
      </c>
    </row>
    <row r="1275" spans="1:6" x14ac:dyDescent="0.2">
      <c r="A1275" t="s">
        <v>390</v>
      </c>
      <c r="B1275" s="23">
        <v>2.3987134727924102E-18</v>
      </c>
      <c r="C1275">
        <v>0.52989810553616201</v>
      </c>
      <c r="D1275">
        <v>0.97799999999999998</v>
      </c>
      <c r="E1275">
        <v>0.94799999999999995</v>
      </c>
      <c r="F1275" s="23">
        <v>7.7442464469103099E-14</v>
      </c>
    </row>
    <row r="1276" spans="1:6" x14ac:dyDescent="0.2">
      <c r="A1276" t="s">
        <v>389</v>
      </c>
      <c r="B1276" s="23">
        <v>1.3746418091161999E-15</v>
      </c>
      <c r="C1276">
        <v>0.53011172273640805</v>
      </c>
      <c r="D1276">
        <v>0.86699999999999999</v>
      </c>
      <c r="E1276">
        <v>0.61899999999999999</v>
      </c>
      <c r="F1276" s="23">
        <v>4.4380310807316501E-11</v>
      </c>
    </row>
    <row r="1277" spans="1:6" x14ac:dyDescent="0.2">
      <c r="A1277" t="s">
        <v>1501</v>
      </c>
      <c r="B1277" s="23">
        <v>2.0041726688459701E-20</v>
      </c>
      <c r="C1277">
        <v>0.53165907535542001</v>
      </c>
      <c r="D1277">
        <v>0.57499999999999996</v>
      </c>
      <c r="E1277">
        <v>0.155</v>
      </c>
      <c r="F1277" s="23">
        <v>6.4704714613692296E-16</v>
      </c>
    </row>
    <row r="1278" spans="1:6" x14ac:dyDescent="0.2">
      <c r="A1278" t="s">
        <v>388</v>
      </c>
      <c r="B1278" s="23">
        <v>1.5692011730403799E-14</v>
      </c>
      <c r="C1278">
        <v>0.53387827713345204</v>
      </c>
      <c r="D1278">
        <v>0.85099999999999998</v>
      </c>
      <c r="E1278">
        <v>0.57499999999999996</v>
      </c>
      <c r="F1278" s="23">
        <v>5.0661659871608697E-10</v>
      </c>
    </row>
    <row r="1279" spans="1:6" x14ac:dyDescent="0.2">
      <c r="A1279" t="s">
        <v>387</v>
      </c>
      <c r="B1279" s="23">
        <v>4.2458024506906102E-16</v>
      </c>
      <c r="C1279">
        <v>0.53406416256501499</v>
      </c>
      <c r="D1279">
        <v>0.76800000000000002</v>
      </c>
      <c r="E1279">
        <v>0.40899999999999997</v>
      </c>
      <c r="F1279" s="23">
        <v>1.37075732120546E-11</v>
      </c>
    </row>
    <row r="1280" spans="1:6" x14ac:dyDescent="0.2">
      <c r="A1280" t="s">
        <v>386</v>
      </c>
      <c r="B1280" s="23">
        <v>2.04686780270015E-16</v>
      </c>
      <c r="C1280">
        <v>0.53465796822871703</v>
      </c>
      <c r="D1280">
        <v>0.81200000000000006</v>
      </c>
      <c r="E1280">
        <v>0.48</v>
      </c>
      <c r="F1280" s="23">
        <v>6.6083127010174601E-12</v>
      </c>
    </row>
    <row r="1281" spans="1:6" x14ac:dyDescent="0.2">
      <c r="A1281" t="s">
        <v>1502</v>
      </c>
      <c r="B1281" s="23">
        <v>8.5569864043392406E-22</v>
      </c>
      <c r="C1281">
        <v>0.53488000322055296</v>
      </c>
      <c r="D1281">
        <v>0.66300000000000003</v>
      </c>
      <c r="E1281">
        <v>0.222</v>
      </c>
      <c r="F1281" s="23">
        <v>2.7626230606409201E-17</v>
      </c>
    </row>
    <row r="1282" spans="1:6" x14ac:dyDescent="0.2">
      <c r="A1282" t="s">
        <v>385</v>
      </c>
      <c r="B1282" s="23">
        <v>8.7528272448538399E-14</v>
      </c>
      <c r="C1282">
        <v>0.53503652982082295</v>
      </c>
      <c r="D1282">
        <v>0.96699999999999997</v>
      </c>
      <c r="E1282">
        <v>0.84899999999999998</v>
      </c>
      <c r="F1282" s="23">
        <v>2.82585027600106E-9</v>
      </c>
    </row>
    <row r="1283" spans="1:6" x14ac:dyDescent="0.2">
      <c r="A1283" t="s">
        <v>384</v>
      </c>
      <c r="B1283" s="23">
        <v>2.0092502933281501E-15</v>
      </c>
      <c r="C1283">
        <v>0.53714126419519403</v>
      </c>
      <c r="D1283">
        <v>0.91200000000000003</v>
      </c>
      <c r="E1283">
        <v>0.81</v>
      </c>
      <c r="F1283" s="23">
        <v>6.4868645720099398E-11</v>
      </c>
    </row>
    <row r="1284" spans="1:6" x14ac:dyDescent="0.2">
      <c r="A1284" t="s">
        <v>383</v>
      </c>
      <c r="B1284" s="23">
        <v>6.1545427037741896E-20</v>
      </c>
      <c r="C1284">
        <v>0.53735939797686505</v>
      </c>
      <c r="D1284">
        <v>0.68500000000000005</v>
      </c>
      <c r="E1284">
        <v>0.27400000000000002</v>
      </c>
      <c r="F1284" s="23">
        <v>1.9869941119134898E-15</v>
      </c>
    </row>
    <row r="1285" spans="1:6" x14ac:dyDescent="0.2">
      <c r="A1285" t="s">
        <v>1503</v>
      </c>
      <c r="B1285" s="23">
        <v>1.72647139804325E-22</v>
      </c>
      <c r="C1285">
        <v>0.53875721630589901</v>
      </c>
      <c r="D1285">
        <v>0.61299999999999999</v>
      </c>
      <c r="E1285">
        <v>0.16300000000000001</v>
      </c>
      <c r="F1285" s="23">
        <v>5.5739129085826497E-18</v>
      </c>
    </row>
    <row r="1286" spans="1:6" x14ac:dyDescent="0.2">
      <c r="A1286" t="s">
        <v>382</v>
      </c>
      <c r="B1286" s="23">
        <v>1.4985384474669699E-12</v>
      </c>
      <c r="C1286">
        <v>0.53895260376596099</v>
      </c>
      <c r="D1286">
        <v>0.88400000000000001</v>
      </c>
      <c r="E1286">
        <v>0.66700000000000004</v>
      </c>
      <c r="F1286" s="23">
        <v>4.8380313776471302E-8</v>
      </c>
    </row>
    <row r="1287" spans="1:6" x14ac:dyDescent="0.2">
      <c r="A1287" t="s">
        <v>381</v>
      </c>
      <c r="B1287" s="23">
        <v>2.3126477747412201E-20</v>
      </c>
      <c r="C1287">
        <v>0.539218122132467</v>
      </c>
      <c r="D1287">
        <v>0.92300000000000004</v>
      </c>
      <c r="E1287">
        <v>0.67100000000000004</v>
      </c>
      <c r="F1287" s="23">
        <v>7.4663833407520401E-16</v>
      </c>
    </row>
    <row r="1288" spans="1:6" x14ac:dyDescent="0.2">
      <c r="A1288" t="s">
        <v>380</v>
      </c>
      <c r="B1288" s="23">
        <v>4.0759967248497802E-19</v>
      </c>
      <c r="C1288">
        <v>0.53960177646485596</v>
      </c>
      <c r="D1288">
        <v>0.93899999999999995</v>
      </c>
      <c r="E1288">
        <v>0.81299999999999994</v>
      </c>
      <c r="F1288" s="23">
        <v>1.31593554261775E-14</v>
      </c>
    </row>
    <row r="1289" spans="1:6" x14ac:dyDescent="0.2">
      <c r="A1289" t="s">
        <v>379</v>
      </c>
      <c r="B1289" s="23">
        <v>5.4862201193847999E-16</v>
      </c>
      <c r="C1289">
        <v>0.54078058811615604</v>
      </c>
      <c r="D1289">
        <v>0.96699999999999997</v>
      </c>
      <c r="E1289">
        <v>0.91700000000000004</v>
      </c>
      <c r="F1289" s="23">
        <v>1.7712261655433799E-11</v>
      </c>
    </row>
    <row r="1290" spans="1:6" x14ac:dyDescent="0.2">
      <c r="A1290" t="s">
        <v>378</v>
      </c>
      <c r="B1290" s="23">
        <v>2.84749414387697E-19</v>
      </c>
      <c r="C1290">
        <v>0.54302122272634301</v>
      </c>
      <c r="D1290">
        <v>0.98899999999999999</v>
      </c>
      <c r="E1290">
        <v>0.96</v>
      </c>
      <c r="F1290" s="23">
        <v>9.1931348435068104E-15</v>
      </c>
    </row>
    <row r="1291" spans="1:6" x14ac:dyDescent="0.2">
      <c r="A1291" t="s">
        <v>1504</v>
      </c>
      <c r="B1291" s="23">
        <v>1.8348169290613E-13</v>
      </c>
      <c r="C1291">
        <v>0.54337665040917704</v>
      </c>
      <c r="D1291">
        <v>0.93400000000000005</v>
      </c>
      <c r="E1291">
        <v>0.68300000000000005</v>
      </c>
      <c r="F1291" s="23">
        <v>5.9237064554744299E-9</v>
      </c>
    </row>
    <row r="1292" spans="1:6" x14ac:dyDescent="0.2">
      <c r="A1292" t="s">
        <v>377</v>
      </c>
      <c r="B1292" s="23">
        <v>2.0583449903512301E-17</v>
      </c>
      <c r="C1292">
        <v>0.54368627603880104</v>
      </c>
      <c r="D1292">
        <v>0.84</v>
      </c>
      <c r="E1292">
        <v>0.52400000000000002</v>
      </c>
      <c r="F1292" s="23">
        <v>6.6453668013489401E-13</v>
      </c>
    </row>
    <row r="1293" spans="1:6" x14ac:dyDescent="0.2">
      <c r="A1293" t="s">
        <v>36</v>
      </c>
      <c r="B1293" s="23">
        <v>3.1183461233468902E-14</v>
      </c>
      <c r="C1293">
        <v>0.54379792388375903</v>
      </c>
      <c r="D1293">
        <v>0.96699999999999997</v>
      </c>
      <c r="E1293">
        <v>0.96399999999999997</v>
      </c>
      <c r="F1293" s="23">
        <v>1.0067580459225401E-9</v>
      </c>
    </row>
    <row r="1294" spans="1:6" x14ac:dyDescent="0.2">
      <c r="A1294" t="s">
        <v>1505</v>
      </c>
      <c r="B1294" s="23">
        <v>1.4136788930912801E-9</v>
      </c>
      <c r="C1294">
        <v>0.54462158190595</v>
      </c>
      <c r="D1294">
        <v>0.72399999999999998</v>
      </c>
      <c r="E1294">
        <v>0.504</v>
      </c>
      <c r="F1294" s="23">
        <v>4.5640623063452201E-5</v>
      </c>
    </row>
    <row r="1295" spans="1:6" x14ac:dyDescent="0.2">
      <c r="A1295" t="s">
        <v>376</v>
      </c>
      <c r="B1295" s="23">
        <v>8.5070818062016299E-19</v>
      </c>
      <c r="C1295">
        <v>0.54465423768787402</v>
      </c>
      <c r="D1295">
        <v>0.878</v>
      </c>
      <c r="E1295">
        <v>0.627</v>
      </c>
      <c r="F1295" s="23">
        <v>2.74651136113219E-14</v>
      </c>
    </row>
    <row r="1296" spans="1:6" x14ac:dyDescent="0.2">
      <c r="A1296" t="s">
        <v>1506</v>
      </c>
      <c r="B1296" s="23">
        <v>1.8454625624708599E-16</v>
      </c>
      <c r="C1296">
        <v>0.54685692814171205</v>
      </c>
      <c r="D1296">
        <v>0.93899999999999995</v>
      </c>
      <c r="E1296">
        <v>0.84899999999999998</v>
      </c>
      <c r="F1296" s="23">
        <v>5.9580758829371797E-12</v>
      </c>
    </row>
    <row r="1297" spans="1:6" x14ac:dyDescent="0.2">
      <c r="A1297" t="s">
        <v>375</v>
      </c>
      <c r="B1297" s="23">
        <v>2.5007975938651099E-20</v>
      </c>
      <c r="C1297">
        <v>0.54755145695858198</v>
      </c>
      <c r="D1297">
        <v>0.96099999999999997</v>
      </c>
      <c r="E1297">
        <v>0.82499999999999996</v>
      </c>
      <c r="F1297" s="23">
        <v>8.0738250317935297E-16</v>
      </c>
    </row>
    <row r="1298" spans="1:6" x14ac:dyDescent="0.2">
      <c r="A1298" t="s">
        <v>1507</v>
      </c>
      <c r="B1298" s="23">
        <v>2.8120546526001698E-19</v>
      </c>
      <c r="C1298">
        <v>0.54813589137114604</v>
      </c>
      <c r="D1298">
        <v>0.95599999999999996</v>
      </c>
      <c r="E1298">
        <v>0.86899999999999999</v>
      </c>
      <c r="F1298" s="23">
        <v>9.0787184459196702E-15</v>
      </c>
    </row>
    <row r="1299" spans="1:6" x14ac:dyDescent="0.2">
      <c r="A1299" t="s">
        <v>374</v>
      </c>
      <c r="B1299" s="23">
        <v>7.9223880011648195E-15</v>
      </c>
      <c r="C1299">
        <v>0.54824229459190199</v>
      </c>
      <c r="D1299">
        <v>0.81799999999999995</v>
      </c>
      <c r="E1299">
        <v>0.55200000000000005</v>
      </c>
      <c r="F1299" s="23">
        <v>2.5577429661760601E-10</v>
      </c>
    </row>
    <row r="1300" spans="1:6" x14ac:dyDescent="0.2">
      <c r="A1300" t="s">
        <v>373</v>
      </c>
      <c r="B1300" s="23">
        <v>2.89363372205885E-26</v>
      </c>
      <c r="C1300">
        <v>0.54834460313657896</v>
      </c>
      <c r="D1300">
        <v>0.63</v>
      </c>
      <c r="E1300">
        <v>0.155</v>
      </c>
      <c r="F1300" s="23">
        <v>9.3420964716670203E-22</v>
      </c>
    </row>
    <row r="1301" spans="1:6" x14ac:dyDescent="0.2">
      <c r="A1301" t="s">
        <v>372</v>
      </c>
      <c r="B1301" s="23">
        <v>1.8146923711910299E-18</v>
      </c>
      <c r="C1301">
        <v>0.55008159140505997</v>
      </c>
      <c r="D1301">
        <v>0.80700000000000005</v>
      </c>
      <c r="E1301">
        <v>0.504</v>
      </c>
      <c r="F1301" s="23">
        <v>5.8587343203902594E-14</v>
      </c>
    </row>
    <row r="1302" spans="1:6" x14ac:dyDescent="0.2">
      <c r="A1302" t="s">
        <v>371</v>
      </c>
      <c r="B1302" s="23">
        <v>5.6445372005804797E-19</v>
      </c>
      <c r="C1302">
        <v>0.55209291338048805</v>
      </c>
      <c r="D1302">
        <v>0.79</v>
      </c>
      <c r="E1302">
        <v>0.40899999999999997</v>
      </c>
      <c r="F1302" s="23">
        <v>1.8223388352074001E-14</v>
      </c>
    </row>
    <row r="1303" spans="1:6" x14ac:dyDescent="0.2">
      <c r="A1303" t="s">
        <v>370</v>
      </c>
      <c r="B1303" s="23">
        <v>8.5750072010595896E-17</v>
      </c>
      <c r="C1303">
        <v>0.55303968913732005</v>
      </c>
      <c r="D1303">
        <v>0.84499999999999997</v>
      </c>
      <c r="E1303">
        <v>0.54</v>
      </c>
      <c r="F1303" s="23">
        <v>2.7684410748620798E-12</v>
      </c>
    </row>
    <row r="1304" spans="1:6" x14ac:dyDescent="0.2">
      <c r="A1304" t="s">
        <v>369</v>
      </c>
      <c r="B1304" s="23">
        <v>9.7878839133580694E-12</v>
      </c>
      <c r="C1304">
        <v>0.55346465852468296</v>
      </c>
      <c r="D1304">
        <v>0.64100000000000001</v>
      </c>
      <c r="E1304">
        <v>0.39300000000000002</v>
      </c>
      <c r="F1304" s="23">
        <v>3.1600183214276502E-7</v>
      </c>
    </row>
    <row r="1305" spans="1:6" x14ac:dyDescent="0.2">
      <c r="A1305" t="s">
        <v>368</v>
      </c>
      <c r="B1305" s="23">
        <v>2.0782469671110102E-21</v>
      </c>
      <c r="C1305">
        <v>0.55413514464173996</v>
      </c>
      <c r="D1305">
        <v>0.67400000000000004</v>
      </c>
      <c r="E1305">
        <v>0.22600000000000001</v>
      </c>
      <c r="F1305" s="23">
        <v>6.70962033331791E-17</v>
      </c>
    </row>
    <row r="1306" spans="1:6" x14ac:dyDescent="0.2">
      <c r="A1306" t="s">
        <v>1508</v>
      </c>
      <c r="B1306" s="23">
        <v>3.6805795198778698E-16</v>
      </c>
      <c r="C1306">
        <v>0.55474808329752201</v>
      </c>
      <c r="D1306">
        <v>0.873</v>
      </c>
      <c r="E1306">
        <v>0.64700000000000002</v>
      </c>
      <c r="F1306" s="23">
        <v>1.18827509799257E-11</v>
      </c>
    </row>
    <row r="1307" spans="1:6" x14ac:dyDescent="0.2">
      <c r="A1307" t="s">
        <v>367</v>
      </c>
      <c r="B1307" s="23">
        <v>7.6990481994152298E-22</v>
      </c>
      <c r="C1307">
        <v>0.55496133586979202</v>
      </c>
      <c r="D1307">
        <v>1</v>
      </c>
      <c r="E1307">
        <v>0.96799999999999997</v>
      </c>
      <c r="F1307" s="23">
        <v>2.4856377111811999E-17</v>
      </c>
    </row>
    <row r="1308" spans="1:6" x14ac:dyDescent="0.2">
      <c r="A1308" t="s">
        <v>366</v>
      </c>
      <c r="B1308" s="23">
        <v>6.4820463139630999E-20</v>
      </c>
      <c r="C1308">
        <v>0.55531697564178895</v>
      </c>
      <c r="D1308">
        <v>0.91200000000000003</v>
      </c>
      <c r="E1308">
        <v>0.65100000000000002</v>
      </c>
      <c r="F1308" s="23">
        <v>2.0927286524629802E-15</v>
      </c>
    </row>
    <row r="1309" spans="1:6" x14ac:dyDescent="0.2">
      <c r="A1309" t="s">
        <v>365</v>
      </c>
      <c r="B1309" s="23">
        <v>6.1796101701505598E-15</v>
      </c>
      <c r="C1309">
        <v>0.55674066698604197</v>
      </c>
      <c r="D1309">
        <v>0.77900000000000003</v>
      </c>
      <c r="E1309">
        <v>0.50800000000000001</v>
      </c>
      <c r="F1309" s="23">
        <v>1.9950871434331E-10</v>
      </c>
    </row>
    <row r="1310" spans="1:6" x14ac:dyDescent="0.2">
      <c r="A1310" t="s">
        <v>364</v>
      </c>
      <c r="B1310" s="23">
        <v>5.8448505658899304E-17</v>
      </c>
      <c r="C1310">
        <v>0.55857340564801405</v>
      </c>
      <c r="D1310">
        <v>0.80100000000000005</v>
      </c>
      <c r="E1310">
        <v>0.496</v>
      </c>
      <c r="F1310" s="23">
        <v>1.8870100051975599E-12</v>
      </c>
    </row>
    <row r="1311" spans="1:6" x14ac:dyDescent="0.2">
      <c r="A1311" t="s">
        <v>363</v>
      </c>
      <c r="B1311" s="23">
        <v>2.1057661235311901E-18</v>
      </c>
      <c r="C1311">
        <v>0.55962454780473903</v>
      </c>
      <c r="D1311">
        <v>0.91200000000000003</v>
      </c>
      <c r="E1311">
        <v>0.73799999999999999</v>
      </c>
      <c r="F1311" s="23">
        <v>6.7984659298204598E-14</v>
      </c>
    </row>
    <row r="1312" spans="1:6" x14ac:dyDescent="0.2">
      <c r="A1312" t="s">
        <v>362</v>
      </c>
      <c r="B1312" s="23">
        <v>1.9588597912195299E-23</v>
      </c>
      <c r="C1312">
        <v>0.55977253371291802</v>
      </c>
      <c r="D1312">
        <v>0.98299999999999998</v>
      </c>
      <c r="E1312">
        <v>0.92500000000000004</v>
      </c>
      <c r="F1312" s="23">
        <v>6.3241788359522605E-19</v>
      </c>
    </row>
    <row r="1313" spans="1:6" x14ac:dyDescent="0.2">
      <c r="A1313" t="s">
        <v>361</v>
      </c>
      <c r="B1313" s="23">
        <v>9.3258898133512702E-19</v>
      </c>
      <c r="C1313">
        <v>0.56069777547188904</v>
      </c>
      <c r="D1313">
        <v>0.878</v>
      </c>
      <c r="E1313">
        <v>0.69</v>
      </c>
      <c r="F1313" s="23">
        <v>3.01086352624046E-14</v>
      </c>
    </row>
    <row r="1314" spans="1:6" x14ac:dyDescent="0.2">
      <c r="A1314" t="s">
        <v>360</v>
      </c>
      <c r="B1314" s="23">
        <v>1.09219214978992E-21</v>
      </c>
      <c r="C1314">
        <v>0.56079820013174897</v>
      </c>
      <c r="D1314">
        <v>0.96699999999999997</v>
      </c>
      <c r="E1314">
        <v>0.92500000000000004</v>
      </c>
      <c r="F1314" s="23">
        <v>3.5261423555967699E-17</v>
      </c>
    </row>
    <row r="1315" spans="1:6" x14ac:dyDescent="0.2">
      <c r="A1315" t="s">
        <v>359</v>
      </c>
      <c r="B1315" s="23">
        <v>3.2313501682831801E-29</v>
      </c>
      <c r="C1315">
        <v>0.56345943873829996</v>
      </c>
      <c r="D1315">
        <v>1</v>
      </c>
      <c r="E1315">
        <v>0.99199999999999999</v>
      </c>
      <c r="F1315" s="23">
        <v>1.04324140183022E-24</v>
      </c>
    </row>
    <row r="1316" spans="1:6" x14ac:dyDescent="0.2">
      <c r="A1316" t="s">
        <v>358</v>
      </c>
      <c r="B1316" s="23">
        <v>4.61323156241687E-17</v>
      </c>
      <c r="C1316">
        <v>0.56447049484408796</v>
      </c>
      <c r="D1316">
        <v>0.92800000000000005</v>
      </c>
      <c r="E1316">
        <v>0.76200000000000001</v>
      </c>
      <c r="F1316" s="23">
        <v>1.4893818099262799E-12</v>
      </c>
    </row>
    <row r="1317" spans="1:6" x14ac:dyDescent="0.2">
      <c r="A1317" t="s">
        <v>357</v>
      </c>
      <c r="B1317" s="23">
        <v>2.1188043642205799E-18</v>
      </c>
      <c r="C1317">
        <v>0.565988400595417</v>
      </c>
      <c r="D1317">
        <v>0.878</v>
      </c>
      <c r="E1317">
        <v>0.69799999999999995</v>
      </c>
      <c r="F1317" s="23">
        <v>6.8405598898861405E-14</v>
      </c>
    </row>
    <row r="1318" spans="1:6" x14ac:dyDescent="0.2">
      <c r="A1318" t="s">
        <v>356</v>
      </c>
      <c r="B1318" s="23">
        <v>6.5318851583100897E-18</v>
      </c>
      <c r="C1318">
        <v>0.56685936252621605</v>
      </c>
      <c r="D1318">
        <v>0.88400000000000001</v>
      </c>
      <c r="E1318">
        <v>0.60299999999999998</v>
      </c>
      <c r="F1318" s="23">
        <v>2.10881912336041E-13</v>
      </c>
    </row>
    <row r="1319" spans="1:6" x14ac:dyDescent="0.2">
      <c r="A1319" t="s">
        <v>355</v>
      </c>
      <c r="B1319" s="23">
        <v>7.5320938839641599E-18</v>
      </c>
      <c r="C1319">
        <v>0.56783918856144799</v>
      </c>
      <c r="D1319">
        <v>0.83399999999999996</v>
      </c>
      <c r="E1319">
        <v>0.54400000000000004</v>
      </c>
      <c r="F1319" s="23">
        <v>2.4317365104378298E-13</v>
      </c>
    </row>
    <row r="1320" spans="1:6" x14ac:dyDescent="0.2">
      <c r="A1320" t="s">
        <v>1509</v>
      </c>
      <c r="B1320" s="23">
        <v>3.8187721205278903E-20</v>
      </c>
      <c r="C1320">
        <v>0.56802178090713695</v>
      </c>
      <c r="D1320">
        <v>0.42</v>
      </c>
      <c r="E1320">
        <v>5.6000000000000001E-2</v>
      </c>
      <c r="F1320" s="23">
        <v>1.23289057911243E-15</v>
      </c>
    </row>
    <row r="1321" spans="1:6" x14ac:dyDescent="0.2">
      <c r="A1321" t="s">
        <v>354</v>
      </c>
      <c r="B1321" s="23">
        <v>2.6887680279207098E-19</v>
      </c>
      <c r="C1321">
        <v>0.568814637492981</v>
      </c>
      <c r="D1321">
        <v>0.78500000000000003</v>
      </c>
      <c r="E1321">
        <v>0.46</v>
      </c>
      <c r="F1321" s="23">
        <v>8.68068757814201E-15</v>
      </c>
    </row>
    <row r="1322" spans="1:6" x14ac:dyDescent="0.2">
      <c r="A1322" t="s">
        <v>353</v>
      </c>
      <c r="B1322" s="23">
        <v>5.7751578558243801E-19</v>
      </c>
      <c r="C1322">
        <v>0.57037869421002596</v>
      </c>
      <c r="D1322">
        <v>0.95</v>
      </c>
      <c r="E1322">
        <v>0.79800000000000004</v>
      </c>
      <c r="F1322" s="23">
        <v>1.8645097137529001E-14</v>
      </c>
    </row>
    <row r="1323" spans="1:6" x14ac:dyDescent="0.2">
      <c r="A1323" t="s">
        <v>352</v>
      </c>
      <c r="B1323" s="23">
        <v>7.9755432387809998E-19</v>
      </c>
      <c r="C1323">
        <v>0.57047361665010998</v>
      </c>
      <c r="D1323">
        <v>0.873</v>
      </c>
      <c r="E1323">
        <v>0.64300000000000002</v>
      </c>
      <c r="F1323" s="23">
        <v>2.5749041346404399E-14</v>
      </c>
    </row>
    <row r="1324" spans="1:6" x14ac:dyDescent="0.2">
      <c r="A1324" t="s">
        <v>351</v>
      </c>
      <c r="B1324" s="23">
        <v>7.0745711944964597E-15</v>
      </c>
      <c r="C1324">
        <v>0.57054578193702699</v>
      </c>
      <c r="D1324">
        <v>0.94499999999999995</v>
      </c>
      <c r="E1324">
        <v>0.81</v>
      </c>
      <c r="F1324" s="23">
        <v>2.2840253101431801E-10</v>
      </c>
    </row>
    <row r="1325" spans="1:6" x14ac:dyDescent="0.2">
      <c r="A1325" t="s">
        <v>350</v>
      </c>
      <c r="B1325" s="23">
        <v>1.81530889296492E-19</v>
      </c>
      <c r="C1325">
        <v>0.57127618346244402</v>
      </c>
      <c r="D1325">
        <v>0.84</v>
      </c>
      <c r="E1325">
        <v>0.49199999999999999</v>
      </c>
      <c r="F1325" s="23">
        <v>5.8607247609372404E-15</v>
      </c>
    </row>
    <row r="1326" spans="1:6" x14ac:dyDescent="0.2">
      <c r="A1326" t="s">
        <v>349</v>
      </c>
      <c r="B1326" s="23">
        <v>1.37081457352663E-40</v>
      </c>
      <c r="C1326">
        <v>0.57231290291791104</v>
      </c>
      <c r="D1326">
        <v>1</v>
      </c>
      <c r="E1326">
        <v>0.996</v>
      </c>
      <c r="F1326" s="23">
        <v>4.4256748506307498E-36</v>
      </c>
    </row>
    <row r="1327" spans="1:6" x14ac:dyDescent="0.2">
      <c r="A1327" t="s">
        <v>348</v>
      </c>
      <c r="B1327" s="23">
        <v>2.03168740804454E-7</v>
      </c>
      <c r="C1327">
        <v>0.57352434584651701</v>
      </c>
      <c r="D1327">
        <v>0.878</v>
      </c>
      <c r="E1327">
        <v>0.79400000000000004</v>
      </c>
      <c r="F1327">
        <v>6.5593027968718102E-3</v>
      </c>
    </row>
    <row r="1328" spans="1:6" x14ac:dyDescent="0.2">
      <c r="A1328" t="s">
        <v>347</v>
      </c>
      <c r="B1328" s="23">
        <v>2.80152583511535E-22</v>
      </c>
      <c r="C1328">
        <v>0.57449172180834396</v>
      </c>
      <c r="D1328">
        <v>0.97799999999999998</v>
      </c>
      <c r="E1328">
        <v>0.93700000000000006</v>
      </c>
      <c r="F1328" s="23">
        <v>9.0447261586699099E-18</v>
      </c>
    </row>
    <row r="1329" spans="1:6" x14ac:dyDescent="0.2">
      <c r="A1329" t="s">
        <v>346</v>
      </c>
      <c r="B1329" s="23">
        <v>1.02334751021613E-28</v>
      </c>
      <c r="C1329">
        <v>0.57599473798648604</v>
      </c>
      <c r="D1329">
        <v>0.76800000000000002</v>
      </c>
      <c r="E1329">
        <v>0.254</v>
      </c>
      <c r="F1329" s="23">
        <v>3.30387743673278E-24</v>
      </c>
    </row>
    <row r="1330" spans="1:6" x14ac:dyDescent="0.2">
      <c r="A1330" t="s">
        <v>345</v>
      </c>
      <c r="B1330" s="23">
        <v>1.7984637400579901E-19</v>
      </c>
      <c r="C1330">
        <v>0.57625624845294199</v>
      </c>
      <c r="D1330">
        <v>0.69099999999999995</v>
      </c>
      <c r="E1330">
        <v>0.27</v>
      </c>
      <c r="F1330" s="23">
        <v>5.80634018477723E-15</v>
      </c>
    </row>
    <row r="1331" spans="1:6" x14ac:dyDescent="0.2">
      <c r="A1331" t="s">
        <v>344</v>
      </c>
      <c r="B1331" s="23">
        <v>8.1674742861993999E-16</v>
      </c>
      <c r="C1331">
        <v>0.57628050599028702</v>
      </c>
      <c r="D1331">
        <v>0.84</v>
      </c>
      <c r="E1331">
        <v>0.57899999999999996</v>
      </c>
      <c r="F1331" s="23">
        <v>2.6368690732994699E-11</v>
      </c>
    </row>
    <row r="1332" spans="1:6" x14ac:dyDescent="0.2">
      <c r="A1332" t="s">
        <v>343</v>
      </c>
      <c r="B1332" s="23">
        <v>1.29058139729301E-18</v>
      </c>
      <c r="C1332">
        <v>0.57939339366599496</v>
      </c>
      <c r="D1332">
        <v>0.97199999999999998</v>
      </c>
      <c r="E1332">
        <v>0.92500000000000004</v>
      </c>
      <c r="F1332" s="23">
        <v>4.1666420411604997E-14</v>
      </c>
    </row>
    <row r="1333" spans="1:6" x14ac:dyDescent="0.2">
      <c r="A1333" t="s">
        <v>342</v>
      </c>
      <c r="B1333" s="23">
        <v>1.73502116569542E-18</v>
      </c>
      <c r="C1333">
        <v>0.58050548354131004</v>
      </c>
      <c r="D1333">
        <v>0.93400000000000005</v>
      </c>
      <c r="E1333">
        <v>0.80600000000000005</v>
      </c>
      <c r="F1333" s="23">
        <v>5.6015158334476801E-14</v>
      </c>
    </row>
    <row r="1334" spans="1:6" x14ac:dyDescent="0.2">
      <c r="A1334" t="s">
        <v>341</v>
      </c>
      <c r="B1334" s="23">
        <v>6.8872278922279197E-8</v>
      </c>
      <c r="C1334">
        <v>0.58181954859954199</v>
      </c>
      <c r="D1334">
        <v>0.878</v>
      </c>
      <c r="E1334">
        <v>0.76200000000000001</v>
      </c>
      <c r="F1334">
        <v>2.2235415250057801E-3</v>
      </c>
    </row>
    <row r="1335" spans="1:6" x14ac:dyDescent="0.2">
      <c r="A1335" t="s">
        <v>340</v>
      </c>
      <c r="B1335" s="23">
        <v>2.8945585642582798E-17</v>
      </c>
      <c r="C1335">
        <v>0.58241242850898101</v>
      </c>
      <c r="D1335">
        <v>0.84499999999999997</v>
      </c>
      <c r="E1335">
        <v>0.54</v>
      </c>
      <c r="F1335" s="23">
        <v>9.3450823247078693E-13</v>
      </c>
    </row>
    <row r="1336" spans="1:6" x14ac:dyDescent="0.2">
      <c r="A1336" t="s">
        <v>1510</v>
      </c>
      <c r="B1336" s="23">
        <v>1.58828268406046E-20</v>
      </c>
      <c r="C1336">
        <v>0.58259899528164305</v>
      </c>
      <c r="D1336">
        <v>0.76800000000000002</v>
      </c>
      <c r="E1336">
        <v>0.34499999999999997</v>
      </c>
      <c r="F1336" s="23">
        <v>5.1277706454892101E-16</v>
      </c>
    </row>
    <row r="1337" spans="1:6" x14ac:dyDescent="0.2">
      <c r="A1337" t="s">
        <v>339</v>
      </c>
      <c r="B1337" s="23">
        <v>5.0809346972274599E-17</v>
      </c>
      <c r="C1337">
        <v>0.58261819910109902</v>
      </c>
      <c r="D1337">
        <v>0.81799999999999995</v>
      </c>
      <c r="E1337">
        <v>0.54800000000000004</v>
      </c>
      <c r="F1337" s="23">
        <v>1.6403797669998801E-12</v>
      </c>
    </row>
    <row r="1338" spans="1:6" x14ac:dyDescent="0.2">
      <c r="A1338" t="s">
        <v>338</v>
      </c>
      <c r="B1338" s="23">
        <v>5.4755676552111697E-17</v>
      </c>
      <c r="C1338">
        <v>0.58470273986473797</v>
      </c>
      <c r="D1338">
        <v>0.89500000000000002</v>
      </c>
      <c r="E1338">
        <v>0.68300000000000005</v>
      </c>
      <c r="F1338" s="23">
        <v>1.7677870174849199E-12</v>
      </c>
    </row>
    <row r="1339" spans="1:6" x14ac:dyDescent="0.2">
      <c r="A1339" t="s">
        <v>1511</v>
      </c>
      <c r="B1339" s="23">
        <v>9.9778936824347104E-17</v>
      </c>
      <c r="C1339">
        <v>0.58535881005419699</v>
      </c>
      <c r="D1339">
        <v>0.90100000000000002</v>
      </c>
      <c r="E1339">
        <v>0.72599999999999998</v>
      </c>
      <c r="F1339" s="23">
        <v>3.2213629753740399E-12</v>
      </c>
    </row>
    <row r="1340" spans="1:6" x14ac:dyDescent="0.2">
      <c r="A1340" t="s">
        <v>1512</v>
      </c>
      <c r="B1340" s="23">
        <v>3.3632834244707E-21</v>
      </c>
      <c r="C1340">
        <v>0.58570849949987502</v>
      </c>
      <c r="D1340">
        <v>0.90100000000000002</v>
      </c>
      <c r="E1340">
        <v>0.51600000000000001</v>
      </c>
      <c r="F1340" s="23">
        <v>1.08583605359036E-16</v>
      </c>
    </row>
    <row r="1341" spans="1:6" x14ac:dyDescent="0.2">
      <c r="A1341" t="s">
        <v>337</v>
      </c>
      <c r="B1341" s="23">
        <v>3.8486926252344699E-25</v>
      </c>
      <c r="C1341">
        <v>0.58596396033866904</v>
      </c>
      <c r="D1341">
        <v>0.64600000000000002</v>
      </c>
      <c r="E1341">
        <v>0.17100000000000001</v>
      </c>
      <c r="F1341" s="23">
        <v>1.24255041405695E-20</v>
      </c>
    </row>
    <row r="1342" spans="1:6" x14ac:dyDescent="0.2">
      <c r="A1342" t="s">
        <v>336</v>
      </c>
      <c r="B1342" s="23">
        <v>7.2426584858327098E-16</v>
      </c>
      <c r="C1342">
        <v>0.58812245875325397</v>
      </c>
      <c r="D1342">
        <v>0.88400000000000001</v>
      </c>
      <c r="E1342">
        <v>0.64700000000000002</v>
      </c>
      <c r="F1342" s="23">
        <v>2.3382922921510901E-11</v>
      </c>
    </row>
    <row r="1343" spans="1:6" x14ac:dyDescent="0.2">
      <c r="A1343" t="s">
        <v>335</v>
      </c>
      <c r="B1343" s="23">
        <v>5.8920963950965598E-19</v>
      </c>
      <c r="C1343">
        <v>0.58887396482068999</v>
      </c>
      <c r="D1343">
        <v>0.63</v>
      </c>
      <c r="E1343">
        <v>0.23799999999999999</v>
      </c>
      <c r="F1343" s="23">
        <v>1.90226332115692E-14</v>
      </c>
    </row>
    <row r="1344" spans="1:6" x14ac:dyDescent="0.2">
      <c r="A1344" t="s">
        <v>1513</v>
      </c>
      <c r="B1344" s="23">
        <v>7.7033358123240299E-19</v>
      </c>
      <c r="C1344">
        <v>0.58950459136881705</v>
      </c>
      <c r="D1344">
        <v>0.79</v>
      </c>
      <c r="E1344">
        <v>0.437</v>
      </c>
      <c r="F1344" s="23">
        <v>2.4870219670088099E-14</v>
      </c>
    </row>
    <row r="1345" spans="1:6" x14ac:dyDescent="0.2">
      <c r="A1345" t="s">
        <v>334</v>
      </c>
      <c r="B1345" s="23">
        <v>2.6159817645758098E-15</v>
      </c>
      <c r="C1345">
        <v>0.59043880357085599</v>
      </c>
      <c r="D1345">
        <v>0.81200000000000006</v>
      </c>
      <c r="E1345">
        <v>0.54</v>
      </c>
      <c r="F1345" s="23">
        <v>8.4456971269330202E-11</v>
      </c>
    </row>
    <row r="1346" spans="1:6" x14ac:dyDescent="0.2">
      <c r="A1346" t="s">
        <v>333</v>
      </c>
      <c r="B1346" s="23">
        <v>3.2553704391922198E-19</v>
      </c>
      <c r="C1346">
        <v>0.59043987969247902</v>
      </c>
      <c r="D1346">
        <v>0.85099999999999998</v>
      </c>
      <c r="E1346">
        <v>0.56699999999999995</v>
      </c>
      <c r="F1346" s="23">
        <v>1.0509963462932E-14</v>
      </c>
    </row>
    <row r="1347" spans="1:6" x14ac:dyDescent="0.2">
      <c r="A1347" t="s">
        <v>332</v>
      </c>
      <c r="B1347" s="23">
        <v>2.9538932611586598E-20</v>
      </c>
      <c r="C1347">
        <v>0.59193271388568203</v>
      </c>
      <c r="D1347">
        <v>0.93400000000000005</v>
      </c>
      <c r="E1347">
        <v>0.69</v>
      </c>
      <c r="F1347" s="23">
        <v>9.5366443936507405E-16</v>
      </c>
    </row>
    <row r="1348" spans="1:6" x14ac:dyDescent="0.2">
      <c r="A1348" t="s">
        <v>331</v>
      </c>
      <c r="B1348" s="23">
        <v>1.06978384734485E-17</v>
      </c>
      <c r="C1348">
        <v>0.59447110530930702</v>
      </c>
      <c r="D1348">
        <v>0.92800000000000005</v>
      </c>
      <c r="E1348">
        <v>0.71799999999999997</v>
      </c>
      <c r="F1348" s="23">
        <v>3.4537971511528602E-13</v>
      </c>
    </row>
    <row r="1349" spans="1:6" x14ac:dyDescent="0.2">
      <c r="A1349" t="s">
        <v>1514</v>
      </c>
      <c r="B1349" s="23">
        <v>7.7434921597866503E-13</v>
      </c>
      <c r="C1349">
        <v>0.59470680042632795</v>
      </c>
      <c r="D1349">
        <v>0.751</v>
      </c>
      <c r="E1349">
        <v>0.48</v>
      </c>
      <c r="F1349" s="23">
        <v>2.4999864437871199E-8</v>
      </c>
    </row>
    <row r="1350" spans="1:6" x14ac:dyDescent="0.2">
      <c r="A1350" t="s">
        <v>330</v>
      </c>
      <c r="B1350" s="23">
        <v>3.8607749154424599E-21</v>
      </c>
      <c r="C1350">
        <v>0.59512162960585901</v>
      </c>
      <c r="D1350">
        <v>0.91700000000000004</v>
      </c>
      <c r="E1350">
        <v>0.65100000000000002</v>
      </c>
      <c r="F1350" s="23">
        <v>1.2464511814506E-16</v>
      </c>
    </row>
    <row r="1351" spans="1:6" x14ac:dyDescent="0.2">
      <c r="A1351" t="s">
        <v>1515</v>
      </c>
      <c r="B1351" s="23">
        <v>4.7240793475778E-21</v>
      </c>
      <c r="C1351">
        <v>0.59634210915528296</v>
      </c>
      <c r="D1351">
        <v>0.80100000000000005</v>
      </c>
      <c r="E1351">
        <v>0.40500000000000003</v>
      </c>
      <c r="F1351" s="23">
        <v>1.52516901736549E-16</v>
      </c>
    </row>
    <row r="1352" spans="1:6" x14ac:dyDescent="0.2">
      <c r="A1352" t="s">
        <v>329</v>
      </c>
      <c r="B1352" s="23">
        <v>7.0480534782589796E-19</v>
      </c>
      <c r="C1352">
        <v>0.59972592993655505</v>
      </c>
      <c r="D1352">
        <v>0.92800000000000005</v>
      </c>
      <c r="E1352">
        <v>0.72599999999999998</v>
      </c>
      <c r="F1352" s="23">
        <v>2.2754640654559099E-14</v>
      </c>
    </row>
    <row r="1353" spans="1:6" x14ac:dyDescent="0.2">
      <c r="A1353" t="s">
        <v>327</v>
      </c>
      <c r="B1353" s="23">
        <v>6.6592140388408594E-17</v>
      </c>
      <c r="C1353">
        <v>0.60118891300282196</v>
      </c>
      <c r="D1353">
        <v>0.81799999999999995</v>
      </c>
      <c r="E1353">
        <v>0.54</v>
      </c>
      <c r="F1353" s="23">
        <v>2.14992725243977E-12</v>
      </c>
    </row>
    <row r="1354" spans="1:6" x14ac:dyDescent="0.2">
      <c r="A1354" t="s">
        <v>325</v>
      </c>
      <c r="B1354" s="23">
        <v>2.07135725982833E-15</v>
      </c>
      <c r="C1354">
        <v>0.60243724210910399</v>
      </c>
      <c r="D1354">
        <v>0.89500000000000002</v>
      </c>
      <c r="E1354">
        <v>0.73799999999999999</v>
      </c>
      <c r="F1354" s="23">
        <v>6.6873769133557896E-11</v>
      </c>
    </row>
    <row r="1355" spans="1:6" x14ac:dyDescent="0.2">
      <c r="A1355" t="s">
        <v>323</v>
      </c>
      <c r="B1355" s="23">
        <v>6.6441131294467001E-15</v>
      </c>
      <c r="C1355">
        <v>0.60267517747801802</v>
      </c>
      <c r="D1355">
        <v>0.96699999999999997</v>
      </c>
      <c r="E1355">
        <v>0.96399999999999997</v>
      </c>
      <c r="F1355" s="23">
        <v>2.1450519238418699E-10</v>
      </c>
    </row>
    <row r="1356" spans="1:6" x14ac:dyDescent="0.2">
      <c r="A1356" t="s">
        <v>321</v>
      </c>
      <c r="B1356" s="23">
        <v>5.3025363501400801E-20</v>
      </c>
      <c r="C1356">
        <v>0.60305214883081604</v>
      </c>
      <c r="D1356">
        <v>0.81200000000000006</v>
      </c>
      <c r="E1356">
        <v>0.46</v>
      </c>
      <c r="F1356" s="23">
        <v>1.71192386064272E-15</v>
      </c>
    </row>
    <row r="1357" spans="1:6" x14ac:dyDescent="0.2">
      <c r="A1357" t="s">
        <v>318</v>
      </c>
      <c r="B1357" s="23">
        <v>5.3108210054868297E-13</v>
      </c>
      <c r="C1357">
        <v>0.60320845663696598</v>
      </c>
      <c r="D1357">
        <v>0.84499999999999997</v>
      </c>
      <c r="E1357">
        <v>0.71</v>
      </c>
      <c r="F1357" s="23">
        <v>1.7145985616214201E-8</v>
      </c>
    </row>
    <row r="1358" spans="1:6" x14ac:dyDescent="0.2">
      <c r="A1358" s="24">
        <v>45180</v>
      </c>
      <c r="B1358" s="23">
        <v>1.7349761220690001E-21</v>
      </c>
      <c r="C1358">
        <v>0.60834608199960205</v>
      </c>
      <c r="D1358">
        <v>0.88400000000000001</v>
      </c>
      <c r="E1358">
        <v>0.61099999999999999</v>
      </c>
      <c r="F1358" s="23">
        <v>5.6013704100997899E-17</v>
      </c>
    </row>
    <row r="1359" spans="1:6" x14ac:dyDescent="0.2">
      <c r="A1359" t="s">
        <v>313</v>
      </c>
      <c r="B1359" s="23">
        <v>4.1593751728652498E-16</v>
      </c>
      <c r="C1359">
        <v>0.60976716760285399</v>
      </c>
      <c r="D1359">
        <v>0.91700000000000004</v>
      </c>
      <c r="E1359">
        <v>0.71</v>
      </c>
      <c r="F1359" s="23">
        <v>1.34285427455954E-11</v>
      </c>
    </row>
    <row r="1360" spans="1:6" x14ac:dyDescent="0.2">
      <c r="A1360" t="s">
        <v>310</v>
      </c>
      <c r="B1360" s="23">
        <v>2.4213349544270001E-26</v>
      </c>
      <c r="C1360">
        <v>0.61098695701319305</v>
      </c>
      <c r="D1360">
        <v>0.72399999999999998</v>
      </c>
      <c r="E1360">
        <v>0.254</v>
      </c>
      <c r="F1360" s="23">
        <v>7.8172799003675902E-22</v>
      </c>
    </row>
    <row r="1361" spans="1:6" x14ac:dyDescent="0.2">
      <c r="A1361" t="s">
        <v>1516</v>
      </c>
      <c r="B1361" s="23">
        <v>1.53831548929285E-19</v>
      </c>
      <c r="C1361">
        <v>0.61131514676865395</v>
      </c>
      <c r="D1361">
        <v>0.65200000000000002</v>
      </c>
      <c r="E1361">
        <v>0.23400000000000001</v>
      </c>
      <c r="F1361" s="23">
        <v>4.9664515571819599E-15</v>
      </c>
    </row>
    <row r="1362" spans="1:6" x14ac:dyDescent="0.2">
      <c r="A1362" t="s">
        <v>307</v>
      </c>
      <c r="B1362" s="23">
        <v>1.20638410607851E-21</v>
      </c>
      <c r="C1362">
        <v>0.61346652704146698</v>
      </c>
      <c r="D1362">
        <v>0.76200000000000001</v>
      </c>
      <c r="E1362">
        <v>0.34899999999999998</v>
      </c>
      <c r="F1362" s="23">
        <v>3.89481108647447E-17</v>
      </c>
    </row>
    <row r="1363" spans="1:6" x14ac:dyDescent="0.2">
      <c r="A1363" t="s">
        <v>304</v>
      </c>
      <c r="B1363" s="23">
        <v>1.5711979227305899E-23</v>
      </c>
      <c r="C1363">
        <v>0.61382539646199197</v>
      </c>
      <c r="D1363">
        <v>0.82899999999999996</v>
      </c>
      <c r="E1363">
        <v>0.40100000000000002</v>
      </c>
      <c r="F1363" s="23">
        <v>5.0726124935357099E-19</v>
      </c>
    </row>
    <row r="1364" spans="1:6" x14ac:dyDescent="0.2">
      <c r="A1364" t="s">
        <v>301</v>
      </c>
      <c r="B1364" s="23">
        <v>1.34246917821866E-40</v>
      </c>
      <c r="C1364">
        <v>0.61464238087805001</v>
      </c>
      <c r="D1364">
        <v>1</v>
      </c>
      <c r="E1364">
        <v>1</v>
      </c>
      <c r="F1364" s="23">
        <v>4.3341617418789602E-36</v>
      </c>
    </row>
    <row r="1365" spans="1:6" x14ac:dyDescent="0.2">
      <c r="A1365" t="s">
        <v>298</v>
      </c>
      <c r="B1365" s="23">
        <v>1.1863237004407401E-13</v>
      </c>
      <c r="C1365">
        <v>0.61494538185135095</v>
      </c>
      <c r="D1365">
        <v>0.85599999999999998</v>
      </c>
      <c r="E1365">
        <v>0.66700000000000004</v>
      </c>
      <c r="F1365" s="23">
        <v>3.8300460668729203E-9</v>
      </c>
    </row>
    <row r="1366" spans="1:6" x14ac:dyDescent="0.2">
      <c r="A1366" t="s">
        <v>1517</v>
      </c>
      <c r="B1366" s="23">
        <v>1.0630672888927201E-17</v>
      </c>
      <c r="C1366">
        <v>0.61633087320245405</v>
      </c>
      <c r="D1366">
        <v>0.746</v>
      </c>
      <c r="E1366">
        <v>0.40500000000000003</v>
      </c>
      <c r="F1366" s="23">
        <v>3.4321127421901598E-13</v>
      </c>
    </row>
    <row r="1367" spans="1:6" x14ac:dyDescent="0.2">
      <c r="A1367" t="s">
        <v>295</v>
      </c>
      <c r="B1367" s="23">
        <v>9.0321670069520201E-21</v>
      </c>
      <c r="C1367">
        <v>0.61940770668683698</v>
      </c>
      <c r="D1367">
        <v>0.89</v>
      </c>
      <c r="E1367">
        <v>0.59099999999999997</v>
      </c>
      <c r="F1367" s="23">
        <v>2.91603511819446E-16</v>
      </c>
    </row>
    <row r="1368" spans="1:6" x14ac:dyDescent="0.2">
      <c r="A1368" t="s">
        <v>292</v>
      </c>
      <c r="B1368" s="23">
        <v>1.9603899242979499E-16</v>
      </c>
      <c r="C1368">
        <v>0.62107492934230701</v>
      </c>
      <c r="D1368">
        <v>0.77300000000000002</v>
      </c>
      <c r="E1368">
        <v>0.433</v>
      </c>
      <c r="F1368" s="23">
        <v>6.3291188705959403E-12</v>
      </c>
    </row>
    <row r="1369" spans="1:6" x14ac:dyDescent="0.2">
      <c r="A1369" t="s">
        <v>1518</v>
      </c>
      <c r="B1369" s="23">
        <v>8.0848659245273902E-16</v>
      </c>
      <c r="C1369">
        <v>0.62124959750667297</v>
      </c>
      <c r="D1369">
        <v>0.95599999999999996</v>
      </c>
      <c r="E1369">
        <v>0.89700000000000002</v>
      </c>
      <c r="F1369" s="23">
        <v>2.61019896373366E-11</v>
      </c>
    </row>
    <row r="1370" spans="1:6" x14ac:dyDescent="0.2">
      <c r="A1370" t="s">
        <v>289</v>
      </c>
      <c r="B1370" s="23">
        <v>2.3699306858341898E-22</v>
      </c>
      <c r="C1370">
        <v>0.62184985071102195</v>
      </c>
      <c r="D1370">
        <v>0.93899999999999995</v>
      </c>
      <c r="E1370">
        <v>0.64300000000000002</v>
      </c>
      <c r="F1370" s="23">
        <v>7.6513212192156795E-18</v>
      </c>
    </row>
    <row r="1371" spans="1:6" x14ac:dyDescent="0.2">
      <c r="A1371" t="s">
        <v>1519</v>
      </c>
      <c r="B1371" s="23">
        <v>5.6371437298038304E-26</v>
      </c>
      <c r="C1371">
        <v>0.62367960051085303</v>
      </c>
      <c r="D1371">
        <v>0.96099999999999997</v>
      </c>
      <c r="E1371">
        <v>0.80600000000000005</v>
      </c>
      <c r="F1371" s="23">
        <v>1.8199518531671599E-21</v>
      </c>
    </row>
    <row r="1372" spans="1:6" x14ac:dyDescent="0.2">
      <c r="A1372" t="s">
        <v>286</v>
      </c>
      <c r="B1372" s="23">
        <v>8.3905447390151396E-23</v>
      </c>
      <c r="C1372">
        <v>0.63012364115633901</v>
      </c>
      <c r="D1372">
        <v>0.82899999999999996</v>
      </c>
      <c r="E1372">
        <v>0.48</v>
      </c>
      <c r="F1372" s="23">
        <v>2.7088873689910301E-18</v>
      </c>
    </row>
    <row r="1373" spans="1:6" x14ac:dyDescent="0.2">
      <c r="A1373" t="s">
        <v>283</v>
      </c>
      <c r="B1373" s="23">
        <v>8.2166976654294697E-22</v>
      </c>
      <c r="C1373">
        <v>0.63214192486658105</v>
      </c>
      <c r="D1373">
        <v>0.94499999999999995</v>
      </c>
      <c r="E1373">
        <v>0.71399999999999997</v>
      </c>
      <c r="F1373" s="23">
        <v>2.6527608412838999E-17</v>
      </c>
    </row>
    <row r="1374" spans="1:6" x14ac:dyDescent="0.2">
      <c r="A1374" t="s">
        <v>280</v>
      </c>
      <c r="B1374" s="23">
        <v>9.7824572688618401E-25</v>
      </c>
      <c r="C1374">
        <v>0.63512949282519104</v>
      </c>
      <c r="D1374">
        <v>0.85599999999999998</v>
      </c>
      <c r="E1374">
        <v>0.48799999999999999</v>
      </c>
      <c r="F1374" s="23">
        <v>3.1582663292520397E-20</v>
      </c>
    </row>
    <row r="1375" spans="1:6" x14ac:dyDescent="0.2">
      <c r="A1375" t="s">
        <v>277</v>
      </c>
      <c r="B1375" s="23">
        <v>2.5861089913542001E-23</v>
      </c>
      <c r="C1375">
        <v>0.63808583735392199</v>
      </c>
      <c r="D1375">
        <v>0.94499999999999995</v>
      </c>
      <c r="E1375">
        <v>0.76600000000000001</v>
      </c>
      <c r="F1375" s="23">
        <v>8.3492528785870295E-19</v>
      </c>
    </row>
    <row r="1376" spans="1:6" x14ac:dyDescent="0.2">
      <c r="A1376" t="s">
        <v>1520</v>
      </c>
      <c r="B1376" s="23">
        <v>2.8956227500954701E-21</v>
      </c>
      <c r="C1376">
        <v>0.63960225455346997</v>
      </c>
      <c r="D1376">
        <v>0.95</v>
      </c>
      <c r="E1376">
        <v>0.79400000000000004</v>
      </c>
      <c r="F1376" s="23">
        <v>9.34851804868325E-17</v>
      </c>
    </row>
    <row r="1377" spans="1:6" x14ac:dyDescent="0.2">
      <c r="A1377" t="s">
        <v>1521</v>
      </c>
      <c r="B1377" s="23">
        <v>3.4356510814448899E-41</v>
      </c>
      <c r="C1377">
        <v>0.63996156926905301</v>
      </c>
      <c r="D1377">
        <v>1</v>
      </c>
      <c r="E1377">
        <v>0.99199999999999999</v>
      </c>
      <c r="F1377" s="23">
        <v>1.10919995164448E-36</v>
      </c>
    </row>
    <row r="1378" spans="1:6" x14ac:dyDescent="0.2">
      <c r="A1378" t="s">
        <v>1522</v>
      </c>
      <c r="B1378" s="23">
        <v>3.9119503817744401E-25</v>
      </c>
      <c r="C1378">
        <v>0.64167844281737596</v>
      </c>
      <c r="D1378">
        <v>0.98899999999999999</v>
      </c>
      <c r="E1378">
        <v>0.91300000000000003</v>
      </c>
      <c r="F1378" s="23">
        <v>1.26297318075588E-20</v>
      </c>
    </row>
    <row r="1379" spans="1:6" x14ac:dyDescent="0.2">
      <c r="A1379" t="s">
        <v>274</v>
      </c>
      <c r="B1379" s="23">
        <v>4.0678730416717204E-28</v>
      </c>
      <c r="C1379">
        <v>0.64188530501373897</v>
      </c>
      <c r="D1379">
        <v>0.64600000000000002</v>
      </c>
      <c r="E1379">
        <v>0.155</v>
      </c>
      <c r="F1379" s="23">
        <v>1.31331281150371E-23</v>
      </c>
    </row>
    <row r="1380" spans="1:6" x14ac:dyDescent="0.2">
      <c r="A1380" t="s">
        <v>271</v>
      </c>
      <c r="B1380" s="23">
        <v>1.73913037724296E-22</v>
      </c>
      <c r="C1380">
        <v>0.64221406067729403</v>
      </c>
      <c r="D1380">
        <v>0.89</v>
      </c>
      <c r="E1380">
        <v>0.65500000000000003</v>
      </c>
      <c r="F1380" s="23">
        <v>5.6147824229289001E-18</v>
      </c>
    </row>
    <row r="1381" spans="1:6" x14ac:dyDescent="0.2">
      <c r="A1381" t="s">
        <v>268</v>
      </c>
      <c r="B1381" s="23">
        <v>1.8675595538414399E-23</v>
      </c>
      <c r="C1381">
        <v>0.64412667400936696</v>
      </c>
      <c r="D1381">
        <v>0.76200000000000001</v>
      </c>
      <c r="E1381">
        <v>0.377</v>
      </c>
      <c r="F1381" s="23">
        <v>6.0294160195770902E-19</v>
      </c>
    </row>
    <row r="1382" spans="1:6" x14ac:dyDescent="0.2">
      <c r="A1382" t="s">
        <v>265</v>
      </c>
      <c r="B1382" s="23">
        <v>3.7818746671825402E-19</v>
      </c>
      <c r="C1382">
        <v>0.64798801105778403</v>
      </c>
      <c r="D1382">
        <v>0.92800000000000005</v>
      </c>
      <c r="E1382">
        <v>0.82899999999999996</v>
      </c>
      <c r="F1382" s="23">
        <v>1.22097823629988E-14</v>
      </c>
    </row>
    <row r="1383" spans="1:6" x14ac:dyDescent="0.2">
      <c r="A1383" t="s">
        <v>1523</v>
      </c>
      <c r="B1383" s="23">
        <v>2.1020451099358299E-24</v>
      </c>
      <c r="C1383">
        <v>0.64956127339419301</v>
      </c>
      <c r="D1383">
        <v>0.64600000000000002</v>
      </c>
      <c r="E1383">
        <v>0.17100000000000001</v>
      </c>
      <c r="F1383" s="23">
        <v>6.7864526374278399E-20</v>
      </c>
    </row>
    <row r="1384" spans="1:6" x14ac:dyDescent="0.2">
      <c r="A1384" t="s">
        <v>262</v>
      </c>
      <c r="B1384" s="23">
        <v>8.5709743323873905E-23</v>
      </c>
      <c r="C1384">
        <v>0.65102571360986905</v>
      </c>
      <c r="D1384">
        <v>0.80100000000000005</v>
      </c>
      <c r="E1384">
        <v>0.38100000000000001</v>
      </c>
      <c r="F1384" s="23">
        <v>2.7671390632112602E-18</v>
      </c>
    </row>
    <row r="1385" spans="1:6" x14ac:dyDescent="0.2">
      <c r="A1385" t="s">
        <v>1524</v>
      </c>
      <c r="B1385" s="23">
        <v>1.1728733042485101E-34</v>
      </c>
      <c r="C1385">
        <v>0.65540938590923103</v>
      </c>
      <c r="D1385">
        <v>0.751</v>
      </c>
      <c r="E1385">
        <v>0.19</v>
      </c>
      <c r="F1385" s="23">
        <v>3.7866214627663298E-30</v>
      </c>
    </row>
    <row r="1386" spans="1:6" x14ac:dyDescent="0.2">
      <c r="A1386" t="s">
        <v>259</v>
      </c>
      <c r="B1386" s="23">
        <v>1.41050274324315E-20</v>
      </c>
      <c r="C1386">
        <v>0.65617752235641602</v>
      </c>
      <c r="D1386">
        <v>0.96099999999999997</v>
      </c>
      <c r="E1386">
        <v>0.83299999999999996</v>
      </c>
      <c r="F1386" s="23">
        <v>4.5538081065605299E-16</v>
      </c>
    </row>
    <row r="1387" spans="1:6" x14ac:dyDescent="0.2">
      <c r="A1387" t="s">
        <v>1525</v>
      </c>
      <c r="B1387" s="23">
        <v>1.06788668223623E-23</v>
      </c>
      <c r="C1387">
        <v>0.656987942025132</v>
      </c>
      <c r="D1387">
        <v>0.95599999999999996</v>
      </c>
      <c r="E1387">
        <v>0.70199999999999996</v>
      </c>
      <c r="F1387" s="23">
        <v>3.44767215359967E-19</v>
      </c>
    </row>
    <row r="1388" spans="1:6" x14ac:dyDescent="0.2">
      <c r="A1388" t="s">
        <v>256</v>
      </c>
      <c r="B1388" s="23">
        <v>8.9758712727054396E-43</v>
      </c>
      <c r="C1388">
        <v>0.65739376959610196</v>
      </c>
      <c r="D1388">
        <v>1</v>
      </c>
      <c r="E1388">
        <v>1</v>
      </c>
      <c r="F1388" s="23">
        <v>2.8978600403929502E-38</v>
      </c>
    </row>
    <row r="1389" spans="1:6" x14ac:dyDescent="0.2">
      <c r="A1389" t="s">
        <v>254</v>
      </c>
      <c r="B1389" s="23">
        <v>4.9273673240968702E-29</v>
      </c>
      <c r="C1389">
        <v>0.659924247645583</v>
      </c>
      <c r="D1389">
        <v>1</v>
      </c>
      <c r="E1389">
        <v>0.98799999999999999</v>
      </c>
      <c r="F1389" s="23">
        <v>1.59080054058467E-24</v>
      </c>
    </row>
    <row r="1390" spans="1:6" x14ac:dyDescent="0.2">
      <c r="A1390" t="s">
        <v>251</v>
      </c>
      <c r="B1390" s="23">
        <v>1.41020632515877E-21</v>
      </c>
      <c r="C1390">
        <v>0.66084544250009403</v>
      </c>
      <c r="D1390">
        <v>0.83399999999999996</v>
      </c>
      <c r="E1390">
        <v>0.47599999999999998</v>
      </c>
      <c r="F1390" s="23">
        <v>4.5528511207750903E-17</v>
      </c>
    </row>
    <row r="1391" spans="1:6" x14ac:dyDescent="0.2">
      <c r="A1391" t="s">
        <v>248</v>
      </c>
      <c r="B1391" s="23">
        <v>2.8426354448019899E-22</v>
      </c>
      <c r="C1391">
        <v>0.66112635176006296</v>
      </c>
      <c r="D1391">
        <v>0.65700000000000003</v>
      </c>
      <c r="E1391">
        <v>0.254</v>
      </c>
      <c r="F1391" s="23">
        <v>9.1774485335432196E-18</v>
      </c>
    </row>
    <row r="1392" spans="1:6" x14ac:dyDescent="0.2">
      <c r="A1392" t="s">
        <v>1526</v>
      </c>
      <c r="B1392" s="23">
        <v>2.4625344593645999E-18</v>
      </c>
      <c r="C1392">
        <v>0.66580557664616402</v>
      </c>
      <c r="D1392">
        <v>0.93400000000000005</v>
      </c>
      <c r="E1392">
        <v>0.754</v>
      </c>
      <c r="F1392" s="23">
        <v>7.9502925020586404E-14</v>
      </c>
    </row>
    <row r="1393" spans="1:6" x14ac:dyDescent="0.2">
      <c r="A1393" t="s">
        <v>245</v>
      </c>
      <c r="B1393" s="23">
        <v>6.8262810070688804E-22</v>
      </c>
      <c r="C1393">
        <v>0.66851072601477002</v>
      </c>
      <c r="D1393">
        <v>0.91700000000000004</v>
      </c>
      <c r="E1393">
        <v>0.69799999999999995</v>
      </c>
      <c r="F1393" s="23">
        <v>2.2038648231321899E-17</v>
      </c>
    </row>
    <row r="1394" spans="1:6" x14ac:dyDescent="0.2">
      <c r="A1394" t="s">
        <v>1527</v>
      </c>
      <c r="B1394" s="23">
        <v>1.5163032105729599E-26</v>
      </c>
      <c r="C1394">
        <v>0.67623158635106595</v>
      </c>
      <c r="D1394">
        <v>0.80100000000000005</v>
      </c>
      <c r="E1394">
        <v>0.33300000000000002</v>
      </c>
      <c r="F1394" s="23">
        <v>4.8953849153348E-22</v>
      </c>
    </row>
    <row r="1395" spans="1:6" x14ac:dyDescent="0.2">
      <c r="A1395" t="s">
        <v>242</v>
      </c>
      <c r="B1395" s="23">
        <v>4.0094320175490099E-25</v>
      </c>
      <c r="C1395">
        <v>0.686449070773127</v>
      </c>
      <c r="D1395">
        <v>0.66300000000000003</v>
      </c>
      <c r="E1395">
        <v>0.20599999999999999</v>
      </c>
      <c r="F1395" s="23">
        <v>1.2944451268656899E-20</v>
      </c>
    </row>
    <row r="1396" spans="1:6" x14ac:dyDescent="0.2">
      <c r="A1396" t="s">
        <v>1528</v>
      </c>
      <c r="B1396" s="23">
        <v>1.4541204018772299E-21</v>
      </c>
      <c r="C1396">
        <v>0.68897435691739695</v>
      </c>
      <c r="D1396">
        <v>0.91700000000000004</v>
      </c>
      <c r="E1396">
        <v>0.76600000000000001</v>
      </c>
      <c r="F1396" s="23">
        <v>4.6946277174606397E-17</v>
      </c>
    </row>
    <row r="1397" spans="1:6" x14ac:dyDescent="0.2">
      <c r="A1397" t="s">
        <v>1529</v>
      </c>
      <c r="B1397" s="23">
        <v>9.5161161212340196E-23</v>
      </c>
      <c r="C1397">
        <v>0.69021683569889603</v>
      </c>
      <c r="D1397">
        <v>0.80100000000000005</v>
      </c>
      <c r="E1397">
        <v>0.44</v>
      </c>
      <c r="F1397" s="23">
        <v>3.0722780897404E-18</v>
      </c>
    </row>
    <row r="1398" spans="1:6" x14ac:dyDescent="0.2">
      <c r="A1398" t="s">
        <v>239</v>
      </c>
      <c r="B1398" s="23">
        <v>1.88933080734082E-25</v>
      </c>
      <c r="C1398">
        <v>0.69055663958203795</v>
      </c>
      <c r="D1398">
        <v>0.96699999999999997</v>
      </c>
      <c r="E1398">
        <v>0.81299999999999994</v>
      </c>
      <c r="F1398" s="23">
        <v>6.0997045114998403E-21</v>
      </c>
    </row>
    <row r="1399" spans="1:6" x14ac:dyDescent="0.2">
      <c r="A1399" t="s">
        <v>236</v>
      </c>
      <c r="B1399" s="23">
        <v>7.0778879407632203E-31</v>
      </c>
      <c r="C1399">
        <v>0.69379510225338603</v>
      </c>
      <c r="D1399">
        <v>0.95599999999999996</v>
      </c>
      <c r="E1399">
        <v>0.75</v>
      </c>
      <c r="F1399" s="23">
        <v>2.2850961216754E-26</v>
      </c>
    </row>
    <row r="1400" spans="1:6" x14ac:dyDescent="0.2">
      <c r="A1400" t="s">
        <v>233</v>
      </c>
      <c r="B1400" s="23">
        <v>3.9611877851902E-22</v>
      </c>
      <c r="C1400">
        <v>0.69712375515626501</v>
      </c>
      <c r="D1400">
        <v>0.94499999999999995</v>
      </c>
      <c r="E1400">
        <v>0.81299999999999994</v>
      </c>
      <c r="F1400" s="23">
        <v>1.2788694764486499E-17</v>
      </c>
    </row>
    <row r="1401" spans="1:6" x14ac:dyDescent="0.2">
      <c r="A1401" t="s">
        <v>230</v>
      </c>
      <c r="B1401" s="23">
        <v>4.1637425020066897E-27</v>
      </c>
      <c r="C1401">
        <v>0.69877851139959302</v>
      </c>
      <c r="D1401">
        <v>0.80700000000000005</v>
      </c>
      <c r="E1401">
        <v>0.32100000000000001</v>
      </c>
      <c r="F1401" s="23">
        <v>1.34426426677286E-22</v>
      </c>
    </row>
    <row r="1402" spans="1:6" x14ac:dyDescent="0.2">
      <c r="A1402" t="s">
        <v>227</v>
      </c>
      <c r="B1402" s="23">
        <v>1.6067237703655601E-25</v>
      </c>
      <c r="C1402">
        <v>0.69988021137563505</v>
      </c>
      <c r="D1402">
        <v>0.873</v>
      </c>
      <c r="E1402">
        <v>0.51200000000000001</v>
      </c>
      <c r="F1402" s="23">
        <v>5.1873076926252203E-21</v>
      </c>
    </row>
    <row r="1403" spans="1:6" x14ac:dyDescent="0.2">
      <c r="A1403" t="s">
        <v>224</v>
      </c>
      <c r="B1403" s="23">
        <v>1.4758460633387899E-21</v>
      </c>
      <c r="C1403">
        <v>0.703562525212447</v>
      </c>
      <c r="D1403">
        <v>0.84</v>
      </c>
      <c r="E1403">
        <v>0.52400000000000002</v>
      </c>
      <c r="F1403" s="23">
        <v>4.7647690154892899E-17</v>
      </c>
    </row>
    <row r="1404" spans="1:6" x14ac:dyDescent="0.2">
      <c r="A1404" t="s">
        <v>221</v>
      </c>
      <c r="B1404" s="23">
        <v>4.8039438683297502E-37</v>
      </c>
      <c r="C1404">
        <v>0.70539916239429801</v>
      </c>
      <c r="D1404">
        <v>1</v>
      </c>
      <c r="E1404">
        <v>0.99199999999999999</v>
      </c>
      <c r="F1404" s="23">
        <v>1.5509532778902601E-32</v>
      </c>
    </row>
    <row r="1405" spans="1:6" x14ac:dyDescent="0.2">
      <c r="A1405" t="s">
        <v>218</v>
      </c>
      <c r="B1405" s="23">
        <v>1.0731899648146701E-17</v>
      </c>
      <c r="C1405">
        <v>0.70585240077413403</v>
      </c>
      <c r="D1405">
        <v>0.93400000000000005</v>
      </c>
      <c r="E1405">
        <v>0.77</v>
      </c>
      <c r="F1405" s="23">
        <v>3.46479380140419E-13</v>
      </c>
    </row>
    <row r="1406" spans="1:6" x14ac:dyDescent="0.2">
      <c r="A1406" t="s">
        <v>1530</v>
      </c>
      <c r="B1406" s="23">
        <v>3.5834535879973099E-46</v>
      </c>
      <c r="C1406">
        <v>0.70812087990538597</v>
      </c>
      <c r="D1406">
        <v>1</v>
      </c>
      <c r="E1406">
        <v>1</v>
      </c>
      <c r="F1406" s="23">
        <v>1.1569179908849299E-41</v>
      </c>
    </row>
    <row r="1407" spans="1:6" x14ac:dyDescent="0.2">
      <c r="A1407" t="s">
        <v>215</v>
      </c>
      <c r="B1407" s="23">
        <v>1.4635000038942699E-21</v>
      </c>
      <c r="C1407">
        <v>0.70982968818500902</v>
      </c>
      <c r="D1407">
        <v>0.83399999999999996</v>
      </c>
      <c r="E1407">
        <v>0.51200000000000001</v>
      </c>
      <c r="F1407" s="23">
        <v>4.72490976257265E-17</v>
      </c>
    </row>
    <row r="1408" spans="1:6" x14ac:dyDescent="0.2">
      <c r="A1408" t="s">
        <v>212</v>
      </c>
      <c r="B1408" s="23">
        <v>8.6340503394226698E-21</v>
      </c>
      <c r="C1408">
        <v>0.71403017090276499</v>
      </c>
      <c r="D1408">
        <v>0.94499999999999995</v>
      </c>
      <c r="E1408">
        <v>0.75800000000000001</v>
      </c>
      <c r="F1408" s="23">
        <v>2.7875031520826E-16</v>
      </c>
    </row>
    <row r="1409" spans="1:6" x14ac:dyDescent="0.2">
      <c r="A1409" t="s">
        <v>1531</v>
      </c>
      <c r="B1409" s="23">
        <v>2.7884111531480799E-30</v>
      </c>
      <c r="C1409">
        <v>0.71448817417333199</v>
      </c>
      <c r="D1409">
        <v>0.746</v>
      </c>
      <c r="E1409">
        <v>0.21</v>
      </c>
      <c r="F1409" s="23">
        <v>9.0023854079385904E-26</v>
      </c>
    </row>
    <row r="1410" spans="1:6" x14ac:dyDescent="0.2">
      <c r="A1410" t="s">
        <v>1532</v>
      </c>
      <c r="B1410" s="23">
        <v>6.0040438608722001E-24</v>
      </c>
      <c r="C1410">
        <v>0.71490702822209395</v>
      </c>
      <c r="D1410">
        <v>0.97199999999999998</v>
      </c>
      <c r="E1410">
        <v>0.90900000000000003</v>
      </c>
      <c r="F1410" s="23">
        <v>1.93840556048259E-19</v>
      </c>
    </row>
    <row r="1411" spans="1:6" x14ac:dyDescent="0.2">
      <c r="A1411" t="s">
        <v>209</v>
      </c>
      <c r="B1411" s="23">
        <v>6.3403925878512903E-26</v>
      </c>
      <c r="C1411">
        <v>0.71582663845851602</v>
      </c>
      <c r="D1411">
        <v>0.96699999999999997</v>
      </c>
      <c r="E1411">
        <v>0.86899999999999999</v>
      </c>
      <c r="F1411" s="23">
        <v>2.0469957469877901E-21</v>
      </c>
    </row>
    <row r="1412" spans="1:6" x14ac:dyDescent="0.2">
      <c r="A1412" t="s">
        <v>1533</v>
      </c>
      <c r="B1412" s="23">
        <v>2.3846842738028001E-25</v>
      </c>
      <c r="C1412">
        <v>0.71583937939721098</v>
      </c>
      <c r="D1412">
        <v>0.77300000000000002</v>
      </c>
      <c r="E1412">
        <v>0.33700000000000002</v>
      </c>
      <c r="F1412" s="23">
        <v>7.6989531779723699E-21</v>
      </c>
    </row>
    <row r="1413" spans="1:6" x14ac:dyDescent="0.2">
      <c r="A1413" t="s">
        <v>1534</v>
      </c>
      <c r="B1413" s="23">
        <v>5.2158835452071195E-25</v>
      </c>
      <c r="C1413">
        <v>0.71609454494719404</v>
      </c>
      <c r="D1413">
        <v>0.91700000000000004</v>
      </c>
      <c r="E1413">
        <v>0.68300000000000005</v>
      </c>
      <c r="F1413" s="23">
        <v>1.6839480025701199E-20</v>
      </c>
    </row>
    <row r="1414" spans="1:6" x14ac:dyDescent="0.2">
      <c r="A1414" t="s">
        <v>206</v>
      </c>
      <c r="B1414" s="23">
        <v>1.22908095189375E-26</v>
      </c>
      <c r="C1414">
        <v>0.71778010475251897</v>
      </c>
      <c r="D1414">
        <v>0.92800000000000005</v>
      </c>
      <c r="E1414">
        <v>0.627</v>
      </c>
      <c r="F1414" s="23">
        <v>3.9680878531889998E-22</v>
      </c>
    </row>
    <row r="1415" spans="1:6" x14ac:dyDescent="0.2">
      <c r="A1415" t="s">
        <v>203</v>
      </c>
      <c r="B1415" s="23">
        <v>9.7079494044028505E-45</v>
      </c>
      <c r="C1415">
        <v>0.72056255690809601</v>
      </c>
      <c r="D1415">
        <v>1</v>
      </c>
      <c r="E1415">
        <v>1</v>
      </c>
      <c r="F1415" s="23">
        <v>3.1342114652114599E-40</v>
      </c>
    </row>
    <row r="1416" spans="1:6" x14ac:dyDescent="0.2">
      <c r="A1416" t="s">
        <v>200</v>
      </c>
      <c r="B1416" s="23">
        <v>1.29742853792333E-23</v>
      </c>
      <c r="C1416">
        <v>0.72144175673710198</v>
      </c>
      <c r="D1416">
        <v>0.88400000000000001</v>
      </c>
      <c r="E1416">
        <v>0.55600000000000005</v>
      </c>
      <c r="F1416" s="23">
        <v>4.1887480346854798E-19</v>
      </c>
    </row>
    <row r="1417" spans="1:6" x14ac:dyDescent="0.2">
      <c r="A1417" t="s">
        <v>1535</v>
      </c>
      <c r="B1417" s="23">
        <v>4.7365952400342899E-31</v>
      </c>
      <c r="C1417">
        <v>0.72342852873451402</v>
      </c>
      <c r="D1417">
        <v>1</v>
      </c>
      <c r="E1417">
        <v>0.996</v>
      </c>
      <c r="F1417" s="23">
        <v>1.5292097732450701E-26</v>
      </c>
    </row>
    <row r="1418" spans="1:6" x14ac:dyDescent="0.2">
      <c r="A1418" t="s">
        <v>197</v>
      </c>
      <c r="B1418" s="23">
        <v>1.00923949840163E-30</v>
      </c>
      <c r="C1418">
        <v>0.72585725501966203</v>
      </c>
      <c r="D1418">
        <v>0.751</v>
      </c>
      <c r="E1418">
        <v>0.25</v>
      </c>
      <c r="F1418" s="23">
        <v>3.2583297205896602E-26</v>
      </c>
    </row>
    <row r="1419" spans="1:6" x14ac:dyDescent="0.2">
      <c r="A1419" t="s">
        <v>194</v>
      </c>
      <c r="B1419" s="23">
        <v>4.5596899247352199E-29</v>
      </c>
      <c r="C1419">
        <v>0.72638620111086305</v>
      </c>
      <c r="D1419">
        <v>0.75700000000000001</v>
      </c>
      <c r="E1419">
        <v>0.246</v>
      </c>
      <c r="F1419" s="23">
        <v>1.4720958922007601E-24</v>
      </c>
    </row>
    <row r="1420" spans="1:6" x14ac:dyDescent="0.2">
      <c r="A1420" t="s">
        <v>191</v>
      </c>
      <c r="B1420" s="23">
        <v>2.86546584278003E-18</v>
      </c>
      <c r="C1420">
        <v>0.73287605368041797</v>
      </c>
      <c r="D1420">
        <v>1</v>
      </c>
      <c r="E1420">
        <v>0.98799999999999999</v>
      </c>
      <c r="F1420" s="23">
        <v>9.2511564734153399E-14</v>
      </c>
    </row>
    <row r="1421" spans="1:6" x14ac:dyDescent="0.2">
      <c r="A1421" t="s">
        <v>188</v>
      </c>
      <c r="B1421" s="23">
        <v>6.4109661882031102E-37</v>
      </c>
      <c r="C1421">
        <v>0.73898908733031499</v>
      </c>
      <c r="D1421">
        <v>1</v>
      </c>
      <c r="E1421">
        <v>0.98399999999999999</v>
      </c>
      <c r="F1421" s="23">
        <v>2.06978043386137E-32</v>
      </c>
    </row>
    <row r="1422" spans="1:6" x14ac:dyDescent="0.2">
      <c r="A1422" t="s">
        <v>185</v>
      </c>
      <c r="B1422" s="23">
        <v>5.6488061455852901E-19</v>
      </c>
      <c r="C1422">
        <v>0.74221826374049504</v>
      </c>
      <c r="D1422">
        <v>0.94499999999999995</v>
      </c>
      <c r="E1422">
        <v>0.88900000000000001</v>
      </c>
      <c r="F1422" s="23">
        <v>1.82371706410221E-14</v>
      </c>
    </row>
    <row r="1423" spans="1:6" x14ac:dyDescent="0.2">
      <c r="A1423" t="s">
        <v>1536</v>
      </c>
      <c r="B1423" s="23">
        <v>3.51305658710681E-28</v>
      </c>
      <c r="C1423">
        <v>0.74823700612462996</v>
      </c>
      <c r="D1423">
        <v>0.98299999999999998</v>
      </c>
      <c r="E1423">
        <v>0.94399999999999995</v>
      </c>
      <c r="F1423" s="23">
        <v>1.1341903191474299E-23</v>
      </c>
    </row>
    <row r="1424" spans="1:6" x14ac:dyDescent="0.2">
      <c r="A1424" t="s">
        <v>1537</v>
      </c>
      <c r="B1424" s="23">
        <v>1.7357830384721999E-27</v>
      </c>
      <c r="C1424">
        <v>0.75353208344759204</v>
      </c>
      <c r="D1424">
        <v>0.96699999999999997</v>
      </c>
      <c r="E1424">
        <v>0.84899999999999998</v>
      </c>
      <c r="F1424" s="23">
        <v>5.6039755397075198E-23</v>
      </c>
    </row>
    <row r="1425" spans="1:6" x14ac:dyDescent="0.2">
      <c r="A1425" t="s">
        <v>182</v>
      </c>
      <c r="B1425" s="23">
        <v>1.9848387320097299E-29</v>
      </c>
      <c r="C1425">
        <v>0.75458033878049202</v>
      </c>
      <c r="D1425">
        <v>0.96699999999999997</v>
      </c>
      <c r="E1425">
        <v>0.83699999999999997</v>
      </c>
      <c r="F1425" s="23">
        <v>6.40805184629343E-25</v>
      </c>
    </row>
    <row r="1426" spans="1:6" x14ac:dyDescent="0.2">
      <c r="A1426" t="s">
        <v>1538</v>
      </c>
      <c r="B1426" s="23">
        <v>1.6720660164794701E-29</v>
      </c>
      <c r="C1426">
        <v>0.76279250700404</v>
      </c>
      <c r="D1426">
        <v>0.76200000000000001</v>
      </c>
      <c r="E1426">
        <v>0.27800000000000002</v>
      </c>
      <c r="F1426" s="23">
        <v>5.39826513420399E-25</v>
      </c>
    </row>
    <row r="1427" spans="1:6" x14ac:dyDescent="0.2">
      <c r="A1427" t="s">
        <v>179</v>
      </c>
      <c r="B1427" s="23">
        <v>2.15655284669564E-33</v>
      </c>
      <c r="C1427">
        <v>0.76530772036494599</v>
      </c>
      <c r="D1427">
        <v>0.99399999999999999</v>
      </c>
      <c r="E1427">
        <v>0.93300000000000005</v>
      </c>
      <c r="F1427" s="23">
        <v>6.9624308655568799E-29</v>
      </c>
    </row>
    <row r="1428" spans="1:6" x14ac:dyDescent="0.2">
      <c r="A1428" t="s">
        <v>1539</v>
      </c>
      <c r="B1428" s="23">
        <v>1.48460083294427E-27</v>
      </c>
      <c r="C1428">
        <v>0.76810962882196299</v>
      </c>
      <c r="D1428">
        <v>0.82299999999999995</v>
      </c>
      <c r="E1428">
        <v>0.40100000000000002</v>
      </c>
      <c r="F1428" s="23">
        <v>4.7930337891605797E-23</v>
      </c>
    </row>
    <row r="1429" spans="1:6" x14ac:dyDescent="0.2">
      <c r="A1429" t="s">
        <v>82</v>
      </c>
      <c r="B1429" s="23">
        <v>1.33350762771747E-13</v>
      </c>
      <c r="C1429">
        <v>0.77313562130438596</v>
      </c>
      <c r="D1429">
        <v>0.99399999999999999</v>
      </c>
      <c r="E1429">
        <v>0.98799999999999999</v>
      </c>
      <c r="F1429" s="23">
        <v>4.3052293760858799E-9</v>
      </c>
    </row>
    <row r="1430" spans="1:6" x14ac:dyDescent="0.2">
      <c r="A1430" t="s">
        <v>174</v>
      </c>
      <c r="B1430" s="23">
        <v>9.5457715168863597E-17</v>
      </c>
      <c r="C1430">
        <v>0.77548214636477797</v>
      </c>
      <c r="D1430">
        <v>0.85599999999999998</v>
      </c>
      <c r="E1430">
        <v>0.623</v>
      </c>
      <c r="F1430" s="23">
        <v>3.0818523342267599E-12</v>
      </c>
    </row>
    <row r="1431" spans="1:6" x14ac:dyDescent="0.2">
      <c r="A1431" t="s">
        <v>1540</v>
      </c>
      <c r="B1431" s="23">
        <v>1.7442181714083001E-25</v>
      </c>
      <c r="C1431">
        <v>0.77862126206161197</v>
      </c>
      <c r="D1431">
        <v>0.92300000000000004</v>
      </c>
      <c r="E1431">
        <v>0.67100000000000004</v>
      </c>
      <c r="F1431" s="23">
        <v>5.6312083663917101E-21</v>
      </c>
    </row>
    <row r="1432" spans="1:6" x14ac:dyDescent="0.2">
      <c r="A1432" t="s">
        <v>171</v>
      </c>
      <c r="B1432" s="23">
        <v>1.5897877156068801E-21</v>
      </c>
      <c r="C1432">
        <v>0.78187604015032197</v>
      </c>
      <c r="D1432">
        <v>0.92800000000000005</v>
      </c>
      <c r="E1432">
        <v>0.78200000000000003</v>
      </c>
      <c r="F1432" s="23">
        <v>5.1326296398368301E-17</v>
      </c>
    </row>
    <row r="1433" spans="1:6" x14ac:dyDescent="0.2">
      <c r="A1433" t="s">
        <v>168</v>
      </c>
      <c r="B1433" s="23">
        <v>7.4594296859104595E-29</v>
      </c>
      <c r="C1433">
        <v>0.78283038573046304</v>
      </c>
      <c r="D1433">
        <v>0.94499999999999995</v>
      </c>
      <c r="E1433">
        <v>0.82099999999999995</v>
      </c>
      <c r="F1433" s="23">
        <v>2.4082768740961902E-24</v>
      </c>
    </row>
    <row r="1434" spans="1:6" x14ac:dyDescent="0.2">
      <c r="A1434" t="s">
        <v>165</v>
      </c>
      <c r="B1434" s="23">
        <v>3.85206159403993E-30</v>
      </c>
      <c r="C1434">
        <v>0.783698621449335</v>
      </c>
      <c r="D1434">
        <v>0.92800000000000005</v>
      </c>
      <c r="E1434">
        <v>0.623</v>
      </c>
      <c r="F1434" s="23">
        <v>1.2436380856357901E-25</v>
      </c>
    </row>
    <row r="1435" spans="1:6" x14ac:dyDescent="0.2">
      <c r="A1435" t="s">
        <v>162</v>
      </c>
      <c r="B1435" s="23">
        <v>7.5455868171927501E-31</v>
      </c>
      <c r="C1435">
        <v>0.78408711459483404</v>
      </c>
      <c r="D1435">
        <v>0.81799999999999995</v>
      </c>
      <c r="E1435">
        <v>0.30599999999999999</v>
      </c>
      <c r="F1435" s="23">
        <v>2.4360927039306799E-26</v>
      </c>
    </row>
    <row r="1436" spans="1:6" x14ac:dyDescent="0.2">
      <c r="A1436" t="s">
        <v>159</v>
      </c>
      <c r="B1436" s="23">
        <v>5.8201842802148299E-36</v>
      </c>
      <c r="C1436">
        <v>0.78887280713084795</v>
      </c>
      <c r="D1436">
        <v>0.70199999999999996</v>
      </c>
      <c r="E1436">
        <v>0.13500000000000001</v>
      </c>
      <c r="F1436" s="23">
        <v>1.8790464948673601E-31</v>
      </c>
    </row>
    <row r="1437" spans="1:6" x14ac:dyDescent="0.2">
      <c r="A1437" t="s">
        <v>156</v>
      </c>
      <c r="B1437" s="23">
        <v>3.0769166793231702E-22</v>
      </c>
      <c r="C1437">
        <v>0.79498357530734498</v>
      </c>
      <c r="D1437">
        <v>0.878</v>
      </c>
      <c r="E1437">
        <v>0.66300000000000003</v>
      </c>
      <c r="F1437" s="23">
        <v>9.9338254991948605E-18</v>
      </c>
    </row>
    <row r="1438" spans="1:6" x14ac:dyDescent="0.2">
      <c r="A1438" t="s">
        <v>1541</v>
      </c>
      <c r="B1438" s="23">
        <v>1.4447697891261E-27</v>
      </c>
      <c r="C1438">
        <v>0.796476277891081</v>
      </c>
      <c r="D1438">
        <v>0.92800000000000005</v>
      </c>
      <c r="E1438">
        <v>0.65500000000000003</v>
      </c>
      <c r="F1438" s="23">
        <v>4.6644392641936199E-23</v>
      </c>
    </row>
    <row r="1439" spans="1:6" x14ac:dyDescent="0.2">
      <c r="A1439" t="s">
        <v>153</v>
      </c>
      <c r="B1439" s="23">
        <v>2.3398987629339801E-25</v>
      </c>
      <c r="C1439">
        <v>0.797069167297213</v>
      </c>
      <c r="D1439">
        <v>0.97799999999999998</v>
      </c>
      <c r="E1439">
        <v>0.96799999999999997</v>
      </c>
      <c r="F1439" s="23">
        <v>7.5543631561323702E-21</v>
      </c>
    </row>
    <row r="1440" spans="1:6" x14ac:dyDescent="0.2">
      <c r="A1440" t="s">
        <v>150</v>
      </c>
      <c r="B1440" s="23">
        <v>1.6512122814656201E-27</v>
      </c>
      <c r="C1440">
        <v>0.79980468974728403</v>
      </c>
      <c r="D1440">
        <v>0.72399999999999998</v>
      </c>
      <c r="E1440">
        <v>0.26600000000000001</v>
      </c>
      <c r="F1440" s="23">
        <v>5.3309388507117802E-23</v>
      </c>
    </row>
    <row r="1441" spans="1:6" x14ac:dyDescent="0.2">
      <c r="A1441" t="s">
        <v>1542</v>
      </c>
      <c r="B1441" s="23">
        <v>1.18786042282569E-30</v>
      </c>
      <c r="C1441">
        <v>0.80091879170246705</v>
      </c>
      <c r="D1441">
        <v>0.98299999999999998</v>
      </c>
      <c r="E1441">
        <v>0.90100000000000002</v>
      </c>
      <c r="F1441" s="23">
        <v>3.8350073750927602E-26</v>
      </c>
    </row>
    <row r="1442" spans="1:6" x14ac:dyDescent="0.2">
      <c r="A1442" t="s">
        <v>147</v>
      </c>
      <c r="B1442" s="23">
        <v>1.5692101895861E-27</v>
      </c>
      <c r="C1442">
        <v>0.80313077029029101</v>
      </c>
      <c r="D1442">
        <v>0.82899999999999996</v>
      </c>
      <c r="E1442">
        <v>0.433</v>
      </c>
      <c r="F1442" s="23">
        <v>5.0661950970787398E-23</v>
      </c>
    </row>
    <row r="1443" spans="1:6" x14ac:dyDescent="0.2">
      <c r="A1443" t="s">
        <v>144</v>
      </c>
      <c r="B1443" s="23">
        <v>3.08689012161748E-22</v>
      </c>
      <c r="C1443">
        <v>0.80742500689887597</v>
      </c>
      <c r="D1443">
        <v>0.89500000000000002</v>
      </c>
      <c r="E1443">
        <v>0.68700000000000006</v>
      </c>
      <c r="F1443" s="23">
        <v>9.9660247576420506E-18</v>
      </c>
    </row>
    <row r="1444" spans="1:6" x14ac:dyDescent="0.2">
      <c r="A1444" t="s">
        <v>1543</v>
      </c>
      <c r="B1444" s="23">
        <v>1.24707155787548E-28</v>
      </c>
      <c r="C1444">
        <v>0.81046133657310004</v>
      </c>
      <c r="D1444">
        <v>0.89500000000000002</v>
      </c>
      <c r="E1444">
        <v>0.51600000000000001</v>
      </c>
      <c r="F1444" s="23">
        <v>4.0261705246009999E-24</v>
      </c>
    </row>
    <row r="1445" spans="1:6" x14ac:dyDescent="0.2">
      <c r="A1445" t="s">
        <v>141</v>
      </c>
      <c r="B1445" s="23">
        <v>5.7752337852233698E-35</v>
      </c>
      <c r="C1445">
        <v>0.81234319633274199</v>
      </c>
      <c r="D1445">
        <v>1</v>
      </c>
      <c r="E1445">
        <v>0.99199999999999999</v>
      </c>
      <c r="F1445" s="23">
        <v>1.8645342275593598E-30</v>
      </c>
    </row>
    <row r="1446" spans="1:6" x14ac:dyDescent="0.2">
      <c r="A1446" t="s">
        <v>138</v>
      </c>
      <c r="B1446" s="23">
        <v>1.10058007696876E-29</v>
      </c>
      <c r="C1446">
        <v>0.83480363735012197</v>
      </c>
      <c r="D1446">
        <v>0.85099999999999998</v>
      </c>
      <c r="E1446">
        <v>0.45600000000000002</v>
      </c>
      <c r="F1446" s="23">
        <v>3.55322277849365E-25</v>
      </c>
    </row>
    <row r="1447" spans="1:6" x14ac:dyDescent="0.2">
      <c r="A1447" t="s">
        <v>1544</v>
      </c>
      <c r="B1447" s="23">
        <v>6.2305111708693503E-21</v>
      </c>
      <c r="C1447">
        <v>0.83657438287543395</v>
      </c>
      <c r="D1447">
        <v>0.94499999999999995</v>
      </c>
      <c r="E1447">
        <v>0.84499999999999997</v>
      </c>
      <c r="F1447" s="23">
        <v>2.0115205315151699E-16</v>
      </c>
    </row>
    <row r="1448" spans="1:6" x14ac:dyDescent="0.2">
      <c r="A1448" t="s">
        <v>134</v>
      </c>
      <c r="B1448" s="23">
        <v>2.6929198554012098E-28</v>
      </c>
      <c r="C1448">
        <v>0.837603006355919</v>
      </c>
      <c r="D1448">
        <v>0.95</v>
      </c>
      <c r="E1448">
        <v>0.81</v>
      </c>
      <c r="F1448" s="23">
        <v>8.6940917531628204E-24</v>
      </c>
    </row>
    <row r="1449" spans="1:6" x14ac:dyDescent="0.2">
      <c r="A1449" t="s">
        <v>1545</v>
      </c>
      <c r="B1449" s="23">
        <v>1.36036860327803E-32</v>
      </c>
      <c r="C1449">
        <v>0.83914983617962302</v>
      </c>
      <c r="D1449">
        <v>0.94499999999999995</v>
      </c>
      <c r="E1449">
        <v>0.58299999999999996</v>
      </c>
      <c r="F1449" s="23">
        <v>4.3919500356831497E-28</v>
      </c>
    </row>
    <row r="1450" spans="1:6" x14ac:dyDescent="0.2">
      <c r="A1450" t="s">
        <v>130</v>
      </c>
      <c r="B1450" s="23">
        <v>2.4343865834568401E-20</v>
      </c>
      <c r="C1450">
        <v>0.85623040312157295</v>
      </c>
      <c r="D1450">
        <v>0.97799999999999998</v>
      </c>
      <c r="E1450">
        <v>0.88900000000000001</v>
      </c>
      <c r="F1450" s="23">
        <v>7.8594170846904097E-16</v>
      </c>
    </row>
    <row r="1451" spans="1:6" x14ac:dyDescent="0.2">
      <c r="A1451" t="s">
        <v>126</v>
      </c>
      <c r="B1451" s="23">
        <v>3.1449957343261003E-33</v>
      </c>
      <c r="C1451">
        <v>0.856463681671773</v>
      </c>
      <c r="D1451">
        <v>0.80100000000000005</v>
      </c>
      <c r="E1451">
        <v>0.317</v>
      </c>
      <c r="F1451" s="23">
        <v>1.01536187282718E-28</v>
      </c>
    </row>
    <row r="1452" spans="1:6" x14ac:dyDescent="0.2">
      <c r="A1452" t="s">
        <v>1546</v>
      </c>
      <c r="B1452" s="23">
        <v>3.1105008384252001E-31</v>
      </c>
      <c r="C1452">
        <v>0.85732271068969101</v>
      </c>
      <c r="D1452">
        <v>1</v>
      </c>
      <c r="E1452">
        <v>0.94799999999999995</v>
      </c>
      <c r="F1452" s="23">
        <v>1.00422519568557E-26</v>
      </c>
    </row>
    <row r="1453" spans="1:6" x14ac:dyDescent="0.2">
      <c r="A1453" t="s">
        <v>1547</v>
      </c>
      <c r="B1453" s="23">
        <v>3.6543830691716699E-30</v>
      </c>
      <c r="C1453">
        <v>0.85861879473390001</v>
      </c>
      <c r="D1453">
        <v>0.80700000000000005</v>
      </c>
      <c r="E1453">
        <v>0.32500000000000001</v>
      </c>
      <c r="F1453" s="23">
        <v>1.1798175738820701E-25</v>
      </c>
    </row>
    <row r="1454" spans="1:6" x14ac:dyDescent="0.2">
      <c r="A1454" t="s">
        <v>122</v>
      </c>
      <c r="B1454" s="23">
        <v>2.2765293836224701E-17</v>
      </c>
      <c r="C1454">
        <v>0.86039540665317205</v>
      </c>
      <c r="D1454">
        <v>0.95599999999999996</v>
      </c>
      <c r="E1454">
        <v>0.93700000000000006</v>
      </c>
      <c r="F1454" s="23">
        <v>7.3497751150251504E-13</v>
      </c>
    </row>
    <row r="1455" spans="1:6" x14ac:dyDescent="0.2">
      <c r="A1455" t="s">
        <v>118</v>
      </c>
      <c r="B1455" s="23">
        <v>8.7665786073276896E-34</v>
      </c>
      <c r="C1455">
        <v>0.87111401749232897</v>
      </c>
      <c r="D1455">
        <v>0.96699999999999997</v>
      </c>
      <c r="E1455">
        <v>0.86499999999999999</v>
      </c>
      <c r="F1455" s="23">
        <v>2.8302899033757401E-29</v>
      </c>
    </row>
    <row r="1456" spans="1:6" x14ac:dyDescent="0.2">
      <c r="A1456" t="s">
        <v>1548</v>
      </c>
      <c r="B1456" s="23">
        <v>6.5435245348749702E-27</v>
      </c>
      <c r="C1456">
        <v>0.87541420760498501</v>
      </c>
      <c r="D1456">
        <v>0.95599999999999996</v>
      </c>
      <c r="E1456">
        <v>0.77400000000000002</v>
      </c>
      <c r="F1456" s="23">
        <v>2.1125768960843801E-22</v>
      </c>
    </row>
    <row r="1457" spans="1:6" x14ac:dyDescent="0.2">
      <c r="A1457" t="s">
        <v>114</v>
      </c>
      <c r="B1457" s="23">
        <v>1.9278528566924899E-34</v>
      </c>
      <c r="C1457">
        <v>0.88054383532699199</v>
      </c>
      <c r="D1457">
        <v>0.96699999999999997</v>
      </c>
      <c r="E1457">
        <v>0.84499999999999997</v>
      </c>
      <c r="F1457" s="23">
        <v>6.2240729478317301E-30</v>
      </c>
    </row>
    <row r="1458" spans="1:6" x14ac:dyDescent="0.2">
      <c r="A1458" t="s">
        <v>110</v>
      </c>
      <c r="B1458" s="23">
        <v>1.2194205685505699E-28</v>
      </c>
      <c r="C1458">
        <v>0.88710215444355101</v>
      </c>
      <c r="D1458">
        <v>0.97799999999999998</v>
      </c>
      <c r="E1458">
        <v>0.88900000000000001</v>
      </c>
      <c r="F1458" s="23">
        <v>3.9368993055655197E-24</v>
      </c>
    </row>
    <row r="1459" spans="1:6" x14ac:dyDescent="0.2">
      <c r="A1459" t="s">
        <v>106</v>
      </c>
      <c r="B1459" s="23">
        <v>6.3156841099357297E-25</v>
      </c>
      <c r="C1459">
        <v>0.89081036782170098</v>
      </c>
      <c r="D1459">
        <v>0.90100000000000002</v>
      </c>
      <c r="E1459">
        <v>0.64300000000000002</v>
      </c>
      <c r="F1459" s="23">
        <v>2.0390186148927499E-20</v>
      </c>
    </row>
    <row r="1460" spans="1:6" x14ac:dyDescent="0.2">
      <c r="A1460" t="s">
        <v>1549</v>
      </c>
      <c r="B1460" s="23">
        <v>4.9976713686382903E-27</v>
      </c>
      <c r="C1460">
        <v>0.892386583130657</v>
      </c>
      <c r="D1460">
        <v>0.78500000000000003</v>
      </c>
      <c r="E1460">
        <v>0.35699999999999998</v>
      </c>
      <c r="F1460" s="23">
        <v>1.61349820136487E-22</v>
      </c>
    </row>
    <row r="1461" spans="1:6" x14ac:dyDescent="0.2">
      <c r="A1461" t="s">
        <v>1550</v>
      </c>
      <c r="B1461" s="23">
        <v>9.2096535866124403E-32</v>
      </c>
      <c r="C1461">
        <v>0.89452711909506399</v>
      </c>
      <c r="D1461">
        <v>0.95599999999999996</v>
      </c>
      <c r="E1461">
        <v>0.74199999999999999</v>
      </c>
      <c r="F1461" s="23">
        <v>2.97333666043782E-27</v>
      </c>
    </row>
    <row r="1462" spans="1:6" x14ac:dyDescent="0.2">
      <c r="A1462" t="s">
        <v>1551</v>
      </c>
      <c r="B1462" s="23">
        <v>6.3312719057684799E-22</v>
      </c>
      <c r="C1462">
        <v>0.89781175966570603</v>
      </c>
      <c r="D1462">
        <v>0.46400000000000002</v>
      </c>
      <c r="E1462">
        <v>7.4999999999999997E-2</v>
      </c>
      <c r="F1462" s="23">
        <v>2.04405113477735E-17</v>
      </c>
    </row>
    <row r="1463" spans="1:6" x14ac:dyDescent="0.2">
      <c r="A1463" t="s">
        <v>102</v>
      </c>
      <c r="B1463" s="23">
        <v>4.8025064871279001E-31</v>
      </c>
      <c r="C1463">
        <v>0.90421335979710604</v>
      </c>
      <c r="D1463">
        <v>0.95</v>
      </c>
      <c r="E1463">
        <v>0.81</v>
      </c>
      <c r="F1463" s="23">
        <v>1.55048921936924E-26</v>
      </c>
    </row>
    <row r="1464" spans="1:6" x14ac:dyDescent="0.2">
      <c r="A1464" t="s">
        <v>98</v>
      </c>
      <c r="B1464" s="23">
        <v>7.4009367801429498E-35</v>
      </c>
      <c r="C1464">
        <v>0.90480941947441096</v>
      </c>
      <c r="D1464">
        <v>0.96099999999999997</v>
      </c>
      <c r="E1464">
        <v>0.76200000000000001</v>
      </c>
      <c r="F1464" s="23">
        <v>2.3893924394691498E-30</v>
      </c>
    </row>
    <row r="1465" spans="1:6" x14ac:dyDescent="0.2">
      <c r="A1465" t="s">
        <v>1552</v>
      </c>
      <c r="B1465" s="23">
        <v>8.9157537511958197E-38</v>
      </c>
      <c r="C1465">
        <v>0.91440151733119501</v>
      </c>
      <c r="D1465">
        <v>1</v>
      </c>
      <c r="E1465">
        <v>0.94799999999999995</v>
      </c>
      <c r="F1465" s="23">
        <v>2.8784510985735701E-33</v>
      </c>
    </row>
    <row r="1466" spans="1:6" x14ac:dyDescent="0.2">
      <c r="A1466" t="s">
        <v>1553</v>
      </c>
      <c r="B1466" s="23">
        <v>2.7315865535014998E-31</v>
      </c>
      <c r="C1466">
        <v>0.922613075322674</v>
      </c>
      <c r="D1466">
        <v>0.97199999999999998</v>
      </c>
      <c r="E1466">
        <v>0.81299999999999994</v>
      </c>
      <c r="F1466" s="23">
        <v>8.8189271879795898E-27</v>
      </c>
    </row>
    <row r="1467" spans="1:6" x14ac:dyDescent="0.2">
      <c r="A1467" t="s">
        <v>94</v>
      </c>
      <c r="B1467" s="23">
        <v>2.14572264265716E-47</v>
      </c>
      <c r="C1467">
        <v>0.92763039398567604</v>
      </c>
      <c r="D1467">
        <v>0.99399999999999999</v>
      </c>
      <c r="E1467">
        <v>0.97199999999999998</v>
      </c>
      <c r="F1467" s="23">
        <v>6.9274655518186599E-43</v>
      </c>
    </row>
    <row r="1468" spans="1:6" x14ac:dyDescent="0.2">
      <c r="A1468" t="s">
        <v>91</v>
      </c>
      <c r="B1468" s="23">
        <v>2.5460196985602799E-30</v>
      </c>
      <c r="C1468">
        <v>0.93301979216668696</v>
      </c>
      <c r="D1468">
        <v>0.86199999999999999</v>
      </c>
      <c r="E1468">
        <v>0.437</v>
      </c>
      <c r="F1468" s="23">
        <v>8.2198245968018805E-26</v>
      </c>
    </row>
    <row r="1469" spans="1:6" x14ac:dyDescent="0.2">
      <c r="A1469" t="s">
        <v>87</v>
      </c>
      <c r="B1469" s="23">
        <v>1.07058807588215E-35</v>
      </c>
      <c r="C1469">
        <v>0.93449769094662705</v>
      </c>
      <c r="D1469">
        <v>0.97799999999999998</v>
      </c>
      <c r="E1469">
        <v>0.90100000000000002</v>
      </c>
      <c r="F1469" s="23">
        <v>3.4563936029855302E-31</v>
      </c>
    </row>
    <row r="1470" spans="1:6" x14ac:dyDescent="0.2">
      <c r="A1470" t="s">
        <v>1554</v>
      </c>
      <c r="B1470" s="23">
        <v>6.0128302778722699E-36</v>
      </c>
      <c r="C1470">
        <v>0.93467566179936401</v>
      </c>
      <c r="D1470">
        <v>0.98299999999999998</v>
      </c>
      <c r="E1470">
        <v>0.85299999999999998</v>
      </c>
      <c r="F1470" s="23">
        <v>1.9412422552110599E-31</v>
      </c>
    </row>
    <row r="1471" spans="1:6" x14ac:dyDescent="0.2">
      <c r="A1471" t="s">
        <v>1555</v>
      </c>
      <c r="B1471" s="23">
        <v>2.0257235524933499E-30</v>
      </c>
      <c r="C1471">
        <v>0.93631094832708595</v>
      </c>
      <c r="D1471">
        <v>0.97199999999999998</v>
      </c>
      <c r="E1471">
        <v>0.81299999999999994</v>
      </c>
      <c r="F1471" s="23">
        <v>6.5400484892248E-26</v>
      </c>
    </row>
    <row r="1472" spans="1:6" x14ac:dyDescent="0.2">
      <c r="A1472" t="s">
        <v>1556</v>
      </c>
      <c r="B1472" s="23">
        <v>1.4016110283528899E-35</v>
      </c>
      <c r="C1472">
        <v>0.94293275587089598</v>
      </c>
      <c r="D1472">
        <v>0.96099999999999997</v>
      </c>
      <c r="E1472">
        <v>0.75</v>
      </c>
      <c r="F1472" s="23">
        <v>4.5251012050373104E-31</v>
      </c>
    </row>
    <row r="1473" spans="1:6" x14ac:dyDescent="0.2">
      <c r="A1473" t="s">
        <v>83</v>
      </c>
      <c r="B1473" s="23">
        <v>2.0036992118008299E-33</v>
      </c>
      <c r="C1473">
        <v>0.94332481826564096</v>
      </c>
      <c r="D1473">
        <v>0.81799999999999995</v>
      </c>
      <c r="E1473">
        <v>0.28999999999999998</v>
      </c>
      <c r="F1473" s="23">
        <v>6.4689429052989803E-29</v>
      </c>
    </row>
    <row r="1474" spans="1:6" x14ac:dyDescent="0.2">
      <c r="A1474" t="s">
        <v>1557</v>
      </c>
      <c r="B1474" s="23">
        <v>2.18207588836286E-34</v>
      </c>
      <c r="C1474">
        <v>0.94659917275266103</v>
      </c>
      <c r="D1474">
        <v>0.98299999999999998</v>
      </c>
      <c r="E1474">
        <v>0.90500000000000003</v>
      </c>
      <c r="F1474" s="23">
        <v>7.0448320055795201E-30</v>
      </c>
    </row>
    <row r="1475" spans="1:6" x14ac:dyDescent="0.2">
      <c r="A1475" t="s">
        <v>79</v>
      </c>
      <c r="B1475" s="23">
        <v>7.5589686939606694E-43</v>
      </c>
      <c r="C1475">
        <v>0.95117395064202503</v>
      </c>
      <c r="D1475">
        <v>0.97799999999999998</v>
      </c>
      <c r="E1475">
        <v>0.82499999999999996</v>
      </c>
      <c r="F1475" s="23">
        <v>2.4404130428451998E-38</v>
      </c>
    </row>
    <row r="1476" spans="1:6" x14ac:dyDescent="0.2">
      <c r="A1476" t="s">
        <v>75</v>
      </c>
      <c r="B1476" s="23">
        <v>8.4873716006103598E-42</v>
      </c>
      <c r="C1476">
        <v>0.953213877640816</v>
      </c>
      <c r="D1476">
        <v>0.624</v>
      </c>
      <c r="E1476">
        <v>2.8000000000000001E-2</v>
      </c>
      <c r="F1476" s="23">
        <v>2.74014792125705E-37</v>
      </c>
    </row>
    <row r="1477" spans="1:6" x14ac:dyDescent="0.2">
      <c r="A1477" t="s">
        <v>71</v>
      </c>
      <c r="B1477" s="23">
        <v>1.25518034377015E-29</v>
      </c>
      <c r="C1477">
        <v>0.95882564004183801</v>
      </c>
      <c r="D1477">
        <v>0.92800000000000005</v>
      </c>
      <c r="E1477">
        <v>0.71399999999999997</v>
      </c>
      <c r="F1477" s="23">
        <v>4.05234973986195E-25</v>
      </c>
    </row>
    <row r="1478" spans="1:6" x14ac:dyDescent="0.2">
      <c r="A1478" t="s">
        <v>67</v>
      </c>
      <c r="B1478" s="23">
        <v>1.1325405241941401E-35</v>
      </c>
      <c r="C1478">
        <v>0.96275738124033305</v>
      </c>
      <c r="D1478">
        <v>0.95</v>
      </c>
      <c r="E1478">
        <v>0.59099999999999997</v>
      </c>
      <c r="F1478" s="23">
        <v>3.6564070823608001E-31</v>
      </c>
    </row>
    <row r="1479" spans="1:6" x14ac:dyDescent="0.2">
      <c r="A1479" t="s">
        <v>63</v>
      </c>
      <c r="B1479" s="23">
        <v>8.5729907810739699E-42</v>
      </c>
      <c r="C1479">
        <v>0.96850209796034403</v>
      </c>
      <c r="D1479">
        <v>0.98899999999999999</v>
      </c>
      <c r="E1479">
        <v>0.86099999999999999</v>
      </c>
      <c r="F1479" s="23">
        <v>2.76779007366973E-37</v>
      </c>
    </row>
    <row r="1480" spans="1:6" x14ac:dyDescent="0.2">
      <c r="A1480" t="s">
        <v>1558</v>
      </c>
      <c r="B1480" s="23">
        <v>9.8700027448474998E-31</v>
      </c>
      <c r="C1480">
        <v>0.968558247564691</v>
      </c>
      <c r="D1480">
        <v>1</v>
      </c>
      <c r="E1480">
        <v>0.98799999999999999</v>
      </c>
      <c r="F1480" s="23">
        <v>3.1865303861740099E-26</v>
      </c>
    </row>
    <row r="1481" spans="1:6" x14ac:dyDescent="0.2">
      <c r="A1481" t="s">
        <v>1559</v>
      </c>
      <c r="B1481" s="23">
        <v>6.4870504875768593E-33</v>
      </c>
      <c r="C1481">
        <v>0.97090228487002495</v>
      </c>
      <c r="D1481">
        <v>0.88400000000000001</v>
      </c>
      <c r="E1481">
        <v>0.49199999999999999</v>
      </c>
      <c r="F1481" s="23">
        <v>2.0943442499141899E-28</v>
      </c>
    </row>
    <row r="1482" spans="1:6" x14ac:dyDescent="0.2">
      <c r="A1482" t="s">
        <v>1560</v>
      </c>
      <c r="B1482" s="23">
        <v>6.6786019569044998E-36</v>
      </c>
      <c r="C1482">
        <v>0.97346732633018296</v>
      </c>
      <c r="D1482">
        <v>0.86699999999999999</v>
      </c>
      <c r="E1482">
        <v>0.35299999999999998</v>
      </c>
      <c r="F1482" s="23">
        <v>2.1561866417866101E-31</v>
      </c>
    </row>
    <row r="1483" spans="1:6" x14ac:dyDescent="0.2">
      <c r="A1483" t="s">
        <v>59</v>
      </c>
      <c r="B1483" s="23">
        <v>1.26396225356452E-35</v>
      </c>
      <c r="C1483">
        <v>0.98610579079189198</v>
      </c>
      <c r="D1483">
        <v>0.98899999999999999</v>
      </c>
      <c r="E1483">
        <v>0.94399999999999995</v>
      </c>
      <c r="F1483" s="23">
        <v>4.0807021356330598E-31</v>
      </c>
    </row>
    <row r="1484" spans="1:6" x14ac:dyDescent="0.2">
      <c r="A1484" t="s">
        <v>1561</v>
      </c>
      <c r="B1484" s="23">
        <v>5.6767443628355597E-34</v>
      </c>
      <c r="C1484">
        <v>0.99114697075069402</v>
      </c>
      <c r="D1484">
        <v>0.97199999999999998</v>
      </c>
      <c r="E1484">
        <v>0.77800000000000002</v>
      </c>
      <c r="F1484" s="23">
        <v>1.8327369175414601E-29</v>
      </c>
    </row>
    <row r="1485" spans="1:6" x14ac:dyDescent="0.2">
      <c r="A1485" t="s">
        <v>56</v>
      </c>
      <c r="B1485" s="23">
        <v>2.0148140246748601E-36</v>
      </c>
      <c r="C1485">
        <v>0.99434404490289796</v>
      </c>
      <c r="D1485">
        <v>0.79600000000000004</v>
      </c>
      <c r="E1485">
        <v>0.27800000000000002</v>
      </c>
      <c r="F1485" s="23">
        <v>6.5048270786628102E-32</v>
      </c>
    </row>
    <row r="1486" spans="1:6" x14ac:dyDescent="0.2">
      <c r="A1486" t="s">
        <v>52</v>
      </c>
      <c r="B1486" s="23">
        <v>9.4186148600489695E-33</v>
      </c>
      <c r="C1486">
        <v>0.99995569941200502</v>
      </c>
      <c r="D1486">
        <v>0.93899999999999995</v>
      </c>
      <c r="E1486">
        <v>0.67900000000000005</v>
      </c>
      <c r="F1486" s="23">
        <v>3.04079980756681E-28</v>
      </c>
    </row>
    <row r="1487" spans="1:6" x14ac:dyDescent="0.2">
      <c r="A1487" t="s">
        <v>1562</v>
      </c>
      <c r="B1487" s="23">
        <v>5.0458416757012602E-37</v>
      </c>
      <c r="C1487">
        <v>1.03618045463129</v>
      </c>
      <c r="D1487">
        <v>0.98899999999999999</v>
      </c>
      <c r="E1487">
        <v>0.92100000000000004</v>
      </c>
      <c r="F1487" s="23">
        <v>1.62904998500015E-32</v>
      </c>
    </row>
    <row r="1488" spans="1:6" x14ac:dyDescent="0.2">
      <c r="A1488" t="s">
        <v>49</v>
      </c>
      <c r="B1488" s="23">
        <v>5.5703470267403301E-36</v>
      </c>
      <c r="C1488">
        <v>1.0513736949103101</v>
      </c>
      <c r="D1488">
        <v>0.90600000000000003</v>
      </c>
      <c r="E1488">
        <v>0.50800000000000001</v>
      </c>
      <c r="F1488" s="23">
        <v>1.79838653758311E-31</v>
      </c>
    </row>
    <row r="1489" spans="1:6" x14ac:dyDescent="0.2">
      <c r="A1489" t="s">
        <v>1563</v>
      </c>
      <c r="B1489" s="23">
        <v>1.0443729638411E-42</v>
      </c>
      <c r="C1489">
        <v>1.0518972040575301</v>
      </c>
      <c r="D1489">
        <v>0.98899999999999999</v>
      </c>
      <c r="E1489">
        <v>0.89700000000000002</v>
      </c>
      <c r="F1489" s="23">
        <v>3.37175811376099E-38</v>
      </c>
    </row>
    <row r="1490" spans="1:6" x14ac:dyDescent="0.2">
      <c r="A1490" t="s">
        <v>45</v>
      </c>
      <c r="B1490" s="23">
        <v>1.50512131365848E-33</v>
      </c>
      <c r="C1490">
        <v>1.05529345439763</v>
      </c>
      <c r="D1490">
        <v>0.95599999999999996</v>
      </c>
      <c r="E1490">
        <v>0.873</v>
      </c>
      <c r="F1490" s="23">
        <v>4.8592841611464202E-29</v>
      </c>
    </row>
    <row r="1491" spans="1:6" x14ac:dyDescent="0.2">
      <c r="A1491" t="s">
        <v>1564</v>
      </c>
      <c r="B1491" s="23">
        <v>7.4573432638535502E-62</v>
      </c>
      <c r="C1491">
        <v>1.06211707804277</v>
      </c>
      <c r="D1491">
        <v>1</v>
      </c>
      <c r="E1491">
        <v>1</v>
      </c>
      <c r="F1491" s="23">
        <v>2.4076032727351199E-57</v>
      </c>
    </row>
    <row r="1492" spans="1:6" x14ac:dyDescent="0.2">
      <c r="A1492" t="s">
        <v>1565</v>
      </c>
      <c r="B1492" s="23">
        <v>2.7437170374019198E-48</v>
      </c>
      <c r="C1492">
        <v>1.0719902320393699</v>
      </c>
      <c r="D1492">
        <v>1</v>
      </c>
      <c r="E1492">
        <v>1</v>
      </c>
      <c r="F1492" s="23">
        <v>8.8580904552520901E-44</v>
      </c>
    </row>
    <row r="1493" spans="1:6" x14ac:dyDescent="0.2">
      <c r="A1493" t="s">
        <v>41</v>
      </c>
      <c r="B1493" s="23">
        <v>1.8521809221099099E-35</v>
      </c>
      <c r="C1493">
        <v>1.0994844680085301</v>
      </c>
      <c r="D1493">
        <v>0.91700000000000004</v>
      </c>
      <c r="E1493">
        <v>0.60299999999999998</v>
      </c>
      <c r="F1493" s="23">
        <v>5.9797661070318603E-31</v>
      </c>
    </row>
    <row r="1494" spans="1:6" x14ac:dyDescent="0.2">
      <c r="A1494" t="s">
        <v>1566</v>
      </c>
      <c r="B1494" s="23">
        <v>2.36071361895226E-47</v>
      </c>
      <c r="C1494">
        <v>1.10118800199997</v>
      </c>
      <c r="D1494">
        <v>0.89500000000000002</v>
      </c>
      <c r="E1494">
        <v>0.25</v>
      </c>
      <c r="F1494" s="23">
        <v>7.6215639187873698E-43</v>
      </c>
    </row>
    <row r="1495" spans="1:6" x14ac:dyDescent="0.2">
      <c r="A1495" t="s">
        <v>37</v>
      </c>
      <c r="B1495" s="23">
        <v>9.1409667558060909E-50</v>
      </c>
      <c r="C1495">
        <v>1.1067381976624699</v>
      </c>
      <c r="D1495">
        <v>0.97199999999999998</v>
      </c>
      <c r="E1495">
        <v>0.73799999999999999</v>
      </c>
      <c r="F1495" s="23">
        <v>2.9511611171119899E-45</v>
      </c>
    </row>
    <row r="1496" spans="1:6" x14ac:dyDescent="0.2">
      <c r="A1496" t="s">
        <v>33</v>
      </c>
      <c r="B1496" s="23">
        <v>1.01481252753406E-41</v>
      </c>
      <c r="C1496">
        <v>1.10968981402948</v>
      </c>
      <c r="D1496">
        <v>0.98899999999999999</v>
      </c>
      <c r="E1496">
        <v>0.83699999999999997</v>
      </c>
      <c r="F1496" s="23">
        <v>3.27632224514373E-37</v>
      </c>
    </row>
    <row r="1497" spans="1:6" x14ac:dyDescent="0.2">
      <c r="A1497" t="s">
        <v>1567</v>
      </c>
      <c r="B1497" s="23">
        <v>3.34221704125136E-40</v>
      </c>
      <c r="C1497">
        <v>1.13744793218777</v>
      </c>
      <c r="D1497">
        <v>0.97199999999999998</v>
      </c>
      <c r="E1497">
        <v>0.79400000000000004</v>
      </c>
      <c r="F1497" s="23">
        <v>1.079034771768E-35</v>
      </c>
    </row>
    <row r="1498" spans="1:6" x14ac:dyDescent="0.2">
      <c r="A1498" t="s">
        <v>1568</v>
      </c>
      <c r="B1498" s="23">
        <v>6.5220218744960498E-47</v>
      </c>
      <c r="C1498">
        <v>1.1506752042236299</v>
      </c>
      <c r="D1498">
        <v>1</v>
      </c>
      <c r="E1498">
        <v>0.97599999999999998</v>
      </c>
      <c r="F1498" s="23">
        <v>2.10563476218105E-42</v>
      </c>
    </row>
    <row r="1499" spans="1:6" x14ac:dyDescent="0.2">
      <c r="A1499" t="s">
        <v>1569</v>
      </c>
      <c r="B1499" s="23">
        <v>2.4028436324477001E-30</v>
      </c>
      <c r="C1499">
        <v>1.1506772891294399</v>
      </c>
      <c r="D1499">
        <v>0.84</v>
      </c>
      <c r="E1499">
        <v>0.377</v>
      </c>
      <c r="F1499" s="23">
        <v>7.7575806673574195E-26</v>
      </c>
    </row>
    <row r="1500" spans="1:6" x14ac:dyDescent="0.2">
      <c r="A1500" t="s">
        <v>1570</v>
      </c>
      <c r="B1500" s="23">
        <v>4.8506718603957298E-50</v>
      </c>
      <c r="C1500">
        <v>1.1902466168561101</v>
      </c>
      <c r="D1500">
        <v>1</v>
      </c>
      <c r="E1500">
        <v>0.78200000000000003</v>
      </c>
      <c r="F1500" s="23">
        <v>1.5660394101287601E-45</v>
      </c>
    </row>
    <row r="1501" spans="1:6" x14ac:dyDescent="0.2">
      <c r="A1501" t="s">
        <v>1571</v>
      </c>
      <c r="B1501" s="23">
        <v>1.8282295781958599E-50</v>
      </c>
      <c r="C1501">
        <v>1.20080928717114</v>
      </c>
      <c r="D1501">
        <v>0.98299999999999998</v>
      </c>
      <c r="E1501">
        <v>0.77800000000000002</v>
      </c>
      <c r="F1501" s="23">
        <v>5.9024391932053398E-46</v>
      </c>
    </row>
    <row r="1502" spans="1:6" x14ac:dyDescent="0.2">
      <c r="A1502" t="s">
        <v>29</v>
      </c>
      <c r="B1502" s="23">
        <v>1.42155474414217E-42</v>
      </c>
      <c r="C1502">
        <v>1.2123455805394101</v>
      </c>
      <c r="D1502">
        <v>0.90600000000000003</v>
      </c>
      <c r="E1502">
        <v>0.44800000000000001</v>
      </c>
      <c r="F1502" s="23">
        <v>4.58948949146299E-38</v>
      </c>
    </row>
    <row r="1503" spans="1:6" x14ac:dyDescent="0.2">
      <c r="A1503" t="s">
        <v>1572</v>
      </c>
      <c r="B1503" s="23">
        <v>1.0142180104931E-40</v>
      </c>
      <c r="C1503">
        <v>1.21472597297165</v>
      </c>
      <c r="D1503">
        <v>0.95</v>
      </c>
      <c r="E1503">
        <v>0.67500000000000004</v>
      </c>
      <c r="F1503" s="23">
        <v>3.2744028468769698E-36</v>
      </c>
    </row>
    <row r="1504" spans="1:6" x14ac:dyDescent="0.2">
      <c r="A1504" t="s">
        <v>25</v>
      </c>
      <c r="B1504" s="23">
        <v>6.4207230053080597E-29</v>
      </c>
      <c r="C1504">
        <v>1.21854303109204</v>
      </c>
      <c r="D1504">
        <v>0.91700000000000004</v>
      </c>
      <c r="E1504">
        <v>0.78200000000000003</v>
      </c>
      <c r="F1504" s="23">
        <v>2.0729304222636999E-24</v>
      </c>
    </row>
    <row r="1505" spans="1:6" x14ac:dyDescent="0.2">
      <c r="A1505" t="s">
        <v>1573</v>
      </c>
      <c r="B1505" s="23">
        <v>5.7356134634006902E-58</v>
      </c>
      <c r="C1505">
        <v>1.2682509306937899</v>
      </c>
      <c r="D1505">
        <v>1</v>
      </c>
      <c r="E1505">
        <v>0.97199999999999998</v>
      </c>
      <c r="F1505" s="23">
        <v>1.8517428066589099E-53</v>
      </c>
    </row>
    <row r="1506" spans="1:6" x14ac:dyDescent="0.2">
      <c r="A1506" t="s">
        <v>1574</v>
      </c>
      <c r="B1506" s="23">
        <v>2.6220542959350099E-48</v>
      </c>
      <c r="C1506">
        <v>1.2757373308737301</v>
      </c>
      <c r="D1506">
        <v>1</v>
      </c>
      <c r="E1506">
        <v>0.93700000000000006</v>
      </c>
      <c r="F1506" s="23">
        <v>8.46530229442619E-44</v>
      </c>
    </row>
    <row r="1507" spans="1:6" x14ac:dyDescent="0.2">
      <c r="A1507" t="s">
        <v>1575</v>
      </c>
      <c r="B1507" s="23">
        <v>3.8413536327039102E-43</v>
      </c>
      <c r="C1507">
        <v>1.31188234128315</v>
      </c>
      <c r="D1507">
        <v>0.93400000000000005</v>
      </c>
      <c r="E1507">
        <v>0.54</v>
      </c>
      <c r="F1507" s="23">
        <v>1.2401810203184499E-38</v>
      </c>
    </row>
    <row r="1508" spans="1:6" x14ac:dyDescent="0.2">
      <c r="A1508" t="s">
        <v>21</v>
      </c>
      <c r="B1508" s="23">
        <v>3.4837410857836401E-47</v>
      </c>
      <c r="C1508">
        <v>1.3595269243182599</v>
      </c>
      <c r="D1508">
        <v>0.96699999999999997</v>
      </c>
      <c r="E1508">
        <v>0.71799999999999997</v>
      </c>
      <c r="F1508" s="23">
        <v>1.12472580954525E-42</v>
      </c>
    </row>
    <row r="1509" spans="1:6" x14ac:dyDescent="0.2">
      <c r="A1509" t="s">
        <v>17</v>
      </c>
      <c r="B1509" s="23">
        <v>7.8746204746521496E-41</v>
      </c>
      <c r="C1509">
        <v>1.4419481298802701</v>
      </c>
      <c r="D1509">
        <v>1</v>
      </c>
      <c r="E1509">
        <v>0.996</v>
      </c>
      <c r="F1509" s="23">
        <v>2.5423212202414398E-36</v>
      </c>
    </row>
    <row r="1510" spans="1:6" x14ac:dyDescent="0.2">
      <c r="A1510" t="s">
        <v>1576</v>
      </c>
      <c r="B1510" s="23">
        <v>1.57026781992273E-49</v>
      </c>
      <c r="C1510">
        <v>1.46780087500477</v>
      </c>
      <c r="D1510">
        <v>0.98899999999999999</v>
      </c>
      <c r="E1510">
        <v>0.73799999999999999</v>
      </c>
      <c r="F1510" s="23">
        <v>5.0696096566205302E-45</v>
      </c>
    </row>
    <row r="1511" spans="1:6" x14ac:dyDescent="0.2">
      <c r="A1511" t="s">
        <v>13</v>
      </c>
      <c r="B1511" s="23">
        <v>5.6276967865317801E-39</v>
      </c>
      <c r="C1511">
        <v>1.4816540857926599</v>
      </c>
      <c r="D1511">
        <v>0.95</v>
      </c>
      <c r="E1511">
        <v>0.85299999999999998</v>
      </c>
      <c r="F1511" s="23">
        <v>1.81690190753178E-34</v>
      </c>
    </row>
    <row r="1512" spans="1:6" x14ac:dyDescent="0.2">
      <c r="A1512" t="s">
        <v>9</v>
      </c>
      <c r="B1512" s="23">
        <v>6.3604185102202196E-51</v>
      </c>
      <c r="C1512">
        <v>1.5047013511398499</v>
      </c>
      <c r="D1512">
        <v>0.98299999999999998</v>
      </c>
      <c r="E1512">
        <v>0.92100000000000004</v>
      </c>
      <c r="F1512" s="23">
        <v>2.05346111602459E-46</v>
      </c>
    </row>
    <row r="1513" spans="1:6" x14ac:dyDescent="0.2">
      <c r="A1513" t="s">
        <v>1577</v>
      </c>
      <c r="B1513" s="23">
        <v>1.2363532722202E-35</v>
      </c>
      <c r="C1513">
        <v>1.57785298624713</v>
      </c>
      <c r="D1513">
        <v>0.96099999999999997</v>
      </c>
      <c r="E1513">
        <v>0.76200000000000001</v>
      </c>
      <c r="F1513" s="23">
        <v>3.9915665393629196E-31</v>
      </c>
    </row>
    <row r="1514" spans="1:6" x14ac:dyDescent="0.2">
      <c r="A1514" t="s">
        <v>1578</v>
      </c>
      <c r="B1514" s="23">
        <v>1.64569060914714E-53</v>
      </c>
      <c r="C1514">
        <v>1.60219580255751</v>
      </c>
      <c r="D1514">
        <v>1</v>
      </c>
      <c r="E1514">
        <v>0.98399999999999999</v>
      </c>
      <c r="F1514" s="23">
        <v>5.3131121316315496E-49</v>
      </c>
    </row>
    <row r="1515" spans="1:6" x14ac:dyDescent="0.2">
      <c r="A1515" t="s">
        <v>1579</v>
      </c>
      <c r="B1515" s="23">
        <v>2.13854506777836E-58</v>
      </c>
      <c r="C1515">
        <v>1.6339322144012101</v>
      </c>
      <c r="D1515">
        <v>1</v>
      </c>
      <c r="E1515">
        <v>0.97199999999999998</v>
      </c>
      <c r="F1515" s="23">
        <v>6.9042927513224497E-54</v>
      </c>
    </row>
    <row r="1516" spans="1:6" x14ac:dyDescent="0.2">
      <c r="A1516" t="s">
        <v>1580</v>
      </c>
      <c r="B1516" s="23">
        <v>7.9036047476078495E-57</v>
      </c>
      <c r="C1516">
        <v>1.8398724877825601</v>
      </c>
      <c r="D1516">
        <v>0.95599999999999996</v>
      </c>
      <c r="E1516">
        <v>0.34499999999999997</v>
      </c>
      <c r="F1516" s="23">
        <v>2.5516787927651899E-52</v>
      </c>
    </row>
    <row r="1517" spans="1:6" x14ac:dyDescent="0.2">
      <c r="A1517" t="s">
        <v>1581</v>
      </c>
      <c r="B1517" s="23">
        <v>9.0811337790413405E-48</v>
      </c>
      <c r="C1517">
        <v>1.8770119275152499</v>
      </c>
      <c r="D1517">
        <v>0.98299999999999998</v>
      </c>
      <c r="E1517">
        <v>0.93300000000000005</v>
      </c>
      <c r="F1517" s="23">
        <v>2.9318440405634898E-43</v>
      </c>
    </row>
    <row r="1518" spans="1:6" x14ac:dyDescent="0.2">
      <c r="A1518" t="s">
        <v>1582</v>
      </c>
      <c r="B1518" s="23">
        <v>1.46565992510506E-58</v>
      </c>
      <c r="C1518">
        <v>1.8787541203542399</v>
      </c>
      <c r="D1518">
        <v>1</v>
      </c>
      <c r="E1518">
        <v>0.97599999999999998</v>
      </c>
      <c r="F1518" s="23">
        <v>4.7318830682016903E-54</v>
      </c>
    </row>
    <row r="1519" spans="1:6" hidden="1" x14ac:dyDescent="0.2">
      <c r="A1519" t="s">
        <v>1583</v>
      </c>
      <c r="B1519" s="23">
        <v>1.5583411278781099E-6</v>
      </c>
      <c r="C1519">
        <v>0.27977797659401299</v>
      </c>
      <c r="D1519">
        <v>0.76800000000000002</v>
      </c>
      <c r="E1519">
        <v>0.55200000000000005</v>
      </c>
      <c r="F1519">
        <v>5.0311043313544801E-2</v>
      </c>
    </row>
    <row r="1520" spans="1:6" hidden="1" x14ac:dyDescent="0.2">
      <c r="A1520" t="s">
        <v>1584</v>
      </c>
      <c r="B1520" s="23">
        <v>1.61160893315055E-6</v>
      </c>
      <c r="C1520">
        <v>0.25822792912241699</v>
      </c>
      <c r="D1520">
        <v>0.44800000000000001</v>
      </c>
      <c r="E1520">
        <v>0.23</v>
      </c>
      <c r="F1520">
        <v>5.2030794406765703E-2</v>
      </c>
    </row>
    <row r="1521" spans="1:6" hidden="1" x14ac:dyDescent="0.2">
      <c r="A1521" t="s">
        <v>1585</v>
      </c>
      <c r="B1521" s="23">
        <v>1.6189681795727399E-6</v>
      </c>
      <c r="C1521">
        <v>0.29904917324388203</v>
      </c>
      <c r="D1521">
        <v>0.873</v>
      </c>
      <c r="E1521">
        <v>0.754</v>
      </c>
      <c r="F1521">
        <v>5.2268387677505898E-2</v>
      </c>
    </row>
    <row r="1522" spans="1:6" hidden="1" x14ac:dyDescent="0.2">
      <c r="A1522" t="s">
        <v>1586</v>
      </c>
      <c r="B1522" s="23">
        <v>1.6233700164298299E-6</v>
      </c>
      <c r="C1522">
        <v>0.28116280982551101</v>
      </c>
      <c r="D1522">
        <v>0.84499999999999997</v>
      </c>
      <c r="E1522">
        <v>0.64300000000000002</v>
      </c>
      <c r="F1522">
        <v>5.2410500980437098E-2</v>
      </c>
    </row>
    <row r="1523" spans="1:6" hidden="1" x14ac:dyDescent="0.2">
      <c r="A1523" t="s">
        <v>1587</v>
      </c>
      <c r="B1523" s="23">
        <v>1.6371285747692199E-6</v>
      </c>
      <c r="C1523">
        <v>0.316256212086512</v>
      </c>
      <c r="D1523">
        <v>0.91700000000000004</v>
      </c>
      <c r="E1523">
        <v>0.78600000000000003</v>
      </c>
      <c r="F1523">
        <v>5.2854696036424301E-2</v>
      </c>
    </row>
    <row r="1524" spans="1:6" hidden="1" x14ac:dyDescent="0.2">
      <c r="A1524" t="s">
        <v>1588</v>
      </c>
      <c r="B1524" s="23">
        <v>1.6688239155056999E-6</v>
      </c>
      <c r="C1524">
        <v>0.25601132284433997</v>
      </c>
      <c r="D1524">
        <v>0.71299999999999997</v>
      </c>
      <c r="E1524">
        <v>0.51200000000000001</v>
      </c>
      <c r="F1524">
        <v>5.3877980112101702E-2</v>
      </c>
    </row>
    <row r="1525" spans="1:6" hidden="1" x14ac:dyDescent="0.2">
      <c r="A1525" t="s">
        <v>1589</v>
      </c>
      <c r="B1525" s="23">
        <v>1.68252394624963E-6</v>
      </c>
      <c r="C1525">
        <v>0.257692593610995</v>
      </c>
      <c r="D1525">
        <v>0.54700000000000004</v>
      </c>
      <c r="E1525">
        <v>0.33300000000000002</v>
      </c>
      <c r="F1525">
        <v>5.4320285604669498E-2</v>
      </c>
    </row>
    <row r="1526" spans="1:6" hidden="1" x14ac:dyDescent="0.2">
      <c r="A1526" t="s">
        <v>1590</v>
      </c>
      <c r="B1526" s="23">
        <v>1.70010724110551E-6</v>
      </c>
      <c r="C1526">
        <v>-0.281259017606169</v>
      </c>
      <c r="D1526">
        <v>0.90600000000000003</v>
      </c>
      <c r="E1526">
        <v>0.94</v>
      </c>
      <c r="F1526">
        <v>5.4887962279091401E-2</v>
      </c>
    </row>
    <row r="1527" spans="1:6" hidden="1" x14ac:dyDescent="0.2">
      <c r="A1527" t="s">
        <v>1591</v>
      </c>
      <c r="B1527" s="23">
        <v>1.70418879045513E-6</v>
      </c>
      <c r="C1527">
        <v>0.25483490231342398</v>
      </c>
      <c r="D1527">
        <v>0.57999999999999996</v>
      </c>
      <c r="E1527">
        <v>0.377</v>
      </c>
      <c r="F1527">
        <v>5.5019735099844001E-2</v>
      </c>
    </row>
    <row r="1528" spans="1:6" hidden="1" x14ac:dyDescent="0.2">
      <c r="A1528" t="s">
        <v>1592</v>
      </c>
      <c r="B1528" s="23">
        <v>1.72043861625354E-6</v>
      </c>
      <c r="C1528">
        <v>0.30127510812653802</v>
      </c>
      <c r="D1528">
        <v>0.878</v>
      </c>
      <c r="E1528">
        <v>0.75800000000000001</v>
      </c>
      <c r="F1528">
        <v>5.5544360725745499E-2</v>
      </c>
    </row>
    <row r="1529" spans="1:6" hidden="1" x14ac:dyDescent="0.2">
      <c r="A1529" t="s">
        <v>1593</v>
      </c>
      <c r="B1529" s="23">
        <v>1.7345653851024101E-6</v>
      </c>
      <c r="C1529">
        <v>0.27783819997606601</v>
      </c>
      <c r="D1529">
        <v>0.751</v>
      </c>
      <c r="E1529">
        <v>0.51200000000000001</v>
      </c>
      <c r="F1529">
        <v>5.6000443458031297E-2</v>
      </c>
    </row>
    <row r="1530" spans="1:6" hidden="1" x14ac:dyDescent="0.2">
      <c r="A1530" t="s">
        <v>1594</v>
      </c>
      <c r="B1530" s="23">
        <v>1.75270086527623E-6</v>
      </c>
      <c r="C1530">
        <v>0.289887354132006</v>
      </c>
      <c r="D1530">
        <v>0.746</v>
      </c>
      <c r="E1530">
        <v>0.54400000000000004</v>
      </c>
      <c r="F1530">
        <v>5.6585947435443297E-2</v>
      </c>
    </row>
    <row r="1531" spans="1:6" hidden="1" x14ac:dyDescent="0.2">
      <c r="A1531" t="s">
        <v>1595</v>
      </c>
      <c r="B1531" s="23">
        <v>1.7878837810284099E-6</v>
      </c>
      <c r="C1531">
        <v>0.29981124943585602</v>
      </c>
      <c r="D1531">
        <v>0.96099999999999997</v>
      </c>
      <c r="E1531">
        <v>0.92100000000000004</v>
      </c>
      <c r="F1531">
        <v>5.7721827870502299E-2</v>
      </c>
    </row>
    <row r="1532" spans="1:6" hidden="1" x14ac:dyDescent="0.2">
      <c r="A1532" t="s">
        <v>1596</v>
      </c>
      <c r="B1532" s="23">
        <v>1.8101050253708699E-6</v>
      </c>
      <c r="C1532">
        <v>-0.26802610874828497</v>
      </c>
      <c r="D1532">
        <v>0.96699999999999997</v>
      </c>
      <c r="E1532">
        <v>0.98</v>
      </c>
      <c r="F1532">
        <v>5.8439240744098599E-2</v>
      </c>
    </row>
    <row r="1533" spans="1:6" hidden="1" x14ac:dyDescent="0.2">
      <c r="A1533" t="s">
        <v>1597</v>
      </c>
      <c r="B1533" s="23">
        <v>1.8813941106161601E-6</v>
      </c>
      <c r="C1533">
        <v>0.30533123481073299</v>
      </c>
      <c r="D1533">
        <v>0.80700000000000005</v>
      </c>
      <c r="E1533">
        <v>0.65100000000000002</v>
      </c>
      <c r="F1533">
        <v>6.0740808861243001E-2</v>
      </c>
    </row>
    <row r="1534" spans="1:6" hidden="1" x14ac:dyDescent="0.2">
      <c r="A1534" t="s">
        <v>1598</v>
      </c>
      <c r="B1534" s="23">
        <v>1.88959703171012E-6</v>
      </c>
      <c r="C1534">
        <v>0.27547416936813901</v>
      </c>
      <c r="D1534">
        <v>0.751</v>
      </c>
      <c r="E1534">
        <v>0.54800000000000004</v>
      </c>
      <c r="F1534">
        <v>6.1005640168761401E-2</v>
      </c>
    </row>
    <row r="1535" spans="1:6" hidden="1" x14ac:dyDescent="0.2">
      <c r="A1535" t="s">
        <v>1599</v>
      </c>
      <c r="B1535" s="23">
        <v>1.90126376006446E-6</v>
      </c>
      <c r="C1535">
        <v>0.35100792892909299</v>
      </c>
      <c r="D1535">
        <v>0.80100000000000005</v>
      </c>
      <c r="E1535">
        <v>0.71799999999999997</v>
      </c>
      <c r="F1535">
        <v>6.1382300493681298E-2</v>
      </c>
    </row>
    <row r="1536" spans="1:6" hidden="1" x14ac:dyDescent="0.2">
      <c r="A1536" t="s">
        <v>1600</v>
      </c>
      <c r="B1536" s="23">
        <v>1.91736973233437E-6</v>
      </c>
      <c r="C1536">
        <v>-0.29875479705550301</v>
      </c>
      <c r="D1536">
        <v>0.66300000000000003</v>
      </c>
      <c r="E1536">
        <v>0.79800000000000004</v>
      </c>
      <c r="F1536">
        <v>6.1902281808415199E-2</v>
      </c>
    </row>
    <row r="1537" spans="1:6" hidden="1" x14ac:dyDescent="0.2">
      <c r="A1537" t="s">
        <v>1601</v>
      </c>
      <c r="B1537" s="23">
        <v>1.9186787331138901E-6</v>
      </c>
      <c r="C1537">
        <v>0.30067758493106</v>
      </c>
      <c r="D1537">
        <v>0.86199999999999999</v>
      </c>
      <c r="E1537">
        <v>0.71399999999999997</v>
      </c>
      <c r="F1537">
        <v>6.1944542898581999E-2</v>
      </c>
    </row>
    <row r="1538" spans="1:6" hidden="1" x14ac:dyDescent="0.2">
      <c r="A1538" t="s">
        <v>1602</v>
      </c>
      <c r="B1538" s="23">
        <v>1.9436067468584298E-6</v>
      </c>
      <c r="C1538">
        <v>0.28146036373736499</v>
      </c>
      <c r="D1538">
        <v>0.96699999999999997</v>
      </c>
      <c r="E1538">
        <v>0.96399999999999997</v>
      </c>
      <c r="F1538">
        <v>6.2749343822324499E-2</v>
      </c>
    </row>
    <row r="1539" spans="1:6" hidden="1" x14ac:dyDescent="0.2">
      <c r="A1539" t="s">
        <v>1603</v>
      </c>
      <c r="B1539" s="23">
        <v>1.9731775628236698E-6</v>
      </c>
      <c r="C1539">
        <v>0.26931220499164199</v>
      </c>
      <c r="D1539">
        <v>0.64100000000000001</v>
      </c>
      <c r="E1539">
        <v>0.44400000000000001</v>
      </c>
      <c r="F1539">
        <v>6.3704037615762293E-2</v>
      </c>
    </row>
    <row r="1540" spans="1:6" hidden="1" x14ac:dyDescent="0.2">
      <c r="A1540" t="s">
        <v>1604</v>
      </c>
      <c r="B1540" s="23">
        <v>2.0359989087182199E-6</v>
      </c>
      <c r="C1540">
        <v>0.27001626678548202</v>
      </c>
      <c r="D1540">
        <v>0.59099999999999997</v>
      </c>
      <c r="E1540">
        <v>0.36499999999999999</v>
      </c>
      <c r="F1540">
        <v>6.5732224767967695E-2</v>
      </c>
    </row>
    <row r="1541" spans="1:6" hidden="1" x14ac:dyDescent="0.2">
      <c r="A1541" t="s">
        <v>1605</v>
      </c>
      <c r="B1541" s="23">
        <v>2.0529644123839898E-6</v>
      </c>
      <c r="C1541">
        <v>-0.30807939145204899</v>
      </c>
      <c r="D1541">
        <v>0.88400000000000001</v>
      </c>
      <c r="E1541">
        <v>0.88900000000000001</v>
      </c>
      <c r="F1541">
        <v>6.6279956053817105E-2</v>
      </c>
    </row>
    <row r="1542" spans="1:6" hidden="1" x14ac:dyDescent="0.2">
      <c r="A1542" t="s">
        <v>1606</v>
      </c>
      <c r="B1542" s="23">
        <v>2.0658591016569301E-6</v>
      </c>
      <c r="C1542">
        <v>0.26927552256158699</v>
      </c>
      <c r="D1542">
        <v>0.66300000000000003</v>
      </c>
      <c r="E1542">
        <v>0.45600000000000002</v>
      </c>
      <c r="F1542">
        <v>6.6696261096994003E-2</v>
      </c>
    </row>
    <row r="1543" spans="1:6" hidden="1" x14ac:dyDescent="0.2">
      <c r="A1543" t="s">
        <v>1607</v>
      </c>
      <c r="B1543" s="23">
        <v>2.1649378133742002E-6</v>
      </c>
      <c r="C1543">
        <v>-0.29273038199546902</v>
      </c>
      <c r="D1543">
        <v>0.89500000000000002</v>
      </c>
      <c r="E1543">
        <v>0.93700000000000006</v>
      </c>
      <c r="F1543">
        <v>6.9895017304786103E-2</v>
      </c>
    </row>
    <row r="1544" spans="1:6" hidden="1" x14ac:dyDescent="0.2">
      <c r="A1544" t="s">
        <v>1608</v>
      </c>
      <c r="B1544" s="23">
        <v>2.18472271517967E-6</v>
      </c>
      <c r="C1544">
        <v>0.29418869099564499</v>
      </c>
      <c r="D1544">
        <v>0.85099999999999998</v>
      </c>
      <c r="E1544">
        <v>0.74199999999999999</v>
      </c>
      <c r="F1544">
        <v>7.0533772859575794E-2</v>
      </c>
    </row>
    <row r="1545" spans="1:6" hidden="1" x14ac:dyDescent="0.2">
      <c r="A1545" t="s">
        <v>1609</v>
      </c>
      <c r="B1545" s="23">
        <v>2.20517944839341E-6</v>
      </c>
      <c r="C1545">
        <v>0.25083043561559998</v>
      </c>
      <c r="D1545">
        <v>0.71799999999999997</v>
      </c>
      <c r="E1545">
        <v>0.5</v>
      </c>
      <c r="F1545">
        <v>7.1194218491381495E-2</v>
      </c>
    </row>
    <row r="1546" spans="1:6" hidden="1" x14ac:dyDescent="0.2">
      <c r="A1546" t="s">
        <v>1610</v>
      </c>
      <c r="B1546" s="23">
        <v>2.21827166169823E-6</v>
      </c>
      <c r="C1546">
        <v>0.26144659180651297</v>
      </c>
      <c r="D1546">
        <v>0.63500000000000001</v>
      </c>
      <c r="E1546">
        <v>0.437</v>
      </c>
      <c r="F1546">
        <v>7.1616900597927496E-2</v>
      </c>
    </row>
    <row r="1547" spans="1:6" hidden="1" x14ac:dyDescent="0.2">
      <c r="A1547" t="s">
        <v>1611</v>
      </c>
      <c r="B1547" s="23">
        <v>2.41213203045606E-6</v>
      </c>
      <c r="C1547">
        <v>0.28450065656595702</v>
      </c>
      <c r="D1547">
        <v>0.85099999999999998</v>
      </c>
      <c r="E1547">
        <v>0.69799999999999995</v>
      </c>
      <c r="F1547">
        <v>7.7875682603274099E-2</v>
      </c>
    </row>
    <row r="1548" spans="1:6" hidden="1" x14ac:dyDescent="0.2">
      <c r="A1548" t="s">
        <v>1612</v>
      </c>
      <c r="B1548" s="23">
        <v>2.4565519565855599E-6</v>
      </c>
      <c r="C1548">
        <v>0.279989385487807</v>
      </c>
      <c r="D1548">
        <v>0.74</v>
      </c>
      <c r="E1548">
        <v>0.54</v>
      </c>
      <c r="F1548">
        <v>7.9309779918364895E-2</v>
      </c>
    </row>
    <row r="1549" spans="1:6" hidden="1" x14ac:dyDescent="0.2">
      <c r="A1549" t="s">
        <v>1613</v>
      </c>
      <c r="B1549" s="23">
        <v>2.4659303187728202E-6</v>
      </c>
      <c r="C1549">
        <v>-0.278957676775964</v>
      </c>
      <c r="D1549">
        <v>0.66900000000000004</v>
      </c>
      <c r="E1549">
        <v>0.76600000000000001</v>
      </c>
      <c r="F1549">
        <v>7.9612560341580499E-2</v>
      </c>
    </row>
    <row r="1550" spans="1:6" hidden="1" x14ac:dyDescent="0.2">
      <c r="A1550" t="s">
        <v>1614</v>
      </c>
      <c r="B1550" s="23">
        <v>2.4715167584378999E-6</v>
      </c>
      <c r="C1550">
        <v>-0.29109564258477899</v>
      </c>
      <c r="D1550">
        <v>0.38700000000000001</v>
      </c>
      <c r="E1550">
        <v>0.56299999999999994</v>
      </c>
      <c r="F1550">
        <v>7.9792918546167602E-2</v>
      </c>
    </row>
    <row r="1551" spans="1:6" hidden="1" x14ac:dyDescent="0.2">
      <c r="A1551" t="s">
        <v>1615</v>
      </c>
      <c r="B1551" s="23">
        <v>2.5435177516918298E-6</v>
      </c>
      <c r="C1551">
        <v>0.27395232056699398</v>
      </c>
      <c r="D1551">
        <v>0.77300000000000002</v>
      </c>
      <c r="E1551">
        <v>0.59899999999999998</v>
      </c>
      <c r="F1551">
        <v>8.2117470613370894E-2</v>
      </c>
    </row>
    <row r="1552" spans="1:6" hidden="1" x14ac:dyDescent="0.2">
      <c r="A1552" t="s">
        <v>1616</v>
      </c>
      <c r="B1552" s="23">
        <v>2.55520555787749E-6</v>
      </c>
      <c r="C1552">
        <v>0.268996744845445</v>
      </c>
      <c r="D1552">
        <v>0.90600000000000003</v>
      </c>
      <c r="E1552">
        <v>0.81699999999999995</v>
      </c>
      <c r="F1552">
        <v>8.2494811436074997E-2</v>
      </c>
    </row>
    <row r="1553" spans="1:6" hidden="1" x14ac:dyDescent="0.2">
      <c r="A1553" t="s">
        <v>1617</v>
      </c>
      <c r="B1553" s="23">
        <v>2.5584823591699798E-6</v>
      </c>
      <c r="C1553">
        <v>-0.29745115511714398</v>
      </c>
      <c r="D1553">
        <v>0.69099999999999995</v>
      </c>
      <c r="E1553">
        <v>0.80200000000000005</v>
      </c>
      <c r="F1553">
        <v>8.2600602965803002E-2</v>
      </c>
    </row>
    <row r="1554" spans="1:6" hidden="1" x14ac:dyDescent="0.2">
      <c r="A1554" t="s">
        <v>1618</v>
      </c>
      <c r="B1554" s="23">
        <v>2.6152720468395801E-6</v>
      </c>
      <c r="C1554">
        <v>-0.33137168853319399</v>
      </c>
      <c r="D1554">
        <v>0.57499999999999996</v>
      </c>
      <c r="E1554">
        <v>0.67100000000000004</v>
      </c>
      <c r="F1554">
        <v>8.4434058032216097E-2</v>
      </c>
    </row>
    <row r="1555" spans="1:6" hidden="1" x14ac:dyDescent="0.2">
      <c r="A1555" t="s">
        <v>1619</v>
      </c>
      <c r="B1555" s="23">
        <v>2.6162856774142799E-6</v>
      </c>
      <c r="C1555">
        <v>0.27708394288723798</v>
      </c>
      <c r="D1555">
        <v>0.53</v>
      </c>
      <c r="E1555">
        <v>0.31</v>
      </c>
      <c r="F1555">
        <v>8.4466783095320006E-2</v>
      </c>
    </row>
    <row r="1556" spans="1:6" hidden="1" x14ac:dyDescent="0.2">
      <c r="A1556" t="s">
        <v>1620</v>
      </c>
      <c r="B1556" s="23">
        <v>2.6195576562457501E-6</v>
      </c>
      <c r="C1556">
        <v>0.30564813546647202</v>
      </c>
      <c r="D1556">
        <v>0.89</v>
      </c>
      <c r="E1556">
        <v>0.75</v>
      </c>
      <c r="F1556">
        <v>8.4572418931894003E-2</v>
      </c>
    </row>
    <row r="1557" spans="1:6" hidden="1" x14ac:dyDescent="0.2">
      <c r="A1557" t="s">
        <v>1621</v>
      </c>
      <c r="B1557" s="23">
        <v>2.6310956323731899E-6</v>
      </c>
      <c r="C1557">
        <v>0.27024258045706501</v>
      </c>
      <c r="D1557">
        <v>0.68500000000000005</v>
      </c>
      <c r="E1557">
        <v>0.45200000000000001</v>
      </c>
      <c r="F1557">
        <v>8.4944922491168598E-2</v>
      </c>
    </row>
    <row r="1558" spans="1:6" hidden="1" x14ac:dyDescent="0.2">
      <c r="A1558" t="s">
        <v>1622</v>
      </c>
      <c r="B1558" s="23">
        <v>2.6883434742055699E-6</v>
      </c>
      <c r="C1558">
        <v>0.25827729680186101</v>
      </c>
      <c r="D1558">
        <v>0.84</v>
      </c>
      <c r="E1558">
        <v>0.627</v>
      </c>
      <c r="F1558">
        <v>8.6793169064727005E-2</v>
      </c>
    </row>
    <row r="1559" spans="1:6" hidden="1" x14ac:dyDescent="0.2">
      <c r="A1559" t="s">
        <v>1623</v>
      </c>
      <c r="B1559" s="23">
        <v>2.8110021346227299E-6</v>
      </c>
      <c r="C1559">
        <v>0.26558984133274099</v>
      </c>
      <c r="D1559">
        <v>0.69099999999999995</v>
      </c>
      <c r="E1559">
        <v>0.46800000000000003</v>
      </c>
      <c r="F1559">
        <v>9.07532039162951E-2</v>
      </c>
    </row>
    <row r="1560" spans="1:6" hidden="1" x14ac:dyDescent="0.2">
      <c r="A1560" t="s">
        <v>1624</v>
      </c>
      <c r="B1560" s="23">
        <v>2.8129829804589801E-6</v>
      </c>
      <c r="C1560">
        <v>0.27897281048036598</v>
      </c>
      <c r="D1560">
        <v>0.64600000000000002</v>
      </c>
      <c r="E1560">
        <v>0.45200000000000001</v>
      </c>
      <c r="F1560">
        <v>9.0817155524118398E-2</v>
      </c>
    </row>
    <row r="1561" spans="1:6" hidden="1" x14ac:dyDescent="0.2">
      <c r="A1561" t="s">
        <v>97</v>
      </c>
      <c r="B1561" s="23">
        <v>2.8536137497212298E-6</v>
      </c>
      <c r="C1561">
        <v>-0.313092603808585</v>
      </c>
      <c r="D1561">
        <v>0.70199999999999996</v>
      </c>
      <c r="E1561">
        <v>0.80200000000000005</v>
      </c>
      <c r="F1561">
        <v>9.2128919909750098E-2</v>
      </c>
    </row>
    <row r="1562" spans="1:6" hidden="1" x14ac:dyDescent="0.2">
      <c r="A1562" t="s">
        <v>1625</v>
      </c>
      <c r="B1562" s="23">
        <v>2.9418647435852399E-6</v>
      </c>
      <c r="C1562">
        <v>0.29968202104686198</v>
      </c>
      <c r="D1562">
        <v>0.74</v>
      </c>
      <c r="E1562">
        <v>0.52400000000000002</v>
      </c>
      <c r="F1562">
        <v>9.4978103246649695E-2</v>
      </c>
    </row>
    <row r="1563" spans="1:6" hidden="1" x14ac:dyDescent="0.2">
      <c r="A1563" t="s">
        <v>1626</v>
      </c>
      <c r="B1563" s="23">
        <v>2.9597804195152398E-6</v>
      </c>
      <c r="C1563">
        <v>-0.28745660205027801</v>
      </c>
      <c r="D1563">
        <v>0.51400000000000001</v>
      </c>
      <c r="E1563">
        <v>0.627</v>
      </c>
      <c r="F1563">
        <v>9.5556510844049605E-2</v>
      </c>
    </row>
    <row r="1564" spans="1:6" hidden="1" x14ac:dyDescent="0.2">
      <c r="A1564" t="s">
        <v>1627</v>
      </c>
      <c r="B1564" s="23">
        <v>3.04200880253563E-6</v>
      </c>
      <c r="C1564">
        <v>0.33038558786680799</v>
      </c>
      <c r="D1564">
        <v>0.746</v>
      </c>
      <c r="E1564">
        <v>0.58699999999999997</v>
      </c>
      <c r="F1564">
        <v>9.8211254189862901E-2</v>
      </c>
    </row>
    <row r="1565" spans="1:6" hidden="1" x14ac:dyDescent="0.2">
      <c r="A1565" t="s">
        <v>44</v>
      </c>
      <c r="B1565" s="23">
        <v>3.0499719974972401E-6</v>
      </c>
      <c r="C1565">
        <v>-0.40484580685688998</v>
      </c>
      <c r="D1565">
        <v>0.436</v>
      </c>
      <c r="E1565">
        <v>0.59899999999999998</v>
      </c>
      <c r="F1565">
        <v>9.8468345939198607E-2</v>
      </c>
    </row>
    <row r="1566" spans="1:6" hidden="1" x14ac:dyDescent="0.2">
      <c r="A1566" t="s">
        <v>1628</v>
      </c>
      <c r="B1566" s="23">
        <v>3.08229069865701E-6</v>
      </c>
      <c r="C1566">
        <v>0.26041397691058799</v>
      </c>
      <c r="D1566">
        <v>0.77300000000000002</v>
      </c>
      <c r="E1566">
        <v>0.58299999999999996</v>
      </c>
      <c r="F1566">
        <v>9.9511755206141694E-2</v>
      </c>
    </row>
    <row r="1567" spans="1:6" hidden="1" x14ac:dyDescent="0.2">
      <c r="A1567" t="s">
        <v>1629</v>
      </c>
      <c r="B1567" s="23">
        <v>3.1078041294393998E-6</v>
      </c>
      <c r="C1567">
        <v>0.25062056590161003</v>
      </c>
      <c r="D1567">
        <v>0.57999999999999996</v>
      </c>
      <c r="E1567">
        <v>0.33300000000000002</v>
      </c>
      <c r="F1567">
        <v>0.10033545631895099</v>
      </c>
    </row>
    <row r="1568" spans="1:6" hidden="1" x14ac:dyDescent="0.2">
      <c r="A1568" t="s">
        <v>1630</v>
      </c>
      <c r="B1568" s="23">
        <v>3.1229953588773901E-6</v>
      </c>
      <c r="C1568">
        <v>0.30067970855265402</v>
      </c>
      <c r="D1568">
        <v>0.873</v>
      </c>
      <c r="E1568">
        <v>0.75</v>
      </c>
      <c r="F1568">
        <v>0.10082590516135601</v>
      </c>
    </row>
    <row r="1569" spans="1:6" hidden="1" x14ac:dyDescent="0.2">
      <c r="A1569" t="s">
        <v>1631</v>
      </c>
      <c r="B1569" s="23">
        <v>3.1506737845893498E-6</v>
      </c>
      <c r="C1569">
        <v>0.28357163255433898</v>
      </c>
      <c r="D1569">
        <v>0.82899999999999996</v>
      </c>
      <c r="E1569">
        <v>0.64300000000000002</v>
      </c>
      <c r="F1569">
        <v>0.101719503135467</v>
      </c>
    </row>
    <row r="1570" spans="1:6" hidden="1" x14ac:dyDescent="0.2">
      <c r="A1570" t="s">
        <v>1632</v>
      </c>
      <c r="B1570" s="23">
        <v>3.1914253998008298E-6</v>
      </c>
      <c r="C1570">
        <v>0.27150667140056001</v>
      </c>
      <c r="D1570">
        <v>0.64100000000000001</v>
      </c>
      <c r="E1570">
        <v>0.437</v>
      </c>
      <c r="F1570">
        <v>0.10303516903257</v>
      </c>
    </row>
    <row r="1571" spans="1:6" hidden="1" x14ac:dyDescent="0.2">
      <c r="A1571" t="s">
        <v>1633</v>
      </c>
      <c r="B1571" s="23">
        <v>3.26599983480732E-6</v>
      </c>
      <c r="C1571">
        <v>0.291189031262375</v>
      </c>
      <c r="D1571">
        <v>0.71299999999999997</v>
      </c>
      <c r="E1571">
        <v>0.50800000000000001</v>
      </c>
      <c r="F1571">
        <v>0.105442804666754</v>
      </c>
    </row>
    <row r="1572" spans="1:6" hidden="1" x14ac:dyDescent="0.2">
      <c r="A1572" t="s">
        <v>1634</v>
      </c>
      <c r="B1572" s="23">
        <v>3.4160495833328898E-6</v>
      </c>
      <c r="C1572">
        <v>0.27839860581075299</v>
      </c>
      <c r="D1572">
        <v>0.81200000000000006</v>
      </c>
      <c r="E1572">
        <v>0.61899999999999999</v>
      </c>
      <c r="F1572">
        <v>0.110287160797902</v>
      </c>
    </row>
    <row r="1573" spans="1:6" hidden="1" x14ac:dyDescent="0.2">
      <c r="A1573" t="s">
        <v>1635</v>
      </c>
      <c r="B1573" s="23">
        <v>3.4296494351637899E-6</v>
      </c>
      <c r="C1573">
        <v>0.26116987807396502</v>
      </c>
      <c r="D1573">
        <v>0.71799999999999997</v>
      </c>
      <c r="E1573">
        <v>0.50800000000000001</v>
      </c>
      <c r="F1573">
        <v>0.110726232014263</v>
      </c>
    </row>
    <row r="1574" spans="1:6" hidden="1" x14ac:dyDescent="0.2">
      <c r="A1574" t="s">
        <v>1636</v>
      </c>
      <c r="B1574" s="23">
        <v>3.4966540052761601E-6</v>
      </c>
      <c r="C1574">
        <v>0.31487989680543499</v>
      </c>
      <c r="D1574">
        <v>0.96099999999999997</v>
      </c>
      <c r="E1574">
        <v>0.84499999999999997</v>
      </c>
      <c r="F1574">
        <v>0.112889474560341</v>
      </c>
    </row>
    <row r="1575" spans="1:6" hidden="1" x14ac:dyDescent="0.2">
      <c r="A1575" t="s">
        <v>1637</v>
      </c>
      <c r="B1575" s="23">
        <v>3.5600096514909299E-6</v>
      </c>
      <c r="C1575">
        <v>0.28918800681256401</v>
      </c>
      <c r="D1575">
        <v>0.82299999999999995</v>
      </c>
      <c r="E1575">
        <v>0.57499999999999996</v>
      </c>
      <c r="F1575">
        <v>0.114934911598384</v>
      </c>
    </row>
    <row r="1576" spans="1:6" hidden="1" x14ac:dyDescent="0.2">
      <c r="A1576" t="s">
        <v>1638</v>
      </c>
      <c r="B1576" s="23">
        <v>3.5891605524119099E-6</v>
      </c>
      <c r="C1576">
        <v>0.286407785059139</v>
      </c>
      <c r="D1576">
        <v>0.68</v>
      </c>
      <c r="E1576">
        <v>0.47199999999999998</v>
      </c>
      <c r="F1576">
        <v>0.115876048434618</v>
      </c>
    </row>
    <row r="1577" spans="1:6" hidden="1" x14ac:dyDescent="0.2">
      <c r="A1577" t="s">
        <v>1639</v>
      </c>
      <c r="B1577" s="23">
        <v>3.5935755053985402E-6</v>
      </c>
      <c r="C1577">
        <v>0.254881387989771</v>
      </c>
      <c r="D1577">
        <v>0.58599999999999997</v>
      </c>
      <c r="E1577">
        <v>0.40100000000000002</v>
      </c>
      <c r="F1577">
        <v>0.11601858519179099</v>
      </c>
    </row>
    <row r="1578" spans="1:6" hidden="1" x14ac:dyDescent="0.2">
      <c r="A1578" t="s">
        <v>1640</v>
      </c>
      <c r="B1578" s="23">
        <v>3.6446595285506499E-6</v>
      </c>
      <c r="C1578">
        <v>0.28644883227669798</v>
      </c>
      <c r="D1578">
        <v>0.75700000000000001</v>
      </c>
      <c r="E1578">
        <v>0.57099999999999995</v>
      </c>
      <c r="F1578">
        <v>0.117667832879257</v>
      </c>
    </row>
    <row r="1579" spans="1:6" hidden="1" x14ac:dyDescent="0.2">
      <c r="A1579" t="s">
        <v>1641</v>
      </c>
      <c r="B1579" s="23">
        <v>3.7290408294949298E-6</v>
      </c>
      <c r="C1579">
        <v>0.25456685257425199</v>
      </c>
      <c r="D1579">
        <v>0.503</v>
      </c>
      <c r="E1579">
        <v>0.29799999999999999</v>
      </c>
      <c r="F1579">
        <v>0.120392083180243</v>
      </c>
    </row>
    <row r="1580" spans="1:6" hidden="1" x14ac:dyDescent="0.2">
      <c r="A1580" t="s">
        <v>1642</v>
      </c>
      <c r="B1580" s="23">
        <v>3.7436537392917599E-6</v>
      </c>
      <c r="C1580">
        <v>0.29093113383720498</v>
      </c>
      <c r="D1580">
        <v>0.65200000000000002</v>
      </c>
      <c r="E1580">
        <v>0.45200000000000001</v>
      </c>
      <c r="F1580">
        <v>0.120863860973034</v>
      </c>
    </row>
    <row r="1581" spans="1:6" hidden="1" x14ac:dyDescent="0.2">
      <c r="A1581" t="s">
        <v>1643</v>
      </c>
      <c r="B1581" s="23">
        <v>3.8042252441691102E-6</v>
      </c>
      <c r="C1581">
        <v>0.310894422071609</v>
      </c>
      <c r="D1581">
        <v>0.64100000000000001</v>
      </c>
      <c r="E1581">
        <v>0.437</v>
      </c>
      <c r="F1581">
        <v>0.12281941200799899</v>
      </c>
    </row>
    <row r="1582" spans="1:6" hidden="1" x14ac:dyDescent="0.2">
      <c r="A1582" t="s">
        <v>1644</v>
      </c>
      <c r="B1582" s="23">
        <v>3.8348551217385903E-6</v>
      </c>
      <c r="C1582">
        <v>0.29853986312187097</v>
      </c>
      <c r="D1582">
        <v>0.91200000000000003</v>
      </c>
      <c r="E1582">
        <v>0.79</v>
      </c>
      <c r="F1582">
        <v>0.12380829760533001</v>
      </c>
    </row>
    <row r="1583" spans="1:6" hidden="1" x14ac:dyDescent="0.2">
      <c r="A1583" t="s">
        <v>120</v>
      </c>
      <c r="B1583" s="23">
        <v>3.92605436698291E-6</v>
      </c>
      <c r="C1583">
        <v>-0.26665055255195302</v>
      </c>
      <c r="D1583">
        <v>0.93400000000000005</v>
      </c>
      <c r="E1583">
        <v>0.97199999999999998</v>
      </c>
      <c r="F1583">
        <v>0.12675266523804299</v>
      </c>
    </row>
    <row r="1584" spans="1:6" hidden="1" x14ac:dyDescent="0.2">
      <c r="A1584" t="s">
        <v>297</v>
      </c>
      <c r="B1584" s="23">
        <v>3.9848340516851602E-6</v>
      </c>
      <c r="C1584">
        <v>-0.29399312604953098</v>
      </c>
      <c r="D1584">
        <v>0.85099999999999998</v>
      </c>
      <c r="E1584">
        <v>0.86499999999999999</v>
      </c>
      <c r="F1584">
        <v>0.12865036735865501</v>
      </c>
    </row>
    <row r="1585" spans="1:6" hidden="1" x14ac:dyDescent="0.2">
      <c r="A1585" t="s">
        <v>1645</v>
      </c>
      <c r="B1585" s="23">
        <v>4.0190341477561898E-6</v>
      </c>
      <c r="C1585">
        <v>0.41846317134834199</v>
      </c>
      <c r="D1585">
        <v>0.96099999999999997</v>
      </c>
      <c r="E1585">
        <v>0.93300000000000005</v>
      </c>
      <c r="F1585">
        <v>0.129754517460308</v>
      </c>
    </row>
    <row r="1586" spans="1:6" hidden="1" x14ac:dyDescent="0.2">
      <c r="A1586" t="s">
        <v>1646</v>
      </c>
      <c r="B1586" s="23">
        <v>4.0371939383437597E-6</v>
      </c>
      <c r="C1586">
        <v>0.26920033078080802</v>
      </c>
      <c r="D1586">
        <v>0.64600000000000002</v>
      </c>
      <c r="E1586">
        <v>0.42499999999999999</v>
      </c>
      <c r="F1586">
        <v>0.13034080629942801</v>
      </c>
    </row>
    <row r="1587" spans="1:6" hidden="1" x14ac:dyDescent="0.2">
      <c r="A1587" t="s">
        <v>1647</v>
      </c>
      <c r="B1587" s="23">
        <v>4.1449383872625204E-6</v>
      </c>
      <c r="C1587">
        <v>0.27773935792344001</v>
      </c>
      <c r="D1587">
        <v>0.77300000000000002</v>
      </c>
      <c r="E1587">
        <v>0.57499999999999996</v>
      </c>
      <c r="F1587">
        <v>0.13381933583277</v>
      </c>
    </row>
    <row r="1588" spans="1:6" hidden="1" x14ac:dyDescent="0.2">
      <c r="A1588" t="s">
        <v>1648</v>
      </c>
      <c r="B1588" s="23">
        <v>4.32152407510164E-6</v>
      </c>
      <c r="C1588">
        <v>0.29555981893337102</v>
      </c>
      <c r="D1588">
        <v>0.80100000000000005</v>
      </c>
      <c r="E1588">
        <v>0.58699999999999997</v>
      </c>
      <c r="F1588">
        <v>0.13952040476465599</v>
      </c>
    </row>
    <row r="1589" spans="1:6" hidden="1" x14ac:dyDescent="0.2">
      <c r="A1589" t="s">
        <v>1649</v>
      </c>
      <c r="B1589" s="23">
        <v>4.3652852174707602E-6</v>
      </c>
      <c r="C1589">
        <v>-0.29099230664187398</v>
      </c>
      <c r="D1589">
        <v>0.55800000000000005</v>
      </c>
      <c r="E1589">
        <v>0.68700000000000006</v>
      </c>
      <c r="F1589">
        <v>0.14093323324604301</v>
      </c>
    </row>
    <row r="1590" spans="1:6" hidden="1" x14ac:dyDescent="0.2">
      <c r="A1590" t="s">
        <v>1650</v>
      </c>
      <c r="B1590" s="23">
        <v>4.5191566352353797E-6</v>
      </c>
      <c r="C1590">
        <v>0.27205281030379502</v>
      </c>
      <c r="D1590">
        <v>0.68</v>
      </c>
      <c r="E1590">
        <v>0.46800000000000003</v>
      </c>
      <c r="F1590">
        <v>0.14590097196857399</v>
      </c>
    </row>
    <row r="1591" spans="1:6" hidden="1" x14ac:dyDescent="0.2">
      <c r="A1591" t="s">
        <v>1651</v>
      </c>
      <c r="B1591" s="23">
        <v>4.5226882848172498E-6</v>
      </c>
      <c r="C1591">
        <v>0.266724794570042</v>
      </c>
      <c r="D1591">
        <v>0.84</v>
      </c>
      <c r="E1591">
        <v>0.64700000000000002</v>
      </c>
      <c r="F1591">
        <v>0.146014991275324</v>
      </c>
    </row>
    <row r="1592" spans="1:6" hidden="1" x14ac:dyDescent="0.2">
      <c r="A1592" t="s">
        <v>1652</v>
      </c>
      <c r="B1592" s="23">
        <v>4.5997676157265302E-6</v>
      </c>
      <c r="C1592">
        <v>0.280306829407174</v>
      </c>
      <c r="D1592">
        <v>0.93899999999999995</v>
      </c>
      <c r="E1592">
        <v>0.82099999999999995</v>
      </c>
      <c r="F1592">
        <v>0.14850349747373101</v>
      </c>
    </row>
    <row r="1593" spans="1:6" hidden="1" x14ac:dyDescent="0.2">
      <c r="A1593" t="s">
        <v>1653</v>
      </c>
      <c r="B1593" s="23">
        <v>4.6727833597603601E-6</v>
      </c>
      <c r="C1593">
        <v>0.27652292268345302</v>
      </c>
      <c r="D1593">
        <v>0.91200000000000003</v>
      </c>
      <c r="E1593">
        <v>0.81699999999999995</v>
      </c>
      <c r="F1593">
        <v>0.15086081076986299</v>
      </c>
    </row>
    <row r="1594" spans="1:6" hidden="1" x14ac:dyDescent="0.2">
      <c r="A1594" t="s">
        <v>1654</v>
      </c>
      <c r="B1594" s="23">
        <v>4.6756033989074904E-6</v>
      </c>
      <c r="C1594">
        <v>0.26202309951145603</v>
      </c>
      <c r="D1594">
        <v>0.76800000000000002</v>
      </c>
      <c r="E1594">
        <v>0.59099999999999997</v>
      </c>
      <c r="F1594">
        <v>0.15095185573372799</v>
      </c>
    </row>
    <row r="1595" spans="1:6" hidden="1" x14ac:dyDescent="0.2">
      <c r="A1595" t="s">
        <v>1655</v>
      </c>
      <c r="B1595" s="23">
        <v>4.7147609010334998E-6</v>
      </c>
      <c r="C1595">
        <v>-0.32915694666078099</v>
      </c>
      <c r="D1595">
        <v>0.74</v>
      </c>
      <c r="E1595">
        <v>0.79400000000000004</v>
      </c>
      <c r="F1595">
        <v>0.15221605568986599</v>
      </c>
    </row>
    <row r="1596" spans="1:6" hidden="1" x14ac:dyDescent="0.2">
      <c r="A1596" t="s">
        <v>1656</v>
      </c>
      <c r="B1596" s="23">
        <v>4.7503043850703997E-6</v>
      </c>
      <c r="C1596">
        <v>-0.25286876695462901</v>
      </c>
      <c r="D1596">
        <v>0.79600000000000004</v>
      </c>
      <c r="E1596">
        <v>0.79800000000000004</v>
      </c>
      <c r="F1596">
        <v>0.15336357707199799</v>
      </c>
    </row>
    <row r="1597" spans="1:6" hidden="1" x14ac:dyDescent="0.2">
      <c r="A1597" t="s">
        <v>1657</v>
      </c>
      <c r="B1597" s="23">
        <v>4.9292440969086097E-6</v>
      </c>
      <c r="C1597">
        <v>0.25436673446309899</v>
      </c>
      <c r="D1597">
        <v>0.76200000000000001</v>
      </c>
      <c r="E1597">
        <v>0.57899999999999996</v>
      </c>
      <c r="F1597">
        <v>0.15914064566869399</v>
      </c>
    </row>
    <row r="1598" spans="1:6" hidden="1" x14ac:dyDescent="0.2">
      <c r="A1598" t="s">
        <v>1658</v>
      </c>
      <c r="B1598" s="23">
        <v>4.9726514670497302E-6</v>
      </c>
      <c r="C1598">
        <v>0.27751477065477198</v>
      </c>
      <c r="D1598">
        <v>0.64600000000000002</v>
      </c>
      <c r="E1598">
        <v>0.46800000000000003</v>
      </c>
      <c r="F1598">
        <v>0.1605420526137</v>
      </c>
    </row>
    <row r="1599" spans="1:6" hidden="1" x14ac:dyDescent="0.2">
      <c r="A1599" t="s">
        <v>1659</v>
      </c>
      <c r="B1599" s="23">
        <v>4.9806485204251496E-6</v>
      </c>
      <c r="C1599">
        <v>0.25805507306979297</v>
      </c>
      <c r="D1599">
        <v>0.57499999999999996</v>
      </c>
      <c r="E1599">
        <v>0.36099999999999999</v>
      </c>
      <c r="F1599">
        <v>0.16080023748192601</v>
      </c>
    </row>
    <row r="1600" spans="1:6" hidden="1" x14ac:dyDescent="0.2">
      <c r="A1600" t="s">
        <v>1660</v>
      </c>
      <c r="B1600" s="23">
        <v>5.0511126274138001E-6</v>
      </c>
      <c r="C1600">
        <v>-0.27950196984779802</v>
      </c>
      <c r="D1600">
        <v>0.82899999999999996</v>
      </c>
      <c r="E1600">
        <v>0.90900000000000003</v>
      </c>
      <c r="F1600">
        <v>0.163075171176054</v>
      </c>
    </row>
    <row r="1601" spans="1:6" hidden="1" x14ac:dyDescent="0.2">
      <c r="A1601" t="s">
        <v>1661</v>
      </c>
      <c r="B1601" s="23">
        <v>5.0849337911743199E-6</v>
      </c>
      <c r="C1601">
        <v>0.28186912769088701</v>
      </c>
      <c r="D1601">
        <v>0.84499999999999997</v>
      </c>
      <c r="E1601">
        <v>0.627</v>
      </c>
      <c r="F1601">
        <v>0.16416708744806299</v>
      </c>
    </row>
    <row r="1602" spans="1:6" hidden="1" x14ac:dyDescent="0.2">
      <c r="A1602" t="s">
        <v>1662</v>
      </c>
      <c r="B1602" s="23">
        <v>5.1813961325191999E-6</v>
      </c>
      <c r="C1602">
        <v>0.26115211010783501</v>
      </c>
      <c r="D1602">
        <v>0.70199999999999996</v>
      </c>
      <c r="E1602">
        <v>0.496</v>
      </c>
      <c r="F1602">
        <v>0.16728137413838201</v>
      </c>
    </row>
    <row r="1603" spans="1:6" hidden="1" x14ac:dyDescent="0.2">
      <c r="A1603" t="s">
        <v>1663</v>
      </c>
      <c r="B1603" s="23">
        <v>5.2118029725942597E-6</v>
      </c>
      <c r="C1603">
        <v>0.26097982857205898</v>
      </c>
      <c r="D1603">
        <v>0.624</v>
      </c>
      <c r="E1603">
        <v>0.39700000000000002</v>
      </c>
      <c r="F1603">
        <v>0.16826305897020499</v>
      </c>
    </row>
    <row r="1604" spans="1:6" hidden="1" x14ac:dyDescent="0.2">
      <c r="A1604" t="s">
        <v>1664</v>
      </c>
      <c r="B1604" s="23">
        <v>5.23470804796576E-6</v>
      </c>
      <c r="C1604">
        <v>0.25870807800540901</v>
      </c>
      <c r="D1604">
        <v>0.89500000000000002</v>
      </c>
      <c r="E1604">
        <v>0.70599999999999996</v>
      </c>
      <c r="F1604">
        <v>0.169002549328574</v>
      </c>
    </row>
    <row r="1605" spans="1:6" hidden="1" x14ac:dyDescent="0.2">
      <c r="A1605" t="s">
        <v>1665</v>
      </c>
      <c r="B1605" s="23">
        <v>5.4354339903048602E-6</v>
      </c>
      <c r="C1605">
        <v>-0.27567544132001698</v>
      </c>
      <c r="D1605">
        <v>0.79</v>
      </c>
      <c r="E1605">
        <v>0.86899999999999999</v>
      </c>
      <c r="F1605">
        <v>0.175482986376992</v>
      </c>
    </row>
    <row r="1606" spans="1:6" hidden="1" x14ac:dyDescent="0.2">
      <c r="A1606" t="s">
        <v>1666</v>
      </c>
      <c r="B1606" s="23">
        <v>5.47856978247334E-6</v>
      </c>
      <c r="C1606">
        <v>0.28733577512087</v>
      </c>
      <c r="D1606">
        <v>0.59699999999999998</v>
      </c>
      <c r="E1606">
        <v>0.42099999999999999</v>
      </c>
      <c r="F1606">
        <v>0.17687562542715099</v>
      </c>
    </row>
    <row r="1607" spans="1:6" hidden="1" x14ac:dyDescent="0.2">
      <c r="A1607" t="s">
        <v>1667</v>
      </c>
      <c r="B1607" s="23">
        <v>5.4848996266618096E-6</v>
      </c>
      <c r="C1607">
        <v>0.252797342653587</v>
      </c>
      <c r="D1607">
        <v>0.88400000000000001</v>
      </c>
      <c r="E1607">
        <v>0.77800000000000002</v>
      </c>
      <c r="F1607">
        <v>0.177079984446776</v>
      </c>
    </row>
    <row r="1608" spans="1:6" hidden="1" x14ac:dyDescent="0.2">
      <c r="A1608" t="s">
        <v>1668</v>
      </c>
      <c r="B1608" s="23">
        <v>5.4911698841879901E-6</v>
      </c>
      <c r="C1608">
        <v>0.26672093117743401</v>
      </c>
      <c r="D1608">
        <v>0.69099999999999995</v>
      </c>
      <c r="E1608">
        <v>0.48399999999999999</v>
      </c>
      <c r="F1608">
        <v>0.177282419711009</v>
      </c>
    </row>
    <row r="1609" spans="1:6" hidden="1" x14ac:dyDescent="0.2">
      <c r="A1609" t="s">
        <v>1669</v>
      </c>
      <c r="B1609" s="23">
        <v>5.5012276502079103E-6</v>
      </c>
      <c r="C1609">
        <v>-0.26071907769182601</v>
      </c>
      <c r="D1609">
        <v>0.90600000000000003</v>
      </c>
      <c r="E1609">
        <v>0.96399999999999997</v>
      </c>
      <c r="F1609">
        <v>0.17760713468696199</v>
      </c>
    </row>
    <row r="1610" spans="1:6" hidden="1" x14ac:dyDescent="0.2">
      <c r="A1610" t="s">
        <v>1670</v>
      </c>
      <c r="B1610" s="23">
        <v>5.5944940657407197E-6</v>
      </c>
      <c r="C1610">
        <v>0.28408017445677503</v>
      </c>
      <c r="D1610">
        <v>0.54100000000000004</v>
      </c>
      <c r="E1610">
        <v>0.34899999999999998</v>
      </c>
      <c r="F1610">
        <v>0.180618240912439</v>
      </c>
    </row>
    <row r="1611" spans="1:6" hidden="1" x14ac:dyDescent="0.2">
      <c r="A1611" t="s">
        <v>1671</v>
      </c>
      <c r="B1611" s="23">
        <v>5.7265873410772596E-6</v>
      </c>
      <c r="C1611">
        <v>0.285982109693033</v>
      </c>
      <c r="D1611">
        <v>0.94499999999999995</v>
      </c>
      <c r="E1611">
        <v>0.83699999999999997</v>
      </c>
      <c r="F1611">
        <v>0.18488287230667899</v>
      </c>
    </row>
    <row r="1612" spans="1:6" hidden="1" x14ac:dyDescent="0.2">
      <c r="A1612" t="s">
        <v>1672</v>
      </c>
      <c r="B1612" s="23">
        <v>5.8746791652763796E-6</v>
      </c>
      <c r="C1612">
        <v>0.27849735782534202</v>
      </c>
      <c r="D1612">
        <v>0.93400000000000005</v>
      </c>
      <c r="E1612">
        <v>0.83699999999999997</v>
      </c>
      <c r="F1612">
        <v>0.189664016850948</v>
      </c>
    </row>
    <row r="1613" spans="1:6" hidden="1" x14ac:dyDescent="0.2">
      <c r="A1613" t="s">
        <v>1673</v>
      </c>
      <c r="B1613" s="23">
        <v>5.93148576290798E-6</v>
      </c>
      <c r="C1613">
        <v>0.27097062776248998</v>
      </c>
      <c r="D1613">
        <v>0.70199999999999996</v>
      </c>
      <c r="E1613">
        <v>0.504</v>
      </c>
      <c r="F1613">
        <v>0.19149801785548401</v>
      </c>
    </row>
    <row r="1614" spans="1:6" hidden="1" x14ac:dyDescent="0.2">
      <c r="A1614" t="s">
        <v>1674</v>
      </c>
      <c r="B1614" s="23">
        <v>6.0723181630640401E-6</v>
      </c>
      <c r="C1614">
        <v>-0.29604132806581002</v>
      </c>
      <c r="D1614">
        <v>0.77900000000000003</v>
      </c>
      <c r="E1614">
        <v>0.79</v>
      </c>
      <c r="F1614">
        <v>0.19604479189452201</v>
      </c>
    </row>
    <row r="1615" spans="1:6" hidden="1" x14ac:dyDescent="0.2">
      <c r="A1615" t="s">
        <v>1675</v>
      </c>
      <c r="B1615" s="23">
        <v>6.3940080820953797E-6</v>
      </c>
      <c r="C1615">
        <v>0.27339132916862302</v>
      </c>
      <c r="D1615">
        <v>0.73499999999999999</v>
      </c>
      <c r="E1615">
        <v>0.54800000000000004</v>
      </c>
      <c r="F1615">
        <v>0.20643055093044901</v>
      </c>
    </row>
    <row r="1616" spans="1:6" hidden="1" x14ac:dyDescent="0.2">
      <c r="A1616" t="s">
        <v>1676</v>
      </c>
      <c r="B1616" s="23">
        <v>6.4234137027096596E-6</v>
      </c>
      <c r="C1616">
        <v>0.272877845306912</v>
      </c>
      <c r="D1616">
        <v>0.92800000000000005</v>
      </c>
      <c r="E1616">
        <v>0.92900000000000005</v>
      </c>
      <c r="F1616">
        <v>0.207379911391981</v>
      </c>
    </row>
    <row r="1617" spans="1:6" hidden="1" x14ac:dyDescent="0.2">
      <c r="A1617" t="s">
        <v>1677</v>
      </c>
      <c r="B1617" s="23">
        <v>6.4392141110816203E-6</v>
      </c>
      <c r="C1617">
        <v>0.26354854840194297</v>
      </c>
      <c r="D1617">
        <v>0.72899999999999998</v>
      </c>
      <c r="E1617">
        <v>0.55600000000000005</v>
      </c>
      <c r="F1617">
        <v>0.20789002757627001</v>
      </c>
    </row>
    <row r="1618" spans="1:6" hidden="1" x14ac:dyDescent="0.2">
      <c r="A1618" t="s">
        <v>1678</v>
      </c>
      <c r="B1618" s="23">
        <v>6.7916924994743703E-6</v>
      </c>
      <c r="C1618">
        <v>0.25514514855920101</v>
      </c>
      <c r="D1618">
        <v>0.80100000000000005</v>
      </c>
      <c r="E1618">
        <v>0.61499999999999999</v>
      </c>
      <c r="F1618">
        <v>0.21926979234553001</v>
      </c>
    </row>
    <row r="1619" spans="1:6" hidden="1" x14ac:dyDescent="0.2">
      <c r="A1619" t="s">
        <v>1679</v>
      </c>
      <c r="B1619" s="23">
        <v>6.84535289872316E-6</v>
      </c>
      <c r="C1619">
        <v>0.25512393232334701</v>
      </c>
      <c r="D1619">
        <v>0.79</v>
      </c>
      <c r="E1619">
        <v>0.61099999999999999</v>
      </c>
      <c r="F1619">
        <v>0.221002218335277</v>
      </c>
    </row>
    <row r="1620" spans="1:6" hidden="1" x14ac:dyDescent="0.2">
      <c r="A1620" t="s">
        <v>1680</v>
      </c>
      <c r="B1620" s="23">
        <v>7.0116782979249003E-6</v>
      </c>
      <c r="C1620">
        <v>0.25941487871281499</v>
      </c>
      <c r="D1620">
        <v>0.84499999999999997</v>
      </c>
      <c r="E1620">
        <v>0.66700000000000004</v>
      </c>
      <c r="F1620">
        <v>0.22637203384850499</v>
      </c>
    </row>
    <row r="1621" spans="1:6" hidden="1" x14ac:dyDescent="0.2">
      <c r="A1621" t="s">
        <v>1681</v>
      </c>
      <c r="B1621" s="23">
        <v>7.0912115430239499E-6</v>
      </c>
      <c r="C1621">
        <v>0.28572357456633202</v>
      </c>
      <c r="D1621">
        <v>0.77300000000000002</v>
      </c>
      <c r="E1621">
        <v>0.59099999999999997</v>
      </c>
      <c r="F1621">
        <v>0.22893976466652799</v>
      </c>
    </row>
    <row r="1622" spans="1:6" hidden="1" x14ac:dyDescent="0.2">
      <c r="A1622" t="s">
        <v>1682</v>
      </c>
      <c r="B1622" s="23">
        <v>7.3102939197216896E-6</v>
      </c>
      <c r="C1622">
        <v>0.26969266445537798</v>
      </c>
      <c r="D1622">
        <v>0.68</v>
      </c>
      <c r="E1622">
        <v>0.48399999999999999</v>
      </c>
      <c r="F1622">
        <v>0.236012839198214</v>
      </c>
    </row>
    <row r="1623" spans="1:6" hidden="1" x14ac:dyDescent="0.2">
      <c r="A1623" t="s">
        <v>1683</v>
      </c>
      <c r="B1623" s="23">
        <v>7.60378980592042E-6</v>
      </c>
      <c r="C1623">
        <v>-0.25121482940404199</v>
      </c>
      <c r="D1623">
        <v>0.60799999999999998</v>
      </c>
      <c r="E1623">
        <v>0.69399999999999995</v>
      </c>
      <c r="F1623">
        <v>0.245488353884141</v>
      </c>
    </row>
    <row r="1624" spans="1:6" hidden="1" x14ac:dyDescent="0.2">
      <c r="A1624" t="s">
        <v>1684</v>
      </c>
      <c r="B1624" s="23">
        <v>7.7128468226532901E-6</v>
      </c>
      <c r="C1624">
        <v>0.26531355420084002</v>
      </c>
      <c r="D1624">
        <v>0.89</v>
      </c>
      <c r="E1624">
        <v>0.754</v>
      </c>
      <c r="F1624">
        <v>0.24900925966936099</v>
      </c>
    </row>
    <row r="1625" spans="1:6" hidden="1" x14ac:dyDescent="0.2">
      <c r="A1625" t="s">
        <v>1685</v>
      </c>
      <c r="B1625" s="23">
        <v>7.7558711317732192E-6</v>
      </c>
      <c r="C1625">
        <v>-0.25919545717248499</v>
      </c>
      <c r="D1625">
        <v>0.86699999999999999</v>
      </c>
      <c r="E1625">
        <v>0.92100000000000004</v>
      </c>
      <c r="F1625">
        <v>0.25039829948929798</v>
      </c>
    </row>
    <row r="1626" spans="1:6" hidden="1" x14ac:dyDescent="0.2">
      <c r="A1626" t="s">
        <v>1686</v>
      </c>
      <c r="B1626" s="23">
        <v>7.8291522461614692E-6</v>
      </c>
      <c r="C1626">
        <v>0.264949506541656</v>
      </c>
      <c r="D1626">
        <v>0.95599999999999996</v>
      </c>
      <c r="E1626">
        <v>0.94</v>
      </c>
      <c r="F1626">
        <v>0.252764180267323</v>
      </c>
    </row>
    <row r="1627" spans="1:6" hidden="1" x14ac:dyDescent="0.2">
      <c r="A1627" t="s">
        <v>1687</v>
      </c>
      <c r="B1627" s="23">
        <v>8.4364685525030392E-6</v>
      </c>
      <c r="C1627">
        <v>0.25059871561325497</v>
      </c>
      <c r="D1627">
        <v>0.751</v>
      </c>
      <c r="E1627">
        <v>0.59099999999999997</v>
      </c>
      <c r="F1627">
        <v>0.27237138721755999</v>
      </c>
    </row>
    <row r="1628" spans="1:6" hidden="1" x14ac:dyDescent="0.2">
      <c r="A1628" t="s">
        <v>1688</v>
      </c>
      <c r="B1628" s="23">
        <v>8.6064928517982202E-6</v>
      </c>
      <c r="C1628">
        <v>0.26852033901218397</v>
      </c>
      <c r="D1628">
        <v>0.65200000000000002</v>
      </c>
      <c r="E1628">
        <v>0.44800000000000001</v>
      </c>
      <c r="F1628">
        <v>0.27786062172030501</v>
      </c>
    </row>
    <row r="1629" spans="1:6" hidden="1" x14ac:dyDescent="0.2">
      <c r="A1629" t="s">
        <v>1689</v>
      </c>
      <c r="B1629" s="23">
        <v>8.7050626492714302E-6</v>
      </c>
      <c r="C1629">
        <v>0.25308798994923198</v>
      </c>
      <c r="D1629">
        <v>0.91700000000000004</v>
      </c>
      <c r="E1629">
        <v>0.82499999999999996</v>
      </c>
      <c r="F1629">
        <v>0.28104294763172799</v>
      </c>
    </row>
    <row r="1630" spans="1:6" hidden="1" x14ac:dyDescent="0.2">
      <c r="A1630" t="s">
        <v>1690</v>
      </c>
      <c r="B1630" s="23">
        <v>9.4695729734733195E-6</v>
      </c>
      <c r="C1630">
        <v>0.27244304729171598</v>
      </c>
      <c r="D1630">
        <v>0.79</v>
      </c>
      <c r="E1630">
        <v>0.64300000000000002</v>
      </c>
      <c r="F1630">
        <v>0.30572516344858602</v>
      </c>
    </row>
    <row r="1631" spans="1:6" hidden="1" x14ac:dyDescent="0.2">
      <c r="A1631" t="s">
        <v>1691</v>
      </c>
      <c r="B1631" s="23">
        <v>9.9052532920140593E-6</v>
      </c>
      <c r="C1631">
        <v>-0.29799479859004702</v>
      </c>
      <c r="D1631">
        <v>0.83399999999999996</v>
      </c>
      <c r="E1631">
        <v>0.89300000000000002</v>
      </c>
      <c r="F1631">
        <v>0.31979110253267301</v>
      </c>
    </row>
    <row r="1632" spans="1:6" hidden="1" x14ac:dyDescent="0.2">
      <c r="A1632" t="s">
        <v>1692</v>
      </c>
      <c r="B1632" s="23">
        <v>1.0116067375805401E-5</v>
      </c>
      <c r="C1632">
        <v>0.25344057055428798</v>
      </c>
      <c r="D1632">
        <v>0.47499999999999998</v>
      </c>
      <c r="E1632">
        <v>0.28199999999999997</v>
      </c>
      <c r="F1632">
        <v>0.32659723522787698</v>
      </c>
    </row>
    <row r="1633" spans="1:6" hidden="1" x14ac:dyDescent="0.2">
      <c r="A1633" t="s">
        <v>1693</v>
      </c>
      <c r="B1633" s="23">
        <v>1.01332930826213E-5</v>
      </c>
      <c r="C1633">
        <v>0.27076028524327</v>
      </c>
      <c r="D1633">
        <v>0.878</v>
      </c>
      <c r="E1633">
        <v>0.71799999999999997</v>
      </c>
      <c r="F1633">
        <v>0.32715336717242999</v>
      </c>
    </row>
    <row r="1634" spans="1:6" hidden="1" x14ac:dyDescent="0.2">
      <c r="A1634" t="s">
        <v>1694</v>
      </c>
      <c r="B1634" s="23">
        <v>1.02489937076874E-5</v>
      </c>
      <c r="C1634">
        <v>0.28642201925667299</v>
      </c>
      <c r="D1634">
        <v>0.84499999999999997</v>
      </c>
      <c r="E1634">
        <v>0.73399999999999999</v>
      </c>
      <c r="F1634">
        <v>0.33088876185268901</v>
      </c>
    </row>
    <row r="1635" spans="1:6" hidden="1" x14ac:dyDescent="0.2">
      <c r="A1635" t="s">
        <v>1695</v>
      </c>
      <c r="B1635" s="23">
        <v>1.02888568897931E-5</v>
      </c>
      <c r="C1635">
        <v>0.447694587589404</v>
      </c>
      <c r="D1635">
        <v>0.69599999999999995</v>
      </c>
      <c r="E1635">
        <v>0.53600000000000003</v>
      </c>
      <c r="F1635">
        <v>0.33217574468697297</v>
      </c>
    </row>
    <row r="1636" spans="1:6" hidden="1" x14ac:dyDescent="0.2">
      <c r="A1636" t="s">
        <v>1696</v>
      </c>
      <c r="B1636" s="23">
        <v>1.0675610293988399E-5</v>
      </c>
      <c r="C1636">
        <v>0.25733072063034301</v>
      </c>
      <c r="D1636">
        <v>0.61899999999999999</v>
      </c>
      <c r="E1636">
        <v>0.40899999999999997</v>
      </c>
      <c r="F1636">
        <v>0.34466207834141799</v>
      </c>
    </row>
    <row r="1637" spans="1:6" hidden="1" x14ac:dyDescent="0.2">
      <c r="A1637" t="s">
        <v>1697</v>
      </c>
      <c r="B1637" s="23">
        <v>1.07175134584202E-5</v>
      </c>
      <c r="C1637">
        <v>0.25215428301256498</v>
      </c>
      <c r="D1637">
        <v>0.72899999999999998</v>
      </c>
      <c r="E1637">
        <v>0.56699999999999995</v>
      </c>
      <c r="F1637">
        <v>0.34601492200509698</v>
      </c>
    </row>
    <row r="1638" spans="1:6" hidden="1" x14ac:dyDescent="0.2">
      <c r="A1638" t="s">
        <v>1698</v>
      </c>
      <c r="B1638" s="23">
        <v>1.08688158338803E-5</v>
      </c>
      <c r="C1638">
        <v>0.25732657940325998</v>
      </c>
      <c r="D1638">
        <v>0.751</v>
      </c>
      <c r="E1638">
        <v>0.54800000000000004</v>
      </c>
      <c r="F1638">
        <v>0.350899719196826</v>
      </c>
    </row>
    <row r="1639" spans="1:6" hidden="1" x14ac:dyDescent="0.2">
      <c r="A1639" t="s">
        <v>1699</v>
      </c>
      <c r="B1639" s="23">
        <v>1.09884798374835E-5</v>
      </c>
      <c r="C1639">
        <v>-0.27772703167646501</v>
      </c>
      <c r="D1639">
        <v>0.315</v>
      </c>
      <c r="E1639">
        <v>0.46400000000000002</v>
      </c>
      <c r="F1639">
        <v>0.35476307155315601</v>
      </c>
    </row>
    <row r="1640" spans="1:6" hidden="1" x14ac:dyDescent="0.2">
      <c r="A1640" t="s">
        <v>1700</v>
      </c>
      <c r="B1640" s="23">
        <v>1.1016358723906E-5</v>
      </c>
      <c r="C1640">
        <v>-0.32014911167770799</v>
      </c>
      <c r="D1640">
        <v>0.73499999999999999</v>
      </c>
      <c r="E1640">
        <v>0.81299999999999994</v>
      </c>
      <c r="F1640">
        <v>0.35566314140130501</v>
      </c>
    </row>
    <row r="1641" spans="1:6" hidden="1" x14ac:dyDescent="0.2">
      <c r="A1641" t="s">
        <v>1701</v>
      </c>
      <c r="B1641" s="23">
        <v>1.10639013741452E-5</v>
      </c>
      <c r="C1641">
        <v>0.25821318009502803</v>
      </c>
      <c r="D1641">
        <v>0.69099999999999995</v>
      </c>
      <c r="E1641">
        <v>0.46400000000000002</v>
      </c>
      <c r="F1641">
        <v>0.357198055864279</v>
      </c>
    </row>
    <row r="1642" spans="1:6" hidden="1" x14ac:dyDescent="0.2">
      <c r="A1642" t="s">
        <v>1702</v>
      </c>
      <c r="B1642" s="23">
        <v>1.1089220082700501E-5</v>
      </c>
      <c r="C1642">
        <v>0.26300844986394301</v>
      </c>
      <c r="D1642">
        <v>0.65200000000000002</v>
      </c>
      <c r="E1642">
        <v>0.433</v>
      </c>
      <c r="F1642">
        <v>0.35801547036998799</v>
      </c>
    </row>
    <row r="1643" spans="1:6" hidden="1" x14ac:dyDescent="0.2">
      <c r="A1643" t="s">
        <v>1703</v>
      </c>
      <c r="B1643" s="23">
        <v>1.1289291109965099E-5</v>
      </c>
      <c r="C1643">
        <v>0.34101440896436003</v>
      </c>
      <c r="D1643">
        <v>0.76200000000000001</v>
      </c>
      <c r="E1643">
        <v>0.61899999999999999</v>
      </c>
      <c r="F1643">
        <v>0.36447476348522401</v>
      </c>
    </row>
    <row r="1644" spans="1:6" hidden="1" x14ac:dyDescent="0.2">
      <c r="A1644" t="s">
        <v>1704</v>
      </c>
      <c r="B1644" s="23">
        <v>1.1296779218653499E-5</v>
      </c>
      <c r="C1644">
        <v>-0.26943544075186099</v>
      </c>
      <c r="D1644">
        <v>0.78500000000000003</v>
      </c>
      <c r="E1644">
        <v>0.84899999999999998</v>
      </c>
      <c r="F1644">
        <v>0.36471651707422897</v>
      </c>
    </row>
    <row r="1645" spans="1:6" hidden="1" x14ac:dyDescent="0.2">
      <c r="A1645" t="s">
        <v>1705</v>
      </c>
      <c r="B1645" s="23">
        <v>1.13366030353248E-5</v>
      </c>
      <c r="C1645">
        <v>0.28435242175701197</v>
      </c>
      <c r="D1645">
        <v>0.63</v>
      </c>
      <c r="E1645">
        <v>0.46</v>
      </c>
      <c r="F1645">
        <v>0.36600222899546198</v>
      </c>
    </row>
    <row r="1646" spans="1:6" hidden="1" x14ac:dyDescent="0.2">
      <c r="A1646" t="s">
        <v>1706</v>
      </c>
      <c r="B1646" s="23">
        <v>1.16155075460087E-5</v>
      </c>
      <c r="C1646">
        <v>0.26320337937914101</v>
      </c>
      <c r="D1646">
        <v>0.92800000000000005</v>
      </c>
      <c r="E1646">
        <v>0.84899999999999998</v>
      </c>
      <c r="F1646">
        <v>0.37500666112289199</v>
      </c>
    </row>
    <row r="1647" spans="1:6" hidden="1" x14ac:dyDescent="0.2">
      <c r="A1647" t="s">
        <v>121</v>
      </c>
      <c r="B1647" s="23">
        <v>1.18297512085741E-5</v>
      </c>
      <c r="C1647">
        <v>-0.26643354915620798</v>
      </c>
      <c r="D1647">
        <v>0.59699999999999998</v>
      </c>
      <c r="E1647">
        <v>0.73</v>
      </c>
      <c r="F1647">
        <v>0.381923517768817</v>
      </c>
    </row>
    <row r="1648" spans="1:6" hidden="1" x14ac:dyDescent="0.2">
      <c r="A1648" t="s">
        <v>1707</v>
      </c>
      <c r="B1648" s="23">
        <v>1.1855873427185601E-5</v>
      </c>
      <c r="C1648">
        <v>0.25009198340154198</v>
      </c>
      <c r="D1648">
        <v>0.92800000000000005</v>
      </c>
      <c r="E1648">
        <v>0.84499999999999997</v>
      </c>
      <c r="F1648">
        <v>0.38276687359668998</v>
      </c>
    </row>
    <row r="1649" spans="1:6" hidden="1" x14ac:dyDescent="0.2">
      <c r="A1649" t="s">
        <v>1708</v>
      </c>
      <c r="B1649" s="23">
        <v>1.1905566756017601E-5</v>
      </c>
      <c r="C1649">
        <v>-0.27130037103188198</v>
      </c>
      <c r="D1649">
        <v>0.94499999999999995</v>
      </c>
      <c r="E1649">
        <v>0.96799999999999997</v>
      </c>
      <c r="F1649">
        <v>0.38437122271802798</v>
      </c>
    </row>
    <row r="1650" spans="1:6" hidden="1" x14ac:dyDescent="0.2">
      <c r="A1650" t="s">
        <v>1709</v>
      </c>
      <c r="B1650" s="23">
        <v>1.20411659320001E-5</v>
      </c>
      <c r="C1650">
        <v>0.26008131561159398</v>
      </c>
      <c r="D1650">
        <v>0.95</v>
      </c>
      <c r="E1650">
        <v>0.91300000000000003</v>
      </c>
      <c r="F1650">
        <v>0.38874904211462302</v>
      </c>
    </row>
    <row r="1651" spans="1:6" hidden="1" x14ac:dyDescent="0.2">
      <c r="A1651" t="s">
        <v>1710</v>
      </c>
      <c r="B1651" s="23">
        <v>1.24492180119026E-5</v>
      </c>
      <c r="C1651">
        <v>0.27407478786435702</v>
      </c>
      <c r="D1651">
        <v>0.59099999999999997</v>
      </c>
      <c r="E1651">
        <v>0.38500000000000001</v>
      </c>
      <c r="F1651">
        <v>0.40192300351427601</v>
      </c>
    </row>
    <row r="1652" spans="1:6" hidden="1" x14ac:dyDescent="0.2">
      <c r="A1652" t="s">
        <v>1711</v>
      </c>
      <c r="B1652" s="23">
        <v>1.2646607495306999E-5</v>
      </c>
      <c r="C1652">
        <v>-0.26324708294375698</v>
      </c>
      <c r="D1652">
        <v>0.93400000000000005</v>
      </c>
      <c r="E1652">
        <v>0.96799999999999997</v>
      </c>
      <c r="F1652">
        <v>0.40829572298598699</v>
      </c>
    </row>
    <row r="1653" spans="1:6" hidden="1" x14ac:dyDescent="0.2">
      <c r="A1653" t="s">
        <v>1712</v>
      </c>
      <c r="B1653" s="23">
        <v>1.27485026971193E-5</v>
      </c>
      <c r="C1653">
        <v>0.256533311730823</v>
      </c>
      <c r="D1653">
        <v>0.60799999999999998</v>
      </c>
      <c r="E1653">
        <v>0.40899999999999997</v>
      </c>
      <c r="F1653">
        <v>0.41158540957649897</v>
      </c>
    </row>
    <row r="1654" spans="1:6" hidden="1" x14ac:dyDescent="0.2">
      <c r="A1654" t="s">
        <v>1713</v>
      </c>
      <c r="B1654" s="23">
        <v>1.27686337913799E-5</v>
      </c>
      <c r="C1654">
        <v>-0.26847721423357002</v>
      </c>
      <c r="D1654">
        <v>0.88400000000000001</v>
      </c>
      <c r="E1654">
        <v>0.88100000000000001</v>
      </c>
      <c r="F1654">
        <v>0.41223534195470302</v>
      </c>
    </row>
    <row r="1655" spans="1:6" hidden="1" x14ac:dyDescent="0.2">
      <c r="A1655" t="s">
        <v>1714</v>
      </c>
      <c r="B1655" s="23">
        <v>1.32997363899231E-5</v>
      </c>
      <c r="C1655">
        <v>0.25186646839301202</v>
      </c>
      <c r="D1655">
        <v>0.64100000000000001</v>
      </c>
      <c r="E1655">
        <v>0.46</v>
      </c>
      <c r="F1655">
        <v>0.429381989348667</v>
      </c>
    </row>
    <row r="1656" spans="1:6" hidden="1" x14ac:dyDescent="0.2">
      <c r="A1656" t="s">
        <v>1715</v>
      </c>
      <c r="B1656" s="23">
        <v>1.35706958317955E-5</v>
      </c>
      <c r="C1656">
        <v>0.26275916030044699</v>
      </c>
      <c r="D1656">
        <v>0.71299999999999997</v>
      </c>
      <c r="E1656">
        <v>0.49199999999999999</v>
      </c>
      <c r="F1656">
        <v>0.43812991492952003</v>
      </c>
    </row>
    <row r="1657" spans="1:6" hidden="1" x14ac:dyDescent="0.2">
      <c r="A1657" t="s">
        <v>1716</v>
      </c>
      <c r="B1657" s="23">
        <v>1.3646930859829499E-5</v>
      </c>
      <c r="C1657">
        <v>-0.30445507861142301</v>
      </c>
      <c r="D1657">
        <v>0.88400000000000001</v>
      </c>
      <c r="E1657">
        <v>0.92100000000000004</v>
      </c>
      <c r="F1657">
        <v>0.44059116280959598</v>
      </c>
    </row>
    <row r="1658" spans="1:6" hidden="1" x14ac:dyDescent="0.2">
      <c r="A1658" t="s">
        <v>1717</v>
      </c>
      <c r="B1658" s="23">
        <v>1.3845867367383701E-5</v>
      </c>
      <c r="C1658">
        <v>0.25358060505050201</v>
      </c>
      <c r="D1658">
        <v>0.70699999999999996</v>
      </c>
      <c r="E1658">
        <v>0.5</v>
      </c>
      <c r="F1658">
        <v>0.44701382795598299</v>
      </c>
    </row>
    <row r="1659" spans="1:6" hidden="1" x14ac:dyDescent="0.2">
      <c r="A1659" t="s">
        <v>1718</v>
      </c>
      <c r="B1659" s="23">
        <v>1.3940674925755201E-5</v>
      </c>
      <c r="C1659">
        <v>-0.29508690791204001</v>
      </c>
      <c r="D1659">
        <v>0.57499999999999996</v>
      </c>
      <c r="E1659">
        <v>0.71399999999999997</v>
      </c>
      <c r="F1659">
        <v>0.45007468997800798</v>
      </c>
    </row>
    <row r="1660" spans="1:6" hidden="1" x14ac:dyDescent="0.2">
      <c r="A1660" t="s">
        <v>1719</v>
      </c>
      <c r="B1660" s="23">
        <v>1.5194428689385801E-5</v>
      </c>
      <c r="C1660">
        <v>0.25648509130935498</v>
      </c>
      <c r="D1660">
        <v>0.92800000000000005</v>
      </c>
      <c r="E1660">
        <v>0.84899999999999998</v>
      </c>
      <c r="F1660">
        <v>0.49055213023682198</v>
      </c>
    </row>
    <row r="1661" spans="1:6" hidden="1" x14ac:dyDescent="0.2">
      <c r="A1661" t="s">
        <v>1720</v>
      </c>
      <c r="B1661" s="23">
        <v>1.54105953864687E-5</v>
      </c>
      <c r="C1661">
        <v>0.257768109733997</v>
      </c>
      <c r="D1661">
        <v>0.65700000000000003</v>
      </c>
      <c r="E1661">
        <v>0.48399999999999999</v>
      </c>
      <c r="F1661">
        <v>0.49753107205214397</v>
      </c>
    </row>
    <row r="1662" spans="1:6" hidden="1" x14ac:dyDescent="0.2">
      <c r="A1662" t="s">
        <v>1721</v>
      </c>
      <c r="B1662" s="23">
        <v>1.5479949537349998E-5</v>
      </c>
      <c r="C1662">
        <v>0.25214551336968899</v>
      </c>
      <c r="D1662">
        <v>0.85599999999999998</v>
      </c>
      <c r="E1662">
        <v>0.71399999999999997</v>
      </c>
      <c r="F1662">
        <v>0.49977017081334502</v>
      </c>
    </row>
    <row r="1663" spans="1:6" hidden="1" x14ac:dyDescent="0.2">
      <c r="A1663" t="s">
        <v>1722</v>
      </c>
      <c r="B1663" s="23">
        <v>1.57432165288069E-5</v>
      </c>
      <c r="C1663">
        <v>0.37590479563991502</v>
      </c>
      <c r="D1663">
        <v>0.64600000000000002</v>
      </c>
      <c r="E1663">
        <v>0.54400000000000004</v>
      </c>
      <c r="F1663">
        <v>0.50826974563253202</v>
      </c>
    </row>
    <row r="1664" spans="1:6" hidden="1" x14ac:dyDescent="0.2">
      <c r="A1664" t="s">
        <v>1723</v>
      </c>
      <c r="B1664" s="23">
        <v>1.5753601794384798E-5</v>
      </c>
      <c r="C1664">
        <v>0.28105257462876398</v>
      </c>
      <c r="D1664">
        <v>0.85599999999999998</v>
      </c>
      <c r="E1664">
        <v>0.70199999999999996</v>
      </c>
      <c r="F1664">
        <v>0.50860503393171497</v>
      </c>
    </row>
    <row r="1665" spans="1:6" hidden="1" x14ac:dyDescent="0.2">
      <c r="A1665" t="s">
        <v>1724</v>
      </c>
      <c r="B1665" s="23">
        <v>1.59144302388424E-5</v>
      </c>
      <c r="C1665">
        <v>0.267192566855883</v>
      </c>
      <c r="D1665">
        <v>0.61299999999999999</v>
      </c>
      <c r="E1665">
        <v>0.437</v>
      </c>
      <c r="F1665">
        <v>0.51379738026102795</v>
      </c>
    </row>
    <row r="1666" spans="1:6" hidden="1" x14ac:dyDescent="0.2">
      <c r="A1666" t="s">
        <v>1725</v>
      </c>
      <c r="B1666" s="23">
        <v>1.5985839355729401E-5</v>
      </c>
      <c r="C1666">
        <v>0.31309414210860897</v>
      </c>
      <c r="D1666">
        <v>0.83399999999999996</v>
      </c>
      <c r="E1666">
        <v>0.70199999999999996</v>
      </c>
      <c r="F1666">
        <v>0.51610282359972504</v>
      </c>
    </row>
    <row r="1667" spans="1:6" hidden="1" x14ac:dyDescent="0.2">
      <c r="A1667" t="s">
        <v>1726</v>
      </c>
      <c r="B1667" s="23">
        <v>1.62247615009277E-5</v>
      </c>
      <c r="C1667">
        <v>0.25783076204517003</v>
      </c>
      <c r="D1667">
        <v>0.79600000000000004</v>
      </c>
      <c r="E1667">
        <v>0.63100000000000001</v>
      </c>
      <c r="F1667">
        <v>0.52381642505745296</v>
      </c>
    </row>
    <row r="1668" spans="1:6" hidden="1" x14ac:dyDescent="0.2">
      <c r="A1668" t="s">
        <v>1727</v>
      </c>
      <c r="B1668" s="23">
        <v>1.6351006870801901E-5</v>
      </c>
      <c r="C1668">
        <v>-0.26053496725998199</v>
      </c>
      <c r="D1668">
        <v>0.79</v>
      </c>
      <c r="E1668">
        <v>0.86499999999999999</v>
      </c>
      <c r="F1668">
        <v>0.527892256823842</v>
      </c>
    </row>
    <row r="1669" spans="1:6" hidden="1" x14ac:dyDescent="0.2">
      <c r="A1669" t="s">
        <v>1728</v>
      </c>
      <c r="B1669" s="23">
        <v>1.697433326497E-5</v>
      </c>
      <c r="C1669">
        <v>-0.25278148840779102</v>
      </c>
      <c r="D1669">
        <v>0.88400000000000001</v>
      </c>
      <c r="E1669">
        <v>0.90500000000000003</v>
      </c>
      <c r="F1669">
        <v>0.54801634945955702</v>
      </c>
    </row>
    <row r="1670" spans="1:6" hidden="1" x14ac:dyDescent="0.2">
      <c r="A1670" t="s">
        <v>62</v>
      </c>
      <c r="B1670" s="23">
        <v>1.7008279308444399E-5</v>
      </c>
      <c r="C1670">
        <v>-0.28078744478314999</v>
      </c>
      <c r="D1670">
        <v>0.878</v>
      </c>
      <c r="E1670">
        <v>0.90100000000000002</v>
      </c>
      <c r="F1670">
        <v>0.54911229747312695</v>
      </c>
    </row>
    <row r="1671" spans="1:6" hidden="1" x14ac:dyDescent="0.2">
      <c r="A1671" t="s">
        <v>1729</v>
      </c>
      <c r="B1671" s="23">
        <v>1.7576966560469899E-5</v>
      </c>
      <c r="C1671">
        <v>0.27560529976386799</v>
      </c>
      <c r="D1671">
        <v>0.85599999999999998</v>
      </c>
      <c r="E1671">
        <v>0.77</v>
      </c>
      <c r="F1671">
        <v>0.56747236540476997</v>
      </c>
    </row>
    <row r="1672" spans="1:6" hidden="1" x14ac:dyDescent="0.2">
      <c r="A1672" t="s">
        <v>1730</v>
      </c>
      <c r="B1672" s="23">
        <v>1.7836180171029598E-5</v>
      </c>
      <c r="C1672">
        <v>0.29832440307542102</v>
      </c>
      <c r="D1672">
        <v>0.70699999999999996</v>
      </c>
      <c r="E1672">
        <v>0.51600000000000001</v>
      </c>
      <c r="F1672">
        <v>0.57584107682169205</v>
      </c>
    </row>
    <row r="1673" spans="1:6" hidden="1" x14ac:dyDescent="0.2">
      <c r="A1673" t="s">
        <v>1731</v>
      </c>
      <c r="B1673" s="23">
        <v>1.79200843124854E-5</v>
      </c>
      <c r="C1673">
        <v>0.25519692553274897</v>
      </c>
      <c r="D1673">
        <v>0.63500000000000001</v>
      </c>
      <c r="E1673">
        <v>0.44</v>
      </c>
      <c r="F1673">
        <v>0.57854992202859301</v>
      </c>
    </row>
    <row r="1674" spans="1:6" hidden="1" x14ac:dyDescent="0.2">
      <c r="A1674" t="s">
        <v>1732</v>
      </c>
      <c r="B1674" s="23">
        <v>1.81798839457017E-5</v>
      </c>
      <c r="C1674">
        <v>-0.27077732467585902</v>
      </c>
      <c r="D1674">
        <v>0.60199999999999998</v>
      </c>
      <c r="E1674">
        <v>0.70599999999999996</v>
      </c>
      <c r="F1674">
        <v>0.58693755318698204</v>
      </c>
    </row>
    <row r="1675" spans="1:6" hidden="1" x14ac:dyDescent="0.2">
      <c r="A1675" t="s">
        <v>1733</v>
      </c>
      <c r="B1675" s="23">
        <v>1.8964910681318801E-5</v>
      </c>
      <c r="C1675">
        <v>0.25065713039806398</v>
      </c>
      <c r="D1675">
        <v>0.92300000000000004</v>
      </c>
      <c r="E1675">
        <v>0.80600000000000005</v>
      </c>
      <c r="F1675">
        <v>0.61228214134638004</v>
      </c>
    </row>
    <row r="1676" spans="1:6" hidden="1" x14ac:dyDescent="0.2">
      <c r="A1676" t="s">
        <v>1734</v>
      </c>
      <c r="B1676" s="23">
        <v>1.9216740348651E-5</v>
      </c>
      <c r="C1676">
        <v>0.27070486186399001</v>
      </c>
      <c r="D1676">
        <v>0.81200000000000006</v>
      </c>
      <c r="E1676">
        <v>0.63100000000000001</v>
      </c>
      <c r="F1676">
        <v>0.62041246215620005</v>
      </c>
    </row>
    <row r="1677" spans="1:6" hidden="1" x14ac:dyDescent="0.2">
      <c r="A1677" t="s">
        <v>1735</v>
      </c>
      <c r="B1677" s="23">
        <v>2.0099157893037199E-5</v>
      </c>
      <c r="C1677">
        <v>-0.25597193124748602</v>
      </c>
      <c r="D1677">
        <v>0.16600000000000001</v>
      </c>
      <c r="E1677">
        <v>0.32100000000000001</v>
      </c>
      <c r="F1677">
        <v>0.64890131257670602</v>
      </c>
    </row>
    <row r="1678" spans="1:6" hidden="1" x14ac:dyDescent="0.2">
      <c r="A1678" t="s">
        <v>1736</v>
      </c>
      <c r="B1678" s="23">
        <v>2.04534262524245E-5</v>
      </c>
      <c r="C1678">
        <v>0.27130201514805402</v>
      </c>
      <c r="D1678">
        <v>0.84499999999999997</v>
      </c>
      <c r="E1678">
        <v>0.67900000000000005</v>
      </c>
      <c r="F1678">
        <v>0.660338866559527</v>
      </c>
    </row>
    <row r="1679" spans="1:6" hidden="1" x14ac:dyDescent="0.2">
      <c r="A1679" t="s">
        <v>1737</v>
      </c>
      <c r="B1679" s="23">
        <v>2.0950621086601201E-5</v>
      </c>
      <c r="C1679">
        <v>-0.28431527015761099</v>
      </c>
      <c r="D1679">
        <v>0.78500000000000003</v>
      </c>
      <c r="E1679">
        <v>0.83299999999999996</v>
      </c>
      <c r="F1679">
        <v>0.67639080178092204</v>
      </c>
    </row>
    <row r="1680" spans="1:6" hidden="1" x14ac:dyDescent="0.2">
      <c r="A1680" t="s">
        <v>1738</v>
      </c>
      <c r="B1680" s="23">
        <v>2.1021111669403001E-5</v>
      </c>
      <c r="C1680">
        <v>0.250549582410521</v>
      </c>
      <c r="D1680">
        <v>0.71299999999999997</v>
      </c>
      <c r="E1680">
        <v>0.54</v>
      </c>
      <c r="F1680">
        <v>0.67866659024667897</v>
      </c>
    </row>
    <row r="1681" spans="1:6" hidden="1" x14ac:dyDescent="0.2">
      <c r="A1681" t="s">
        <v>1739</v>
      </c>
      <c r="B1681" s="23">
        <v>2.1489171507389102E-5</v>
      </c>
      <c r="C1681">
        <v>0.26614201298128598</v>
      </c>
      <c r="D1681">
        <v>0.67400000000000004</v>
      </c>
      <c r="E1681">
        <v>0.48</v>
      </c>
      <c r="F1681">
        <v>0.69377790211605805</v>
      </c>
    </row>
    <row r="1682" spans="1:6" hidden="1" x14ac:dyDescent="0.2">
      <c r="A1682" t="s">
        <v>1740</v>
      </c>
      <c r="B1682" s="23">
        <v>2.2017061768404901E-5</v>
      </c>
      <c r="C1682">
        <v>-0.26051523017925798</v>
      </c>
      <c r="D1682">
        <v>0.55800000000000005</v>
      </c>
      <c r="E1682">
        <v>0.67500000000000004</v>
      </c>
      <c r="F1682">
        <v>0.71082083919295302</v>
      </c>
    </row>
    <row r="1683" spans="1:6" hidden="1" x14ac:dyDescent="0.2">
      <c r="A1683" t="s">
        <v>1741</v>
      </c>
      <c r="B1683" s="23">
        <v>2.25212643424637E-5</v>
      </c>
      <c r="C1683">
        <v>-0.2500598359658</v>
      </c>
      <c r="D1683">
        <v>0.55200000000000005</v>
      </c>
      <c r="E1683">
        <v>0.68700000000000006</v>
      </c>
      <c r="F1683">
        <v>0.72709901929644105</v>
      </c>
    </row>
    <row r="1684" spans="1:6" hidden="1" x14ac:dyDescent="0.2">
      <c r="A1684" t="s">
        <v>1742</v>
      </c>
      <c r="B1684" s="23">
        <v>2.2693799138604701E-5</v>
      </c>
      <c r="C1684">
        <v>0.26226777829339598</v>
      </c>
      <c r="D1684">
        <v>0.85599999999999998</v>
      </c>
      <c r="E1684">
        <v>0.77</v>
      </c>
      <c r="F1684">
        <v>0.73266930518985296</v>
      </c>
    </row>
    <row r="1685" spans="1:6" hidden="1" x14ac:dyDescent="0.2">
      <c r="A1685" t="s">
        <v>1743</v>
      </c>
      <c r="B1685" s="23">
        <v>2.2801243429084701E-5</v>
      </c>
      <c r="C1685">
        <v>0.27697581460332299</v>
      </c>
      <c r="D1685">
        <v>0.60199999999999998</v>
      </c>
      <c r="E1685">
        <v>0.40899999999999997</v>
      </c>
      <c r="F1685">
        <v>0.73613814410800205</v>
      </c>
    </row>
    <row r="1686" spans="1:6" hidden="1" x14ac:dyDescent="0.2">
      <c r="A1686" t="s">
        <v>1744</v>
      </c>
      <c r="B1686" s="23">
        <v>2.2978484334756799E-5</v>
      </c>
      <c r="C1686">
        <v>0.279443587094164</v>
      </c>
      <c r="D1686">
        <v>0.74</v>
      </c>
      <c r="E1686">
        <v>0.57899999999999996</v>
      </c>
      <c r="F1686">
        <v>0.74186036674762301</v>
      </c>
    </row>
    <row r="1687" spans="1:6" hidden="1" x14ac:dyDescent="0.2">
      <c r="A1687" t="s">
        <v>1745</v>
      </c>
      <c r="B1687" s="23">
        <v>2.3194307709473799E-5</v>
      </c>
      <c r="C1687">
        <v>0.26106345686029497</v>
      </c>
      <c r="D1687">
        <v>0.73499999999999999</v>
      </c>
      <c r="E1687">
        <v>0.57099999999999995</v>
      </c>
      <c r="F1687">
        <v>0.74882822440036301</v>
      </c>
    </row>
    <row r="1688" spans="1:6" hidden="1" x14ac:dyDescent="0.2">
      <c r="A1688" t="s">
        <v>1746</v>
      </c>
      <c r="B1688" s="23">
        <v>2.3617194589703299E-5</v>
      </c>
      <c r="C1688">
        <v>-0.25940490089358398</v>
      </c>
      <c r="D1688">
        <v>0.39200000000000002</v>
      </c>
      <c r="E1688">
        <v>0.53600000000000003</v>
      </c>
      <c r="F1688">
        <v>0.76248112732857098</v>
      </c>
    </row>
    <row r="1689" spans="1:6" hidden="1" x14ac:dyDescent="0.2">
      <c r="A1689" t="s">
        <v>1747</v>
      </c>
      <c r="B1689" s="23">
        <v>2.4094900506207999E-5</v>
      </c>
      <c r="C1689">
        <v>0.260195487865446</v>
      </c>
      <c r="D1689">
        <v>0.76800000000000002</v>
      </c>
      <c r="E1689">
        <v>0.623</v>
      </c>
      <c r="F1689">
        <v>0.77790386284292701</v>
      </c>
    </row>
    <row r="1690" spans="1:6" hidden="1" x14ac:dyDescent="0.2">
      <c r="A1690" t="s">
        <v>1748</v>
      </c>
      <c r="B1690" s="23">
        <v>2.49580700519863E-5</v>
      </c>
      <c r="C1690">
        <v>0.25121952456163099</v>
      </c>
      <c r="D1690">
        <v>0.76200000000000001</v>
      </c>
      <c r="E1690">
        <v>0.60299999999999998</v>
      </c>
      <c r="F1690">
        <v>0.80577129162838002</v>
      </c>
    </row>
    <row r="1691" spans="1:6" hidden="1" x14ac:dyDescent="0.2">
      <c r="A1691" t="s">
        <v>1749</v>
      </c>
      <c r="B1691" s="23">
        <v>2.5382729577691201E-5</v>
      </c>
      <c r="C1691">
        <v>-0.32091720970638898</v>
      </c>
      <c r="D1691">
        <v>0.84499999999999997</v>
      </c>
      <c r="E1691">
        <v>0.88100000000000001</v>
      </c>
      <c r="F1691">
        <v>0.81948142441576</v>
      </c>
    </row>
    <row r="1692" spans="1:6" hidden="1" x14ac:dyDescent="0.2">
      <c r="A1692" t="s">
        <v>1750</v>
      </c>
      <c r="B1692" s="23">
        <v>2.5408151795935001E-5</v>
      </c>
      <c r="C1692">
        <v>0.25014800517492503</v>
      </c>
      <c r="D1692">
        <v>0.72399999999999998</v>
      </c>
      <c r="E1692">
        <v>0.52400000000000002</v>
      </c>
      <c r="F1692">
        <v>0.82030218073176198</v>
      </c>
    </row>
    <row r="1693" spans="1:6" hidden="1" x14ac:dyDescent="0.2">
      <c r="A1693" t="s">
        <v>1751</v>
      </c>
      <c r="B1693" s="23">
        <v>2.54954746007E-5</v>
      </c>
      <c r="C1693">
        <v>0.26238428458261498</v>
      </c>
      <c r="D1693">
        <v>0.75700000000000001</v>
      </c>
      <c r="E1693">
        <v>0.61099999999999999</v>
      </c>
      <c r="F1693">
        <v>0.82312139748360003</v>
      </c>
    </row>
    <row r="1694" spans="1:6" hidden="1" x14ac:dyDescent="0.2">
      <c r="A1694" t="s">
        <v>1752</v>
      </c>
      <c r="B1694" s="23">
        <v>2.6683329211207799E-5</v>
      </c>
      <c r="C1694">
        <v>-0.295627228233315</v>
      </c>
      <c r="D1694">
        <v>0.64600000000000002</v>
      </c>
      <c r="E1694">
        <v>0.75</v>
      </c>
      <c r="F1694">
        <v>0.86147128358384395</v>
      </c>
    </row>
    <row r="1695" spans="1:6" hidden="1" x14ac:dyDescent="0.2">
      <c r="A1695" t="s">
        <v>1753</v>
      </c>
      <c r="B1695" s="23">
        <v>2.70997768373681E-5</v>
      </c>
      <c r="C1695">
        <v>0.346016481447732</v>
      </c>
      <c r="D1695">
        <v>0.66300000000000003</v>
      </c>
      <c r="E1695">
        <v>0.52</v>
      </c>
      <c r="F1695">
        <v>0.87491629519443004</v>
      </c>
    </row>
    <row r="1696" spans="1:6" hidden="1" x14ac:dyDescent="0.2">
      <c r="A1696" t="s">
        <v>1754</v>
      </c>
      <c r="B1696" s="23">
        <v>2.76577013651008E-5</v>
      </c>
      <c r="C1696">
        <v>0.27148965593422603</v>
      </c>
      <c r="D1696">
        <v>0.67400000000000004</v>
      </c>
      <c r="E1696">
        <v>0.47199999999999998</v>
      </c>
      <c r="F1696">
        <v>0.89292888857227903</v>
      </c>
    </row>
    <row r="1697" spans="1:6" hidden="1" x14ac:dyDescent="0.2">
      <c r="A1697" t="s">
        <v>1755</v>
      </c>
      <c r="B1697" s="23">
        <v>2.8336539196354199E-5</v>
      </c>
      <c r="C1697">
        <v>0.25880468624297798</v>
      </c>
      <c r="D1697">
        <v>0.57499999999999996</v>
      </c>
      <c r="E1697">
        <v>0.40100000000000002</v>
      </c>
      <c r="F1697">
        <v>0.91484516795429605</v>
      </c>
    </row>
    <row r="1698" spans="1:6" hidden="1" x14ac:dyDescent="0.2">
      <c r="A1698" t="s">
        <v>1756</v>
      </c>
      <c r="B1698" s="23">
        <v>2.8355415618171202E-5</v>
      </c>
      <c r="C1698">
        <v>0.26375638911975402</v>
      </c>
      <c r="D1698">
        <v>0.878</v>
      </c>
      <c r="E1698">
        <v>0.76200000000000001</v>
      </c>
      <c r="F1698">
        <v>0.91545459323265899</v>
      </c>
    </row>
    <row r="1699" spans="1:6" hidden="1" x14ac:dyDescent="0.2">
      <c r="A1699" t="s">
        <v>1757</v>
      </c>
      <c r="B1699" s="23">
        <v>2.8908581325543301E-5</v>
      </c>
      <c r="C1699">
        <v>0.25992246761340398</v>
      </c>
      <c r="D1699">
        <v>0.75700000000000001</v>
      </c>
      <c r="E1699">
        <v>0.627</v>
      </c>
      <c r="F1699">
        <v>0.93331354809516698</v>
      </c>
    </row>
    <row r="1700" spans="1:6" hidden="1" x14ac:dyDescent="0.2">
      <c r="A1700" t="s">
        <v>1758</v>
      </c>
      <c r="B1700" s="23">
        <v>3.03892305183768E-5</v>
      </c>
      <c r="C1700">
        <v>0.26670261941944801</v>
      </c>
      <c r="D1700">
        <v>0.84</v>
      </c>
      <c r="E1700">
        <v>0.67100000000000004</v>
      </c>
      <c r="F1700">
        <v>0.98111630728579702</v>
      </c>
    </row>
    <row r="1701" spans="1:6" hidden="1" x14ac:dyDescent="0.2">
      <c r="A1701" t="s">
        <v>1759</v>
      </c>
      <c r="B1701" s="23">
        <v>3.0402433379026599E-5</v>
      </c>
      <c r="C1701">
        <v>-0.31633418670396901</v>
      </c>
      <c r="D1701">
        <v>0.38700000000000001</v>
      </c>
      <c r="E1701">
        <v>0.53600000000000003</v>
      </c>
      <c r="F1701">
        <v>0.98154256164187503</v>
      </c>
    </row>
    <row r="1702" spans="1:6" hidden="1" x14ac:dyDescent="0.2">
      <c r="A1702" t="s">
        <v>1760</v>
      </c>
      <c r="B1702" s="23">
        <v>3.1470743994678801E-5</v>
      </c>
      <c r="C1702">
        <v>-0.26134665687866498</v>
      </c>
      <c r="D1702">
        <v>0.878</v>
      </c>
      <c r="E1702">
        <v>0.91300000000000003</v>
      </c>
      <c r="F1702">
        <v>1</v>
      </c>
    </row>
    <row r="1703" spans="1:6" hidden="1" x14ac:dyDescent="0.2">
      <c r="A1703" t="s">
        <v>1761</v>
      </c>
      <c r="B1703" s="23">
        <v>3.2562289912467897E-5</v>
      </c>
      <c r="C1703">
        <v>0.28592945846317103</v>
      </c>
      <c r="D1703">
        <v>0.92800000000000005</v>
      </c>
      <c r="E1703">
        <v>0.877</v>
      </c>
      <c r="F1703">
        <v>1</v>
      </c>
    </row>
    <row r="1704" spans="1:6" hidden="1" x14ac:dyDescent="0.2">
      <c r="A1704" t="s">
        <v>1762</v>
      </c>
      <c r="B1704" s="23">
        <v>3.54673962344051E-5</v>
      </c>
      <c r="C1704">
        <v>0.27512656912865802</v>
      </c>
      <c r="D1704">
        <v>0.80700000000000005</v>
      </c>
      <c r="E1704">
        <v>0.67500000000000004</v>
      </c>
      <c r="F1704">
        <v>1</v>
      </c>
    </row>
    <row r="1705" spans="1:6" hidden="1" x14ac:dyDescent="0.2">
      <c r="A1705" t="s">
        <v>1763</v>
      </c>
      <c r="B1705" s="23">
        <v>3.6234463463876298E-5</v>
      </c>
      <c r="C1705">
        <v>0.26530491118481397</v>
      </c>
      <c r="D1705">
        <v>0.746</v>
      </c>
      <c r="E1705">
        <v>0.57499999999999996</v>
      </c>
      <c r="F1705">
        <v>1</v>
      </c>
    </row>
    <row r="1706" spans="1:6" hidden="1" x14ac:dyDescent="0.2">
      <c r="A1706" t="s">
        <v>1764</v>
      </c>
      <c r="B1706" s="23">
        <v>3.6353114588069897E-5</v>
      </c>
      <c r="C1706">
        <v>0.26033172568163399</v>
      </c>
      <c r="D1706">
        <v>0.75700000000000001</v>
      </c>
      <c r="E1706">
        <v>0.61099999999999999</v>
      </c>
      <c r="F1706">
        <v>1</v>
      </c>
    </row>
    <row r="1707" spans="1:6" hidden="1" x14ac:dyDescent="0.2">
      <c r="A1707" t="s">
        <v>1765</v>
      </c>
      <c r="B1707" s="23">
        <v>3.6652087440631803E-5</v>
      </c>
      <c r="C1707">
        <v>0.25265678911006401</v>
      </c>
      <c r="D1707">
        <v>0.78500000000000003</v>
      </c>
      <c r="E1707">
        <v>0.61899999999999999</v>
      </c>
      <c r="F1707">
        <v>1</v>
      </c>
    </row>
    <row r="1708" spans="1:6" hidden="1" x14ac:dyDescent="0.2">
      <c r="A1708" t="s">
        <v>1766</v>
      </c>
      <c r="B1708" s="23">
        <v>3.9196323538635297E-5</v>
      </c>
      <c r="C1708">
        <v>-0.26834382288651198</v>
      </c>
      <c r="D1708">
        <v>0.64100000000000001</v>
      </c>
      <c r="E1708">
        <v>0.73</v>
      </c>
      <c r="F1708">
        <v>1</v>
      </c>
    </row>
    <row r="1709" spans="1:6" hidden="1" x14ac:dyDescent="0.2">
      <c r="A1709" t="s">
        <v>1767</v>
      </c>
      <c r="B1709" s="23">
        <v>3.94439036825972E-5</v>
      </c>
      <c r="C1709">
        <v>0.26671171475281902</v>
      </c>
      <c r="D1709">
        <v>0.86199999999999999</v>
      </c>
      <c r="E1709">
        <v>0.75800000000000001</v>
      </c>
      <c r="F1709">
        <v>1</v>
      </c>
    </row>
    <row r="1710" spans="1:6" hidden="1" x14ac:dyDescent="0.2">
      <c r="A1710" t="s">
        <v>1768</v>
      </c>
      <c r="B1710" s="23">
        <v>4.1218443190798097E-5</v>
      </c>
      <c r="C1710">
        <v>-0.306919908584873</v>
      </c>
      <c r="D1710">
        <v>0.85599999999999998</v>
      </c>
      <c r="E1710">
        <v>0.92100000000000004</v>
      </c>
      <c r="F1710">
        <v>1</v>
      </c>
    </row>
    <row r="1711" spans="1:6" hidden="1" x14ac:dyDescent="0.2">
      <c r="A1711" t="s">
        <v>1769</v>
      </c>
      <c r="B1711" s="23">
        <v>4.5258880716776302E-5</v>
      </c>
      <c r="C1711">
        <v>-0.26352718039838302</v>
      </c>
      <c r="D1711">
        <v>0.83399999999999996</v>
      </c>
      <c r="E1711">
        <v>0.88900000000000001</v>
      </c>
      <c r="F1711">
        <v>1</v>
      </c>
    </row>
    <row r="1712" spans="1:6" hidden="1" x14ac:dyDescent="0.2">
      <c r="A1712" t="s">
        <v>1770</v>
      </c>
      <c r="B1712" s="23">
        <v>4.7769785236910199E-5</v>
      </c>
      <c r="C1712">
        <v>-0.27034350754626701</v>
      </c>
      <c r="D1712">
        <v>0.86199999999999999</v>
      </c>
      <c r="E1712">
        <v>0.877</v>
      </c>
      <c r="F1712">
        <v>1</v>
      </c>
    </row>
    <row r="1713" spans="1:6" hidden="1" x14ac:dyDescent="0.2">
      <c r="A1713" t="s">
        <v>1771</v>
      </c>
      <c r="B1713" s="23">
        <v>5.0712092187671103E-5</v>
      </c>
      <c r="C1713">
        <v>0.27509124279937902</v>
      </c>
      <c r="D1713">
        <v>0.73499999999999999</v>
      </c>
      <c r="E1713">
        <v>0.54400000000000004</v>
      </c>
      <c r="F1713">
        <v>1</v>
      </c>
    </row>
    <row r="1714" spans="1:6" hidden="1" x14ac:dyDescent="0.2">
      <c r="A1714" t="s">
        <v>1772</v>
      </c>
      <c r="B1714" s="23">
        <v>5.22064124415362E-5</v>
      </c>
      <c r="C1714">
        <v>0.25636372273108099</v>
      </c>
      <c r="D1714">
        <v>0.77900000000000003</v>
      </c>
      <c r="E1714">
        <v>0.59899999999999998</v>
      </c>
      <c r="F1714">
        <v>1</v>
      </c>
    </row>
    <row r="1715" spans="1:6" hidden="1" x14ac:dyDescent="0.2">
      <c r="A1715" t="s">
        <v>1773</v>
      </c>
      <c r="B1715" s="23">
        <v>5.5478400551314102E-5</v>
      </c>
      <c r="C1715">
        <v>0.30185405486780298</v>
      </c>
      <c r="D1715">
        <v>0.67400000000000004</v>
      </c>
      <c r="E1715">
        <v>0.51600000000000001</v>
      </c>
      <c r="F1715">
        <v>1</v>
      </c>
    </row>
    <row r="1716" spans="1:6" hidden="1" x14ac:dyDescent="0.2">
      <c r="A1716" t="s">
        <v>1774</v>
      </c>
      <c r="B1716" s="23">
        <v>5.6489553221308398E-5</v>
      </c>
      <c r="C1716">
        <v>-0.25189159133285399</v>
      </c>
      <c r="D1716">
        <v>0.60799999999999998</v>
      </c>
      <c r="E1716">
        <v>0.75</v>
      </c>
      <c r="F1716">
        <v>1</v>
      </c>
    </row>
    <row r="1717" spans="1:6" hidden="1" x14ac:dyDescent="0.2">
      <c r="A1717" t="s">
        <v>1775</v>
      </c>
      <c r="B1717" s="23">
        <v>6.1586798494455401E-5</v>
      </c>
      <c r="C1717">
        <v>-0.25645631380071399</v>
      </c>
      <c r="D1717">
        <v>0.77900000000000003</v>
      </c>
      <c r="E1717">
        <v>0.84899999999999998</v>
      </c>
      <c r="F1717">
        <v>1</v>
      </c>
    </row>
    <row r="1718" spans="1:6" hidden="1" x14ac:dyDescent="0.2">
      <c r="A1718" t="s">
        <v>1776</v>
      </c>
      <c r="B1718" s="23">
        <v>6.8394715847420697E-5</v>
      </c>
      <c r="C1718">
        <v>-0.323661141875695</v>
      </c>
      <c r="D1718">
        <v>0.76200000000000001</v>
      </c>
      <c r="E1718">
        <v>0.85299999999999998</v>
      </c>
      <c r="F1718">
        <v>1</v>
      </c>
    </row>
    <row r="1719" spans="1:6" hidden="1" x14ac:dyDescent="0.2">
      <c r="A1719" t="s">
        <v>1777</v>
      </c>
      <c r="B1719" s="23">
        <v>7.0997115830305198E-5</v>
      </c>
      <c r="C1719">
        <v>0.25972588238643701</v>
      </c>
      <c r="D1719">
        <v>0.84</v>
      </c>
      <c r="E1719">
        <v>0.68700000000000006</v>
      </c>
      <c r="F1719">
        <v>1</v>
      </c>
    </row>
    <row r="1720" spans="1:6" hidden="1" x14ac:dyDescent="0.2">
      <c r="A1720" t="s">
        <v>1778</v>
      </c>
      <c r="B1720" s="23">
        <v>7.2330308294697395E-5</v>
      </c>
      <c r="C1720">
        <v>0.28274952480938598</v>
      </c>
      <c r="D1720">
        <v>0.84</v>
      </c>
      <c r="E1720">
        <v>0.72199999999999998</v>
      </c>
      <c r="F1720">
        <v>1</v>
      </c>
    </row>
    <row r="1721" spans="1:6" hidden="1" x14ac:dyDescent="0.2">
      <c r="A1721" t="s">
        <v>1779</v>
      </c>
      <c r="B1721" s="23">
        <v>7.4108035574192696E-5</v>
      </c>
      <c r="C1721">
        <v>-0.26514304060958699</v>
      </c>
      <c r="D1721">
        <v>0.78500000000000003</v>
      </c>
      <c r="E1721">
        <v>0.82099999999999995</v>
      </c>
      <c r="F1721">
        <v>1</v>
      </c>
    </row>
    <row r="1722" spans="1:6" hidden="1" x14ac:dyDescent="0.2">
      <c r="A1722" t="s">
        <v>1780</v>
      </c>
      <c r="B1722" s="23">
        <v>7.7228063906540297E-5</v>
      </c>
      <c r="C1722">
        <v>0.26710943648859498</v>
      </c>
      <c r="D1722">
        <v>0.79600000000000004</v>
      </c>
      <c r="E1722">
        <v>0.64300000000000002</v>
      </c>
      <c r="F1722">
        <v>1</v>
      </c>
    </row>
    <row r="1723" spans="1:6" hidden="1" x14ac:dyDescent="0.2">
      <c r="A1723" t="s">
        <v>1781</v>
      </c>
      <c r="B1723" s="23">
        <v>8.40086015288213E-5</v>
      </c>
      <c r="C1723">
        <v>-0.258582197137252</v>
      </c>
      <c r="D1723">
        <v>0.47</v>
      </c>
      <c r="E1723">
        <v>0.59499999999999997</v>
      </c>
      <c r="F1723">
        <v>1</v>
      </c>
    </row>
    <row r="1724" spans="1:6" hidden="1" x14ac:dyDescent="0.2">
      <c r="A1724" t="s">
        <v>146</v>
      </c>
      <c r="B1724" s="23">
        <v>8.9778669714955198E-5</v>
      </c>
      <c r="C1724">
        <v>0.346526219685522</v>
      </c>
      <c r="D1724">
        <v>0.99399999999999999</v>
      </c>
      <c r="E1724">
        <v>0.98799999999999999</v>
      </c>
      <c r="F1724">
        <v>1</v>
      </c>
    </row>
    <row r="1725" spans="1:6" hidden="1" x14ac:dyDescent="0.2">
      <c r="A1725" t="s">
        <v>1782</v>
      </c>
      <c r="B1725" s="23">
        <v>9.4824893030169696E-5</v>
      </c>
      <c r="C1725">
        <v>0.25912610435927902</v>
      </c>
      <c r="D1725">
        <v>0.89</v>
      </c>
      <c r="E1725">
        <v>0.79400000000000004</v>
      </c>
      <c r="F1725">
        <v>1</v>
      </c>
    </row>
    <row r="1726" spans="1:6" hidden="1" x14ac:dyDescent="0.2">
      <c r="A1726" t="s">
        <v>1783</v>
      </c>
      <c r="B1726" s="23">
        <v>1.00797991155694E-4</v>
      </c>
      <c r="C1726">
        <v>0.25058408500740098</v>
      </c>
      <c r="D1726">
        <v>0.66900000000000004</v>
      </c>
      <c r="E1726">
        <v>0.5</v>
      </c>
      <c r="F1726">
        <v>1</v>
      </c>
    </row>
    <row r="1727" spans="1:6" hidden="1" x14ac:dyDescent="0.2">
      <c r="A1727" t="s">
        <v>1784</v>
      </c>
      <c r="B1727" s="23">
        <v>1.02285243283318E-4</v>
      </c>
      <c r="C1727">
        <v>0.277416507222567</v>
      </c>
      <c r="D1727">
        <v>0.71299999999999997</v>
      </c>
      <c r="E1727">
        <v>0.50800000000000001</v>
      </c>
      <c r="F1727">
        <v>1</v>
      </c>
    </row>
    <row r="1728" spans="1:6" hidden="1" x14ac:dyDescent="0.2">
      <c r="A1728" t="s">
        <v>1785</v>
      </c>
      <c r="B1728" s="23">
        <v>1.0462263432912401E-4</v>
      </c>
      <c r="C1728">
        <v>0.27221092253443402</v>
      </c>
      <c r="D1728">
        <v>0.81200000000000006</v>
      </c>
      <c r="E1728">
        <v>0.70199999999999996</v>
      </c>
      <c r="F1728">
        <v>1</v>
      </c>
    </row>
    <row r="1729" spans="1:6" hidden="1" x14ac:dyDescent="0.2">
      <c r="A1729" t="s">
        <v>1786</v>
      </c>
      <c r="B1729" s="23">
        <v>1.06425592028604E-4</v>
      </c>
      <c r="C1729">
        <v>-0.25696153509178798</v>
      </c>
      <c r="D1729">
        <v>0.59699999999999998</v>
      </c>
      <c r="E1729">
        <v>0.69399999999999995</v>
      </c>
      <c r="F1729">
        <v>1</v>
      </c>
    </row>
    <row r="1730" spans="1:6" hidden="1" x14ac:dyDescent="0.2">
      <c r="A1730" t="s">
        <v>1787</v>
      </c>
      <c r="B1730" s="23">
        <v>1.3542316212558799E-4</v>
      </c>
      <c r="C1730">
        <v>0.26446004028489201</v>
      </c>
      <c r="D1730">
        <v>0.73499999999999999</v>
      </c>
      <c r="E1730">
        <v>0.58699999999999997</v>
      </c>
      <c r="F1730">
        <v>1</v>
      </c>
    </row>
    <row r="1731" spans="1:6" hidden="1" x14ac:dyDescent="0.2">
      <c r="A1731" t="s">
        <v>1788</v>
      </c>
      <c r="B1731" s="23">
        <v>1.4545082354831099E-4</v>
      </c>
      <c r="C1731">
        <v>0.30304260360608998</v>
      </c>
      <c r="D1731">
        <v>0.81799999999999995</v>
      </c>
      <c r="E1731">
        <v>0.72599999999999998</v>
      </c>
      <c r="F1731">
        <v>1</v>
      </c>
    </row>
    <row r="1732" spans="1:6" hidden="1" x14ac:dyDescent="0.2">
      <c r="A1732" t="s">
        <v>1789</v>
      </c>
      <c r="B1732" s="23">
        <v>1.6383680933696401E-4</v>
      </c>
      <c r="C1732">
        <v>0.25961939679077201</v>
      </c>
      <c r="D1732">
        <v>0.73499999999999999</v>
      </c>
      <c r="E1732">
        <v>0.54800000000000004</v>
      </c>
      <c r="F1732">
        <v>1</v>
      </c>
    </row>
    <row r="1733" spans="1:6" hidden="1" x14ac:dyDescent="0.2">
      <c r="A1733" t="s">
        <v>1790</v>
      </c>
      <c r="B1733" s="23">
        <v>1.9648318139385299E-4</v>
      </c>
      <c r="C1733">
        <v>-0.31197259724455001</v>
      </c>
      <c r="D1733">
        <v>0.376</v>
      </c>
      <c r="E1733">
        <v>0.51600000000000001</v>
      </c>
      <c r="F1733">
        <v>1</v>
      </c>
    </row>
    <row r="1734" spans="1:6" hidden="1" x14ac:dyDescent="0.2">
      <c r="A1734" t="s">
        <v>1791</v>
      </c>
      <c r="B1734" s="23">
        <v>2.02310051492738E-4</v>
      </c>
      <c r="C1734">
        <v>0.25128051174077398</v>
      </c>
      <c r="D1734">
        <v>0.96699999999999997</v>
      </c>
      <c r="E1734">
        <v>0.92900000000000005</v>
      </c>
      <c r="F1734">
        <v>1</v>
      </c>
    </row>
    <row r="1735" spans="1:6" hidden="1" x14ac:dyDescent="0.2">
      <c r="A1735" t="s">
        <v>1792</v>
      </c>
      <c r="B1735" s="23">
        <v>2.1357527900131099E-4</v>
      </c>
      <c r="C1735">
        <v>-0.25434740839069497</v>
      </c>
      <c r="D1735">
        <v>0.65700000000000003</v>
      </c>
      <c r="E1735">
        <v>0.73</v>
      </c>
      <c r="F1735">
        <v>1</v>
      </c>
    </row>
    <row r="1736" spans="1:6" hidden="1" x14ac:dyDescent="0.2">
      <c r="A1736" t="s">
        <v>1793</v>
      </c>
      <c r="B1736" s="23">
        <v>2.13987182915209E-4</v>
      </c>
      <c r="C1736">
        <v>0.26161452424871601</v>
      </c>
      <c r="D1736">
        <v>0.57499999999999996</v>
      </c>
      <c r="E1736">
        <v>0.41299999999999998</v>
      </c>
      <c r="F1736">
        <v>1</v>
      </c>
    </row>
    <row r="1737" spans="1:6" hidden="1" x14ac:dyDescent="0.2">
      <c r="A1737" t="s">
        <v>1794</v>
      </c>
      <c r="B1737" s="23">
        <v>2.2411441625481699E-4</v>
      </c>
      <c r="C1737">
        <v>0.26261270645317702</v>
      </c>
      <c r="D1737">
        <v>0.77300000000000002</v>
      </c>
      <c r="E1737">
        <v>0.64700000000000002</v>
      </c>
      <c r="F1737">
        <v>1</v>
      </c>
    </row>
    <row r="1738" spans="1:6" hidden="1" x14ac:dyDescent="0.2">
      <c r="A1738" t="s">
        <v>1795</v>
      </c>
      <c r="B1738" s="23">
        <v>2.5098021089607099E-4</v>
      </c>
      <c r="C1738">
        <v>0.25225007818203399</v>
      </c>
      <c r="D1738">
        <v>0.72899999999999998</v>
      </c>
      <c r="E1738">
        <v>0.54</v>
      </c>
      <c r="F1738">
        <v>1</v>
      </c>
    </row>
    <row r="1739" spans="1:6" hidden="1" x14ac:dyDescent="0.2">
      <c r="A1739" t="s">
        <v>1796</v>
      </c>
      <c r="B1739" s="23">
        <v>2.6190433432891799E-4</v>
      </c>
      <c r="C1739">
        <v>0.25038424481823102</v>
      </c>
      <c r="D1739">
        <v>0.71799999999999997</v>
      </c>
      <c r="E1739">
        <v>0.56000000000000005</v>
      </c>
      <c r="F1739">
        <v>1</v>
      </c>
    </row>
    <row r="1740" spans="1:6" hidden="1" x14ac:dyDescent="0.2">
      <c r="A1740" t="s">
        <v>1797</v>
      </c>
      <c r="B1740" s="23">
        <v>2.8315085707679303E-4</v>
      </c>
      <c r="C1740">
        <v>-0.27360329756783702</v>
      </c>
      <c r="D1740">
        <v>0.68</v>
      </c>
      <c r="E1740">
        <v>0.78200000000000003</v>
      </c>
      <c r="F1740">
        <v>1</v>
      </c>
    </row>
    <row r="1741" spans="1:6" hidden="1" x14ac:dyDescent="0.2">
      <c r="A1741" t="s">
        <v>1798</v>
      </c>
      <c r="B1741" s="23">
        <v>2.9714015194103402E-4</v>
      </c>
      <c r="C1741">
        <v>0.61168453068041895</v>
      </c>
      <c r="D1741">
        <v>0.74</v>
      </c>
      <c r="E1741">
        <v>0.59099999999999997</v>
      </c>
      <c r="F1741">
        <v>1</v>
      </c>
    </row>
    <row r="1742" spans="1:6" hidden="1" x14ac:dyDescent="0.2">
      <c r="A1742" t="s">
        <v>1799</v>
      </c>
      <c r="B1742" s="23">
        <v>3.8911840117155597E-4</v>
      </c>
      <c r="C1742">
        <v>0.26862563752382701</v>
      </c>
      <c r="D1742">
        <v>0.75700000000000001</v>
      </c>
      <c r="E1742">
        <v>0.57499999999999996</v>
      </c>
      <c r="F1742">
        <v>1</v>
      </c>
    </row>
    <row r="1743" spans="1:6" hidden="1" x14ac:dyDescent="0.2">
      <c r="A1743" t="s">
        <v>1800</v>
      </c>
      <c r="B1743" s="23">
        <v>4.1355416054517801E-4</v>
      </c>
      <c r="C1743">
        <v>0.25339366304410399</v>
      </c>
      <c r="D1743">
        <v>0.80700000000000005</v>
      </c>
      <c r="E1743">
        <v>0.65500000000000003</v>
      </c>
      <c r="F1743">
        <v>1</v>
      </c>
    </row>
    <row r="1744" spans="1:6" hidden="1" x14ac:dyDescent="0.2">
      <c r="A1744" t="s">
        <v>74</v>
      </c>
      <c r="B1744" s="23">
        <v>5.5589419868375903E-4</v>
      </c>
      <c r="C1744">
        <v>-0.25412990033587801</v>
      </c>
      <c r="D1744">
        <v>0.98299999999999998</v>
      </c>
      <c r="E1744">
        <v>0.97199999999999998</v>
      </c>
      <c r="F1744">
        <v>1</v>
      </c>
    </row>
    <row r="1745" spans="1:6" hidden="1" x14ac:dyDescent="0.2">
      <c r="A1745" t="s">
        <v>1801</v>
      </c>
      <c r="B1745" s="23">
        <v>5.6647235472671897E-4</v>
      </c>
      <c r="C1745">
        <v>-0.32374200885176402</v>
      </c>
      <c r="D1745">
        <v>0.79600000000000004</v>
      </c>
      <c r="E1745">
        <v>0.80200000000000005</v>
      </c>
      <c r="F1745">
        <v>1</v>
      </c>
    </row>
    <row r="1746" spans="1:6" hidden="1" x14ac:dyDescent="0.2">
      <c r="A1746" t="s">
        <v>109</v>
      </c>
      <c r="B1746">
        <v>3.4817233376243E-3</v>
      </c>
      <c r="C1746">
        <v>-0.28345920787055001</v>
      </c>
      <c r="D1746">
        <v>0.98899999999999999</v>
      </c>
      <c r="E1746">
        <v>0.96799999999999997</v>
      </c>
      <c r="F1746">
        <v>1</v>
      </c>
    </row>
    <row r="1747" spans="1:6" hidden="1" x14ac:dyDescent="0.2">
      <c r="A1747" t="s">
        <v>1802</v>
      </c>
      <c r="B1747">
        <v>5.4527732320121701E-3</v>
      </c>
      <c r="C1747">
        <v>-0.25971658403008002</v>
      </c>
      <c r="D1747">
        <v>0.84499999999999997</v>
      </c>
      <c r="E1747">
        <v>0.81299999999999994</v>
      </c>
      <c r="F1747">
        <v>1</v>
      </c>
    </row>
    <row r="1748" spans="1:6" hidden="1" x14ac:dyDescent="0.2">
      <c r="A1748" t="s">
        <v>1803</v>
      </c>
      <c r="B1748">
        <v>7.3231082481267796E-3</v>
      </c>
      <c r="C1748">
        <v>-0.30669504206536002</v>
      </c>
      <c r="D1748">
        <v>0.84</v>
      </c>
      <c r="E1748">
        <v>0.88900000000000001</v>
      </c>
      <c r="F1748">
        <v>1</v>
      </c>
    </row>
    <row r="1749" spans="1:6" hidden="1" x14ac:dyDescent="0.2">
      <c r="A1749" t="s">
        <v>1804</v>
      </c>
      <c r="B1749">
        <v>2.87757182223141E-2</v>
      </c>
      <c r="C1749">
        <v>0.262952562607979</v>
      </c>
      <c r="D1749">
        <v>0.65200000000000002</v>
      </c>
      <c r="E1749">
        <v>0.59899999999999998</v>
      </c>
      <c r="F1749">
        <v>1</v>
      </c>
    </row>
  </sheetData>
  <autoFilter ref="F1:F1749" xr:uid="{F1CDAB5F-D686-48B6-A1CA-9A172A37736D}">
    <filterColumn colId="0">
      <customFilters>
        <customFilter operator="lessThanOrEqual" val="0.05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7E92-1353-A046-ABAB-91FD3417970A}">
  <sheetPr filterMode="1"/>
  <dimension ref="A1:F992"/>
  <sheetViews>
    <sheetView workbookViewId="0">
      <selection sqref="A1:H1"/>
    </sheetView>
  </sheetViews>
  <sheetFormatPr baseColWidth="10" defaultColWidth="8.83203125" defaultRowHeight="15" x14ac:dyDescent="0.2"/>
  <sheetData>
    <row r="1" spans="1:6" x14ac:dyDescent="0.2">
      <c r="A1" t="s">
        <v>418</v>
      </c>
      <c r="B1" t="s">
        <v>4</v>
      </c>
      <c r="C1" t="s">
        <v>5</v>
      </c>
      <c r="D1" t="s">
        <v>6</v>
      </c>
      <c r="E1" t="s">
        <v>7</v>
      </c>
      <c r="F1" t="s">
        <v>8</v>
      </c>
    </row>
    <row r="2" spans="1:6" x14ac:dyDescent="0.2">
      <c r="A2" t="s">
        <v>420</v>
      </c>
      <c r="B2" s="23">
        <v>9.4149626845291502E-64</v>
      </c>
      <c r="C2">
        <v>-1.6006188204902301</v>
      </c>
      <c r="D2">
        <v>0.97699999999999998</v>
      </c>
      <c r="E2">
        <v>1</v>
      </c>
      <c r="F2" s="23">
        <v>3.0396207027002302E-59</v>
      </c>
    </row>
    <row r="3" spans="1:6" x14ac:dyDescent="0.2">
      <c r="A3" t="s">
        <v>443</v>
      </c>
      <c r="B3" s="23">
        <v>7.0589802236951495E-67</v>
      </c>
      <c r="C3">
        <v>-1.4819854030383499</v>
      </c>
      <c r="D3">
        <v>1</v>
      </c>
      <c r="E3">
        <v>1</v>
      </c>
      <c r="F3" s="23">
        <v>2.2789917652199801E-62</v>
      </c>
    </row>
    <row r="4" spans="1:6" x14ac:dyDescent="0.2">
      <c r="A4" t="s">
        <v>448</v>
      </c>
      <c r="B4" s="23">
        <v>6.80768661201587E-38</v>
      </c>
      <c r="C4">
        <v>-1.4711843075138</v>
      </c>
      <c r="D4">
        <v>0.85699999999999998</v>
      </c>
      <c r="E4">
        <v>0.99199999999999999</v>
      </c>
      <c r="F4" s="23">
        <v>2.1978616226893201E-33</v>
      </c>
    </row>
    <row r="5" spans="1:6" x14ac:dyDescent="0.2">
      <c r="A5" t="s">
        <v>422</v>
      </c>
      <c r="B5" s="23">
        <v>1.4285392471847101E-22</v>
      </c>
      <c r="C5">
        <v>-1.3040836173905599</v>
      </c>
      <c r="D5">
        <v>1</v>
      </c>
      <c r="E5">
        <v>1</v>
      </c>
      <c r="F5" s="23">
        <v>4.6120389595358598E-18</v>
      </c>
    </row>
    <row r="6" spans="1:6" x14ac:dyDescent="0.2">
      <c r="A6" t="s">
        <v>433</v>
      </c>
      <c r="B6" s="23">
        <v>1.8408566774613001E-42</v>
      </c>
      <c r="C6">
        <v>-1.2717992223094301</v>
      </c>
      <c r="D6">
        <v>0.54300000000000004</v>
      </c>
      <c r="E6">
        <v>0.91300000000000003</v>
      </c>
      <c r="F6" s="23">
        <v>5.9432057831838302E-38</v>
      </c>
    </row>
    <row r="7" spans="1:6" x14ac:dyDescent="0.2">
      <c r="A7" t="s">
        <v>436</v>
      </c>
      <c r="B7" s="23">
        <v>3.5957525984977303E-57</v>
      </c>
      <c r="C7">
        <v>-1.18786251807639</v>
      </c>
      <c r="D7">
        <v>1</v>
      </c>
      <c r="E7">
        <v>0.996</v>
      </c>
      <c r="F7" s="23">
        <v>1.16088872642499E-52</v>
      </c>
    </row>
    <row r="8" spans="1:6" x14ac:dyDescent="0.2">
      <c r="A8" t="s">
        <v>438</v>
      </c>
      <c r="B8" s="23">
        <v>2.1155585848131299E-42</v>
      </c>
      <c r="C8">
        <v>-1.10556971885723</v>
      </c>
      <c r="D8">
        <v>0.86299999999999999</v>
      </c>
      <c r="E8">
        <v>0.98399999999999999</v>
      </c>
      <c r="F8" s="23">
        <v>6.8300808910692103E-38</v>
      </c>
    </row>
    <row r="9" spans="1:6" x14ac:dyDescent="0.2">
      <c r="A9" t="s">
        <v>426</v>
      </c>
      <c r="B9" s="23">
        <v>4.7493669185824299E-22</v>
      </c>
      <c r="C9">
        <v>-1.0889791767666399</v>
      </c>
      <c r="D9">
        <v>0.99399999999999999</v>
      </c>
      <c r="E9">
        <v>0.996</v>
      </c>
      <c r="F9" s="23">
        <v>1.53333310966433E-17</v>
      </c>
    </row>
    <row r="10" spans="1:6" x14ac:dyDescent="0.2">
      <c r="A10" t="s">
        <v>12</v>
      </c>
      <c r="B10" s="23">
        <v>8.9482429193152298E-10</v>
      </c>
      <c r="C10">
        <v>-1.0842691975032299</v>
      </c>
      <c r="D10">
        <v>0.46300000000000002</v>
      </c>
      <c r="E10">
        <v>0.72199999999999998</v>
      </c>
      <c r="F10" s="23">
        <v>2.88894022650092E-5</v>
      </c>
    </row>
    <row r="11" spans="1:6" x14ac:dyDescent="0.2">
      <c r="A11" t="s">
        <v>428</v>
      </c>
      <c r="B11" s="23">
        <v>2.7659905992548701E-40</v>
      </c>
      <c r="C11">
        <v>-1.0825452906586499</v>
      </c>
      <c r="D11">
        <v>0.50900000000000001</v>
      </c>
      <c r="E11">
        <v>0.89700000000000002</v>
      </c>
      <c r="F11" s="23">
        <v>8.9300006496943507E-36</v>
      </c>
    </row>
    <row r="12" spans="1:6" x14ac:dyDescent="0.2">
      <c r="A12" t="s">
        <v>437</v>
      </c>
      <c r="B12" s="23">
        <v>1.93711912527323E-55</v>
      </c>
      <c r="C12">
        <v>-1.0604768671959499</v>
      </c>
      <c r="D12">
        <v>0.98299999999999998</v>
      </c>
      <c r="E12">
        <v>1</v>
      </c>
      <c r="F12" s="23">
        <v>6.2539890959446404E-51</v>
      </c>
    </row>
    <row r="13" spans="1:6" x14ac:dyDescent="0.2">
      <c r="A13" t="s">
        <v>419</v>
      </c>
      <c r="B13" s="23">
        <v>7.4228006928838498E-47</v>
      </c>
      <c r="C13">
        <v>-0.99413431161712096</v>
      </c>
      <c r="D13">
        <v>1</v>
      </c>
      <c r="E13">
        <v>1</v>
      </c>
      <c r="F13" s="23">
        <v>2.3964512036975501E-42</v>
      </c>
    </row>
    <row r="14" spans="1:6" x14ac:dyDescent="0.2">
      <c r="A14" t="s">
        <v>425</v>
      </c>
      <c r="B14" s="23">
        <v>1.6733221686277599E-30</v>
      </c>
      <c r="C14">
        <v>-0.97635178283922597</v>
      </c>
      <c r="D14">
        <v>0.85099999999999998</v>
      </c>
      <c r="E14">
        <v>0.98399999999999999</v>
      </c>
      <c r="F14" s="23">
        <v>5.4023206214147397E-26</v>
      </c>
    </row>
    <row r="15" spans="1:6" x14ac:dyDescent="0.2">
      <c r="A15" t="s">
        <v>421</v>
      </c>
      <c r="B15" s="23">
        <v>2.7625375599992601E-42</v>
      </c>
      <c r="C15">
        <v>-0.95482516422558295</v>
      </c>
      <c r="D15">
        <v>1</v>
      </c>
      <c r="E15">
        <v>1</v>
      </c>
      <c r="F15" s="23">
        <v>8.9188525124576304E-38</v>
      </c>
    </row>
    <row r="16" spans="1:6" x14ac:dyDescent="0.2">
      <c r="A16" t="s">
        <v>432</v>
      </c>
      <c r="B16" s="23">
        <v>4.5210535135655196E-47</v>
      </c>
      <c r="C16">
        <v>-0.93973382327883903</v>
      </c>
      <c r="D16">
        <v>1</v>
      </c>
      <c r="E16">
        <v>1</v>
      </c>
      <c r="F16" s="23">
        <v>1.45962212685463E-42</v>
      </c>
    </row>
    <row r="17" spans="1:6" x14ac:dyDescent="0.2">
      <c r="A17" t="s">
        <v>452</v>
      </c>
      <c r="B17" s="23">
        <v>3.2095285111154E-41</v>
      </c>
      <c r="C17">
        <v>-0.92593182357409598</v>
      </c>
      <c r="D17">
        <v>0.99399999999999999</v>
      </c>
      <c r="E17">
        <v>1</v>
      </c>
      <c r="F17" s="23">
        <v>1.0361962798136E-36</v>
      </c>
    </row>
    <row r="18" spans="1:6" x14ac:dyDescent="0.2">
      <c r="A18" t="s">
        <v>16</v>
      </c>
      <c r="B18" s="23">
        <v>3.7449038535301498E-37</v>
      </c>
      <c r="C18">
        <v>-0.90160047359964302</v>
      </c>
      <c r="D18">
        <v>0.97099999999999997</v>
      </c>
      <c r="E18">
        <v>1</v>
      </c>
      <c r="F18" s="23">
        <v>1.20904220911221E-32</v>
      </c>
    </row>
    <row r="19" spans="1:6" x14ac:dyDescent="0.2">
      <c r="A19" t="s">
        <v>450</v>
      </c>
      <c r="B19" s="23">
        <v>5.5311783122779697E-33</v>
      </c>
      <c r="C19">
        <v>-0.88810258285149402</v>
      </c>
      <c r="D19">
        <v>0.76600000000000001</v>
      </c>
      <c r="E19">
        <v>0.92500000000000004</v>
      </c>
      <c r="F19" s="23">
        <v>1.7857409181189401E-28</v>
      </c>
    </row>
    <row r="20" spans="1:6" x14ac:dyDescent="0.2">
      <c r="A20" t="s">
        <v>442</v>
      </c>
      <c r="B20" s="23">
        <v>4.5349817560657999E-28</v>
      </c>
      <c r="C20">
        <v>-0.87657058237292496</v>
      </c>
      <c r="D20">
        <v>0.56000000000000005</v>
      </c>
      <c r="E20">
        <v>0.88100000000000001</v>
      </c>
      <c r="F20" s="23">
        <v>1.4641188599458399E-23</v>
      </c>
    </row>
    <row r="21" spans="1:6" x14ac:dyDescent="0.2">
      <c r="A21" t="s">
        <v>454</v>
      </c>
      <c r="B21" s="23">
        <v>2.67097660865432E-33</v>
      </c>
      <c r="C21">
        <v>-0.86755762001492798</v>
      </c>
      <c r="D21">
        <v>0.749</v>
      </c>
      <c r="E21">
        <v>0.93700000000000006</v>
      </c>
      <c r="F21" s="23">
        <v>8.6232479810404901E-29</v>
      </c>
    </row>
    <row r="22" spans="1:6" x14ac:dyDescent="0.2">
      <c r="A22" t="s">
        <v>457</v>
      </c>
      <c r="B22" s="23">
        <v>1.2261366431939199E-30</v>
      </c>
      <c r="C22">
        <v>-0.86511470352530195</v>
      </c>
      <c r="D22">
        <v>0.49099999999999999</v>
      </c>
      <c r="E22">
        <v>0.84499999999999997</v>
      </c>
      <c r="F22" s="23">
        <v>3.9585821525515703E-26</v>
      </c>
    </row>
    <row r="23" spans="1:6" x14ac:dyDescent="0.2">
      <c r="A23" t="s">
        <v>429</v>
      </c>
      <c r="B23" s="23">
        <v>7.9501516147113498E-38</v>
      </c>
      <c r="C23">
        <v>-0.82417269573742502</v>
      </c>
      <c r="D23">
        <v>1</v>
      </c>
      <c r="E23">
        <v>1</v>
      </c>
      <c r="F23" s="23">
        <v>2.5667064488095499E-33</v>
      </c>
    </row>
    <row r="24" spans="1:6" x14ac:dyDescent="0.2">
      <c r="A24" t="s">
        <v>431</v>
      </c>
      <c r="B24" s="23">
        <v>1.14722598072835E-21</v>
      </c>
      <c r="C24">
        <v>-0.80442844018239801</v>
      </c>
      <c r="D24">
        <v>0.85099999999999998</v>
      </c>
      <c r="E24">
        <v>0.96</v>
      </c>
      <c r="F24" s="23">
        <v>3.7038190787814998E-17</v>
      </c>
    </row>
    <row r="25" spans="1:6" x14ac:dyDescent="0.2">
      <c r="A25" t="s">
        <v>445</v>
      </c>
      <c r="B25" s="23">
        <v>1.2872211382029301E-35</v>
      </c>
      <c r="C25">
        <v>-0.77557687119764396</v>
      </c>
      <c r="D25">
        <v>1</v>
      </c>
      <c r="E25">
        <v>1</v>
      </c>
      <c r="F25" s="23">
        <v>4.15579344468817E-31</v>
      </c>
    </row>
    <row r="26" spans="1:6" x14ac:dyDescent="0.2">
      <c r="A26" t="s">
        <v>20</v>
      </c>
      <c r="B26" s="23">
        <v>4.1855114673791503E-27</v>
      </c>
      <c r="C26">
        <v>-0.77471544054751496</v>
      </c>
      <c r="D26">
        <v>0.73699999999999999</v>
      </c>
      <c r="E26">
        <v>0.90500000000000003</v>
      </c>
      <c r="F26" s="23">
        <v>1.35129237724336E-22</v>
      </c>
    </row>
    <row r="27" spans="1:6" x14ac:dyDescent="0.2">
      <c r="A27" t="s">
        <v>440</v>
      </c>
      <c r="B27" s="23">
        <v>2.4184324134576E-38</v>
      </c>
      <c r="C27">
        <v>-0.76947564619530595</v>
      </c>
      <c r="D27">
        <v>1</v>
      </c>
      <c r="E27">
        <v>1</v>
      </c>
      <c r="F27" s="23">
        <v>7.8079090468478706E-34</v>
      </c>
    </row>
    <row r="28" spans="1:6" x14ac:dyDescent="0.2">
      <c r="A28" t="s">
        <v>444</v>
      </c>
      <c r="B28" s="23">
        <v>2.6888445394061802E-35</v>
      </c>
      <c r="C28">
        <v>-0.766565872384255</v>
      </c>
      <c r="D28">
        <v>0.95399999999999996</v>
      </c>
      <c r="E28">
        <v>0.98799999999999999</v>
      </c>
      <c r="F28" s="23">
        <v>8.6809345954728497E-31</v>
      </c>
    </row>
    <row r="29" spans="1:6" x14ac:dyDescent="0.2">
      <c r="A29" t="s">
        <v>24</v>
      </c>
      <c r="B29" s="23">
        <v>1.8448849911071998E-43</v>
      </c>
      <c r="C29">
        <v>-0.76090827147311402</v>
      </c>
      <c r="D29">
        <v>0.99399999999999999</v>
      </c>
      <c r="E29">
        <v>1</v>
      </c>
      <c r="F29" s="23">
        <v>5.9562111937895996E-39</v>
      </c>
    </row>
    <row r="30" spans="1:6" x14ac:dyDescent="0.2">
      <c r="A30" t="s">
        <v>441</v>
      </c>
      <c r="B30" s="23">
        <v>4.5393974060253199E-23</v>
      </c>
      <c r="C30">
        <v>-0.74180247565135804</v>
      </c>
      <c r="D30">
        <v>0.58899999999999997</v>
      </c>
      <c r="E30">
        <v>0.86499999999999999</v>
      </c>
      <c r="F30" s="23">
        <v>1.46554445253527E-18</v>
      </c>
    </row>
    <row r="31" spans="1:6" x14ac:dyDescent="0.2">
      <c r="A31" t="s">
        <v>423</v>
      </c>
      <c r="B31" s="23">
        <v>6.7302851403507196E-34</v>
      </c>
      <c r="C31">
        <v>-0.74106964392521502</v>
      </c>
      <c r="D31">
        <v>0.97099999999999997</v>
      </c>
      <c r="E31">
        <v>0.98399999999999999</v>
      </c>
      <c r="F31" s="23">
        <v>2.17287255756223E-29</v>
      </c>
    </row>
    <row r="32" spans="1:6" x14ac:dyDescent="0.2">
      <c r="A32" t="s">
        <v>434</v>
      </c>
      <c r="B32" s="23">
        <v>1.12738739947522E-32</v>
      </c>
      <c r="C32">
        <v>-0.73745846920307601</v>
      </c>
      <c r="D32">
        <v>0.98299999999999998</v>
      </c>
      <c r="E32">
        <v>1</v>
      </c>
      <c r="F32" s="23">
        <v>3.63977021920577E-28</v>
      </c>
    </row>
    <row r="33" spans="1:6" x14ac:dyDescent="0.2">
      <c r="A33" t="s">
        <v>28</v>
      </c>
      <c r="B33" s="23">
        <v>1.1833265406150099E-36</v>
      </c>
      <c r="C33">
        <v>-0.73227719352174903</v>
      </c>
      <c r="D33">
        <v>0.98899999999999999</v>
      </c>
      <c r="E33">
        <v>0.99199999999999999</v>
      </c>
      <c r="F33" s="23">
        <v>3.8203697363755602E-32</v>
      </c>
    </row>
    <row r="34" spans="1:6" x14ac:dyDescent="0.2">
      <c r="A34" t="s">
        <v>32</v>
      </c>
      <c r="B34" s="23">
        <v>1.13822410428549E-31</v>
      </c>
      <c r="C34">
        <v>-0.71567607416601797</v>
      </c>
      <c r="D34">
        <v>0.95399999999999996</v>
      </c>
      <c r="E34">
        <v>0.98799999999999999</v>
      </c>
      <c r="F34" s="23">
        <v>3.6747565206857099E-27</v>
      </c>
    </row>
    <row r="35" spans="1:6" x14ac:dyDescent="0.2">
      <c r="A35" t="s">
        <v>424</v>
      </c>
      <c r="B35" s="23">
        <v>1.0469923344344599E-25</v>
      </c>
      <c r="C35">
        <v>-0.71038318574671999</v>
      </c>
      <c r="D35">
        <v>0.90900000000000003</v>
      </c>
      <c r="E35">
        <v>0.96399999999999997</v>
      </c>
      <c r="F35" s="23">
        <v>3.3802147517216599E-21</v>
      </c>
    </row>
    <row r="36" spans="1:6" x14ac:dyDescent="0.2">
      <c r="A36" t="s">
        <v>427</v>
      </c>
      <c r="B36" s="23">
        <v>3.3148077081247301E-29</v>
      </c>
      <c r="C36">
        <v>-0.69606215019682804</v>
      </c>
      <c r="D36">
        <v>1</v>
      </c>
      <c r="E36">
        <v>1</v>
      </c>
      <c r="F36" s="23">
        <v>1.0701856685680699E-24</v>
      </c>
    </row>
    <row r="37" spans="1:6" x14ac:dyDescent="0.2">
      <c r="A37" t="s">
        <v>453</v>
      </c>
      <c r="B37" s="23">
        <v>2.9480743552405098E-29</v>
      </c>
      <c r="C37">
        <v>-0.69478756274128395</v>
      </c>
      <c r="D37">
        <v>1</v>
      </c>
      <c r="E37">
        <v>1</v>
      </c>
      <c r="F37" s="23">
        <v>9.5178580558939992E-25</v>
      </c>
    </row>
    <row r="38" spans="1:6" x14ac:dyDescent="0.2">
      <c r="A38" t="s">
        <v>451</v>
      </c>
      <c r="B38" s="23">
        <v>1.8802745254647699E-23</v>
      </c>
      <c r="C38">
        <v>-0.69133001673252403</v>
      </c>
      <c r="D38">
        <v>0.90300000000000002</v>
      </c>
      <c r="E38">
        <v>0.96399999999999997</v>
      </c>
      <c r="F38" s="23">
        <v>6.0704663054629998E-19</v>
      </c>
    </row>
    <row r="39" spans="1:6" x14ac:dyDescent="0.2">
      <c r="A39" t="s">
        <v>36</v>
      </c>
      <c r="B39" s="23">
        <v>2.75196691252999E-21</v>
      </c>
      <c r="C39">
        <v>-0.68414643784044604</v>
      </c>
      <c r="D39">
        <v>0.82899999999999996</v>
      </c>
      <c r="E39">
        <v>0.96399999999999997</v>
      </c>
      <c r="F39" s="23">
        <v>8.8847251771030702E-17</v>
      </c>
    </row>
    <row r="40" spans="1:6" x14ac:dyDescent="0.2">
      <c r="A40" t="s">
        <v>459</v>
      </c>
      <c r="B40" s="23">
        <v>3.4987811204579001E-10</v>
      </c>
      <c r="C40">
        <v>-0.67183810409146305</v>
      </c>
      <c r="D40">
        <v>0.74299999999999999</v>
      </c>
      <c r="E40">
        <v>0.81699999999999995</v>
      </c>
      <c r="F40" s="23">
        <v>1.1295814847398301E-5</v>
      </c>
    </row>
    <row r="41" spans="1:6" x14ac:dyDescent="0.2">
      <c r="A41" t="s">
        <v>460</v>
      </c>
      <c r="B41" s="23">
        <v>1.51875837543645E-30</v>
      </c>
      <c r="C41">
        <v>-0.66170368915660605</v>
      </c>
      <c r="D41">
        <v>1</v>
      </c>
      <c r="E41">
        <v>1</v>
      </c>
      <c r="F41" s="23">
        <v>4.90331141509659E-26</v>
      </c>
    </row>
    <row r="42" spans="1:6" x14ac:dyDescent="0.2">
      <c r="A42" t="s">
        <v>439</v>
      </c>
      <c r="B42" s="23">
        <v>3.0945530699767702E-35</v>
      </c>
      <c r="C42">
        <v>-0.66128982964612604</v>
      </c>
      <c r="D42">
        <v>1</v>
      </c>
      <c r="E42">
        <v>1</v>
      </c>
      <c r="F42" s="23">
        <v>9.9907645864200098E-31</v>
      </c>
    </row>
    <row r="43" spans="1:6" x14ac:dyDescent="0.2">
      <c r="A43" t="s">
        <v>40</v>
      </c>
      <c r="B43" s="23">
        <v>6.91075401689622E-26</v>
      </c>
      <c r="C43">
        <v>-0.660065375294557</v>
      </c>
      <c r="D43">
        <v>0.92</v>
      </c>
      <c r="E43">
        <v>0.98399999999999999</v>
      </c>
      <c r="F43" s="23">
        <v>2.2311369343549401E-21</v>
      </c>
    </row>
    <row r="44" spans="1:6" x14ac:dyDescent="0.2">
      <c r="A44" t="s">
        <v>44</v>
      </c>
      <c r="B44" s="23">
        <v>2.7448345073160599E-14</v>
      </c>
      <c r="C44">
        <v>-0.61543149256936303</v>
      </c>
      <c r="D44">
        <v>0.28599999999999998</v>
      </c>
      <c r="E44">
        <v>0.59899999999999998</v>
      </c>
      <c r="F44" s="23">
        <v>8.8616982068699002E-10</v>
      </c>
    </row>
    <row r="45" spans="1:6" x14ac:dyDescent="0.2">
      <c r="A45" t="s">
        <v>48</v>
      </c>
      <c r="B45" s="23">
        <v>2.2201022145018899E-42</v>
      </c>
      <c r="C45">
        <v>-0.61257888480831002</v>
      </c>
      <c r="D45">
        <v>1</v>
      </c>
      <c r="E45">
        <v>1</v>
      </c>
      <c r="F45" s="23">
        <v>7.16759999951936E-38</v>
      </c>
    </row>
    <row r="46" spans="1:6" x14ac:dyDescent="0.2">
      <c r="A46" t="s">
        <v>461</v>
      </c>
      <c r="B46" s="23">
        <v>1.5230919908984201E-26</v>
      </c>
      <c r="C46">
        <v>-0.60924232099673903</v>
      </c>
      <c r="D46">
        <v>0.98299999999999998</v>
      </c>
      <c r="E46">
        <v>0.99199999999999999</v>
      </c>
      <c r="F46" s="23">
        <v>4.9173024926155699E-22</v>
      </c>
    </row>
    <row r="47" spans="1:6" x14ac:dyDescent="0.2">
      <c r="A47" t="s">
        <v>51</v>
      </c>
      <c r="B47" s="23">
        <v>4.0021268041623798E-24</v>
      </c>
      <c r="C47">
        <v>-0.60301459289049297</v>
      </c>
      <c r="D47">
        <v>0.96599999999999997</v>
      </c>
      <c r="E47">
        <v>0.996</v>
      </c>
      <c r="F47" s="23">
        <v>1.2920866387238199E-19</v>
      </c>
    </row>
    <row r="48" spans="1:6" x14ac:dyDescent="0.2">
      <c r="A48" t="s">
        <v>55</v>
      </c>
      <c r="B48" s="23">
        <v>1.1780587712022399E-30</v>
      </c>
      <c r="C48">
        <v>-0.60247204885841898</v>
      </c>
      <c r="D48">
        <v>1</v>
      </c>
      <c r="E48">
        <v>1</v>
      </c>
      <c r="F48" s="23">
        <v>3.80336274282646E-26</v>
      </c>
    </row>
    <row r="49" spans="1:6" x14ac:dyDescent="0.2">
      <c r="A49" t="s">
        <v>58</v>
      </c>
      <c r="B49" s="23">
        <v>2.12727065109628E-23</v>
      </c>
      <c r="C49">
        <v>-0.59484790205795102</v>
      </c>
      <c r="D49">
        <v>0.96</v>
      </c>
      <c r="E49">
        <v>0.996</v>
      </c>
      <c r="F49" s="23">
        <v>6.8678932970643396E-19</v>
      </c>
    </row>
    <row r="50" spans="1:6" x14ac:dyDescent="0.2">
      <c r="A50" t="s">
        <v>455</v>
      </c>
      <c r="B50" s="23">
        <v>3.0850778202718398E-17</v>
      </c>
      <c r="C50">
        <v>-0.59066736514882101</v>
      </c>
      <c r="D50">
        <v>0.66300000000000003</v>
      </c>
      <c r="E50">
        <v>0.877</v>
      </c>
      <c r="F50" s="23">
        <v>9.9601737427476307E-13</v>
      </c>
    </row>
    <row r="51" spans="1:6" x14ac:dyDescent="0.2">
      <c r="A51" t="s">
        <v>62</v>
      </c>
      <c r="B51" s="23">
        <v>7.3538101097261098E-18</v>
      </c>
      <c r="C51">
        <v>-0.58933891765302004</v>
      </c>
      <c r="D51">
        <v>0.754</v>
      </c>
      <c r="E51">
        <v>0.90100000000000002</v>
      </c>
      <c r="F51" s="23">
        <v>2.3741775939250699E-13</v>
      </c>
    </row>
    <row r="52" spans="1:6" x14ac:dyDescent="0.2">
      <c r="A52" t="s">
        <v>66</v>
      </c>
      <c r="B52" s="23">
        <v>6.4772408475166502E-23</v>
      </c>
      <c r="C52">
        <v>-0.584343622185444</v>
      </c>
      <c r="D52">
        <v>0.96599999999999997</v>
      </c>
      <c r="E52">
        <v>0.99199999999999999</v>
      </c>
      <c r="F52" s="23">
        <v>2.0911772076207501E-18</v>
      </c>
    </row>
    <row r="53" spans="1:6" x14ac:dyDescent="0.2">
      <c r="A53" t="s">
        <v>70</v>
      </c>
      <c r="B53" s="23">
        <v>3.8918521790501898E-18</v>
      </c>
      <c r="C53">
        <v>-0.57759921642192702</v>
      </c>
      <c r="D53">
        <v>0.64</v>
      </c>
      <c r="E53">
        <v>0.82099999999999995</v>
      </c>
      <c r="F53" s="23">
        <v>1.2564844760063499E-13</v>
      </c>
    </row>
    <row r="54" spans="1:6" x14ac:dyDescent="0.2">
      <c r="A54" t="s">
        <v>74</v>
      </c>
      <c r="B54" s="23">
        <v>8.1205936978673904E-13</v>
      </c>
      <c r="C54">
        <v>-0.57628437468592997</v>
      </c>
      <c r="D54">
        <v>0.91400000000000003</v>
      </c>
      <c r="E54">
        <v>0.97199999999999998</v>
      </c>
      <c r="F54" s="23">
        <v>2.6217336753564801E-8</v>
      </c>
    </row>
    <row r="55" spans="1:6" x14ac:dyDescent="0.2">
      <c r="A55" t="s">
        <v>456</v>
      </c>
      <c r="B55" s="23">
        <v>3.7855600472091797E-17</v>
      </c>
      <c r="C55">
        <v>-0.57158663212000005</v>
      </c>
      <c r="D55">
        <v>0.86299999999999999</v>
      </c>
      <c r="E55">
        <v>0.95199999999999996</v>
      </c>
      <c r="F55" s="23">
        <v>1.22216806124148E-12</v>
      </c>
    </row>
    <row r="56" spans="1:6" x14ac:dyDescent="0.2">
      <c r="A56" t="s">
        <v>447</v>
      </c>
      <c r="B56" s="23">
        <v>1.98169875364212E-15</v>
      </c>
      <c r="C56">
        <v>-0.56808535709238595</v>
      </c>
      <c r="D56">
        <v>0.84599999999999997</v>
      </c>
      <c r="E56">
        <v>0.94799999999999995</v>
      </c>
      <c r="F56" s="23">
        <v>6.39791442613361E-11</v>
      </c>
    </row>
    <row r="57" spans="1:6" x14ac:dyDescent="0.2">
      <c r="A57" t="s">
        <v>78</v>
      </c>
      <c r="B57" s="23">
        <v>4.2303394474051902E-16</v>
      </c>
      <c r="C57">
        <v>-0.56455816854816498</v>
      </c>
      <c r="D57">
        <v>0.65100000000000002</v>
      </c>
      <c r="E57">
        <v>0.79</v>
      </c>
      <c r="F57" s="23">
        <v>1.36576509059476E-11</v>
      </c>
    </row>
    <row r="58" spans="1:6" x14ac:dyDescent="0.2">
      <c r="A58" t="s">
        <v>82</v>
      </c>
      <c r="B58" s="23">
        <v>2.2953962247950401E-16</v>
      </c>
      <c r="C58">
        <v>-0.56439369910687198</v>
      </c>
      <c r="D58">
        <v>0.98299999999999998</v>
      </c>
      <c r="E58">
        <v>0.98799999999999999</v>
      </c>
      <c r="F58" s="23">
        <v>7.4106867117508106E-12</v>
      </c>
    </row>
    <row r="59" spans="1:6" x14ac:dyDescent="0.2">
      <c r="A59" t="s">
        <v>86</v>
      </c>
      <c r="B59" s="23">
        <v>1.7226236175782501E-9</v>
      </c>
      <c r="C59">
        <v>-0.55410808876269602</v>
      </c>
      <c r="D59">
        <v>0.96599999999999997</v>
      </c>
      <c r="E59">
        <v>0.99199999999999999</v>
      </c>
      <c r="F59" s="23">
        <v>5.5614903493513999E-5</v>
      </c>
    </row>
    <row r="60" spans="1:6" x14ac:dyDescent="0.2">
      <c r="A60" t="s">
        <v>90</v>
      </c>
      <c r="B60" s="23">
        <v>7.7054914847981298E-20</v>
      </c>
      <c r="C60">
        <v>-0.55181638866424199</v>
      </c>
      <c r="D60">
        <v>0.93700000000000006</v>
      </c>
      <c r="E60">
        <v>0.97199999999999998</v>
      </c>
      <c r="F60" s="23">
        <v>2.4877179258670699E-15</v>
      </c>
    </row>
    <row r="61" spans="1:6" x14ac:dyDescent="0.2">
      <c r="A61" t="s">
        <v>93</v>
      </c>
      <c r="B61" s="23">
        <v>2.1942830146567399E-16</v>
      </c>
      <c r="C61">
        <v>-0.54970464560732801</v>
      </c>
      <c r="D61">
        <v>0.92600000000000005</v>
      </c>
      <c r="E61">
        <v>0.94399999999999995</v>
      </c>
      <c r="F61" s="23">
        <v>7.0842427128192902E-12</v>
      </c>
    </row>
    <row r="62" spans="1:6" x14ac:dyDescent="0.2">
      <c r="A62" t="s">
        <v>97</v>
      </c>
      <c r="B62" s="23">
        <v>2.99567027900142E-15</v>
      </c>
      <c r="C62">
        <v>-0.54000747657190196</v>
      </c>
      <c r="D62">
        <v>0.64</v>
      </c>
      <c r="E62">
        <v>0.80200000000000005</v>
      </c>
      <c r="F62" s="23">
        <v>9.6715214957560801E-11</v>
      </c>
    </row>
    <row r="63" spans="1:6" x14ac:dyDescent="0.2">
      <c r="A63" t="s">
        <v>435</v>
      </c>
      <c r="B63" s="23">
        <v>4.7405429336179198E-25</v>
      </c>
      <c r="C63">
        <v>-0.53646520724151003</v>
      </c>
      <c r="D63">
        <v>0.97699999999999998</v>
      </c>
      <c r="E63">
        <v>1</v>
      </c>
      <c r="F63" s="23">
        <v>1.5304842861185401E-20</v>
      </c>
    </row>
    <row r="64" spans="1:6" x14ac:dyDescent="0.2">
      <c r="A64" t="s">
        <v>449</v>
      </c>
      <c r="B64" s="23">
        <v>8.8394533442890204E-12</v>
      </c>
      <c r="C64">
        <v>-0.536335310168507</v>
      </c>
      <c r="D64">
        <v>0.88600000000000001</v>
      </c>
      <c r="E64">
        <v>0.95599999999999996</v>
      </c>
      <c r="F64" s="23">
        <v>2.85381751220371E-7</v>
      </c>
    </row>
    <row r="65" spans="1:6" x14ac:dyDescent="0.2">
      <c r="A65" t="s">
        <v>446</v>
      </c>
      <c r="B65" s="23">
        <v>1.2725288239187001E-15</v>
      </c>
      <c r="C65">
        <v>-0.535322784905639</v>
      </c>
      <c r="D65">
        <v>0.72</v>
      </c>
      <c r="E65">
        <v>0.86099999999999999</v>
      </c>
      <c r="F65" s="23">
        <v>4.1083593080215299E-11</v>
      </c>
    </row>
    <row r="66" spans="1:6" x14ac:dyDescent="0.2">
      <c r="A66" t="s">
        <v>101</v>
      </c>
      <c r="B66" s="23">
        <v>5.1450520368796502E-11</v>
      </c>
      <c r="C66">
        <v>-0.52731980998849504</v>
      </c>
      <c r="D66">
        <v>0.53100000000000003</v>
      </c>
      <c r="E66">
        <v>0.76600000000000001</v>
      </c>
      <c r="F66" s="23">
        <v>1.6610800501065899E-6</v>
      </c>
    </row>
    <row r="67" spans="1:6" x14ac:dyDescent="0.2">
      <c r="A67" t="s">
        <v>105</v>
      </c>
      <c r="B67" s="23">
        <v>4.5866706789778503E-20</v>
      </c>
      <c r="C67">
        <v>-0.52706960672403302</v>
      </c>
      <c r="D67">
        <v>0.96</v>
      </c>
      <c r="E67">
        <v>0.96799999999999997</v>
      </c>
      <c r="F67" s="23">
        <v>1.480806628708E-15</v>
      </c>
    </row>
    <row r="68" spans="1:6" x14ac:dyDescent="0.2">
      <c r="A68" t="s">
        <v>109</v>
      </c>
      <c r="B68" s="23">
        <v>4.8166136012149003E-9</v>
      </c>
      <c r="C68">
        <v>-0.52615126419645697</v>
      </c>
      <c r="D68">
        <v>0.86299999999999999</v>
      </c>
      <c r="E68">
        <v>0.96799999999999997</v>
      </c>
      <c r="F68" s="23">
        <v>1.55504370115223E-4</v>
      </c>
    </row>
    <row r="69" spans="1:6" x14ac:dyDescent="0.2">
      <c r="A69" t="s">
        <v>430</v>
      </c>
      <c r="B69" s="23">
        <v>6.0771277098592296E-16</v>
      </c>
      <c r="C69">
        <v>-0.52489286804763802</v>
      </c>
      <c r="D69">
        <v>0.88600000000000001</v>
      </c>
      <c r="E69">
        <v>0.94</v>
      </c>
      <c r="F69" s="23">
        <v>1.9620006811280501E-11</v>
      </c>
    </row>
    <row r="70" spans="1:6" x14ac:dyDescent="0.2">
      <c r="A70" t="s">
        <v>462</v>
      </c>
      <c r="B70" s="23">
        <v>3.2850978876411998E-9</v>
      </c>
      <c r="C70">
        <v>-0.52125407761704901</v>
      </c>
      <c r="D70">
        <v>0.63400000000000001</v>
      </c>
      <c r="E70">
        <v>0.76200000000000001</v>
      </c>
      <c r="F70" s="23">
        <v>1.06059385302496E-4</v>
      </c>
    </row>
    <row r="71" spans="1:6" x14ac:dyDescent="0.2">
      <c r="A71" t="s">
        <v>113</v>
      </c>
      <c r="B71" s="23">
        <v>5.8329127991804803E-14</v>
      </c>
      <c r="C71">
        <v>-0.52054269744151704</v>
      </c>
      <c r="D71">
        <v>0.63400000000000001</v>
      </c>
      <c r="E71">
        <v>0.84899999999999998</v>
      </c>
      <c r="F71" s="23">
        <v>1.8831558972154101E-9</v>
      </c>
    </row>
    <row r="72" spans="1:6" x14ac:dyDescent="0.2">
      <c r="A72" t="s">
        <v>458</v>
      </c>
      <c r="B72" s="23">
        <v>2.4164048909516299E-14</v>
      </c>
      <c r="C72">
        <v>-0.51893380182470294</v>
      </c>
      <c r="D72">
        <v>0.88</v>
      </c>
      <c r="E72">
        <v>0.95599999999999996</v>
      </c>
      <c r="F72" s="23">
        <v>7.8013631904373599E-10</v>
      </c>
    </row>
    <row r="73" spans="1:6" x14ac:dyDescent="0.2">
      <c r="A73" t="s">
        <v>117</v>
      </c>
      <c r="B73" s="23">
        <v>4.5758998015567698E-15</v>
      </c>
      <c r="C73">
        <v>-0.51626027513849004</v>
      </c>
      <c r="D73">
        <v>0.77100000000000002</v>
      </c>
      <c r="E73">
        <v>0.877</v>
      </c>
      <c r="F73" s="23">
        <v>1.4773292509326E-10</v>
      </c>
    </row>
    <row r="74" spans="1:6" x14ac:dyDescent="0.2">
      <c r="A74" t="s">
        <v>121</v>
      </c>
      <c r="B74" s="23">
        <v>2.3607750250544099E-15</v>
      </c>
      <c r="C74">
        <v>-0.51456692259238601</v>
      </c>
      <c r="D74">
        <v>0.47399999999999998</v>
      </c>
      <c r="E74">
        <v>0.73</v>
      </c>
      <c r="F74" s="23">
        <v>7.6217621683881704E-11</v>
      </c>
    </row>
    <row r="75" spans="1:6" x14ac:dyDescent="0.2">
      <c r="A75" t="s">
        <v>125</v>
      </c>
      <c r="B75" s="23">
        <v>1.7418924642583601E-19</v>
      </c>
      <c r="C75">
        <v>-0.51185407814988704</v>
      </c>
      <c r="D75">
        <v>0.98299999999999998</v>
      </c>
      <c r="E75">
        <v>0.996</v>
      </c>
      <c r="F75" s="23">
        <v>5.6236998208581397E-15</v>
      </c>
    </row>
    <row r="76" spans="1:6" x14ac:dyDescent="0.2">
      <c r="A76" t="s">
        <v>129</v>
      </c>
      <c r="B76" s="23">
        <v>9.0509952782854197E-16</v>
      </c>
      <c r="C76">
        <v>-0.51044671656699403</v>
      </c>
      <c r="D76">
        <v>0.90900000000000003</v>
      </c>
      <c r="E76">
        <v>0.94399999999999995</v>
      </c>
      <c r="F76" s="23">
        <v>2.9221138255944398E-11</v>
      </c>
    </row>
    <row r="77" spans="1:6" x14ac:dyDescent="0.2">
      <c r="A77" t="s">
        <v>133</v>
      </c>
      <c r="B77" s="23">
        <v>8.1713741239976906E-30</v>
      </c>
      <c r="C77">
        <v>-0.50836888623023002</v>
      </c>
      <c r="D77">
        <v>0.98899999999999999</v>
      </c>
      <c r="E77">
        <v>1</v>
      </c>
      <c r="F77" s="23">
        <v>2.6381281359326501E-25</v>
      </c>
    </row>
    <row r="78" spans="1:6" x14ac:dyDescent="0.2">
      <c r="A78" t="s">
        <v>137</v>
      </c>
      <c r="B78" s="23">
        <v>1.2747062620971401E-18</v>
      </c>
      <c r="C78">
        <v>-0.50658069366038705</v>
      </c>
      <c r="D78">
        <v>0.99399999999999999</v>
      </c>
      <c r="E78">
        <v>0.996</v>
      </c>
      <c r="F78" s="23">
        <v>4.1153891671806398E-14</v>
      </c>
    </row>
    <row r="79" spans="1:6" x14ac:dyDescent="0.2">
      <c r="A79" t="s">
        <v>1805</v>
      </c>
      <c r="B79" s="23">
        <v>2.0583485506074201E-21</v>
      </c>
      <c r="C79">
        <v>-0.49807258048928499</v>
      </c>
      <c r="D79">
        <v>0.99399999999999999</v>
      </c>
      <c r="E79">
        <v>0.99199999999999999</v>
      </c>
      <c r="F79" s="23">
        <v>6.6453782956360702E-17</v>
      </c>
    </row>
    <row r="80" spans="1:6" x14ac:dyDescent="0.2">
      <c r="A80" t="s">
        <v>266</v>
      </c>
      <c r="B80" s="23">
        <v>4.2230985771584801E-11</v>
      </c>
      <c r="C80">
        <v>-0.49153096880946301</v>
      </c>
      <c r="D80">
        <v>0.91400000000000003</v>
      </c>
      <c r="E80">
        <v>0.95599999999999996</v>
      </c>
      <c r="F80" s="23">
        <v>1.36342737563561E-6</v>
      </c>
    </row>
    <row r="81" spans="1:6" x14ac:dyDescent="0.2">
      <c r="A81" t="s">
        <v>1806</v>
      </c>
      <c r="B81" s="23">
        <v>1.3513325038954001E-34</v>
      </c>
      <c r="C81">
        <v>-0.48913411900943099</v>
      </c>
      <c r="D81">
        <v>1</v>
      </c>
      <c r="E81">
        <v>1</v>
      </c>
      <c r="F81" s="23">
        <v>4.3627769888263203E-30</v>
      </c>
    </row>
    <row r="82" spans="1:6" x14ac:dyDescent="0.2">
      <c r="A82" t="s">
        <v>655</v>
      </c>
      <c r="B82" s="23">
        <v>2.57500962115793E-16</v>
      </c>
      <c r="C82">
        <v>-0.48360110563508402</v>
      </c>
      <c r="D82">
        <v>0.94299999999999995</v>
      </c>
      <c r="E82">
        <v>0.98399999999999999</v>
      </c>
      <c r="F82" s="23">
        <v>8.3134185619083901E-12</v>
      </c>
    </row>
    <row r="83" spans="1:6" x14ac:dyDescent="0.2">
      <c r="A83" t="s">
        <v>119</v>
      </c>
      <c r="B83" s="23">
        <v>1.48726366341659E-11</v>
      </c>
      <c r="C83">
        <v>-0.48336070870005599</v>
      </c>
      <c r="D83">
        <v>0.89100000000000001</v>
      </c>
      <c r="E83">
        <v>0.94399999999999995</v>
      </c>
      <c r="F83" s="23">
        <v>4.8016307373404803E-7</v>
      </c>
    </row>
    <row r="84" spans="1:6" x14ac:dyDescent="0.2">
      <c r="A84" t="s">
        <v>1807</v>
      </c>
      <c r="B84" s="23">
        <v>3.2429171403180202E-20</v>
      </c>
      <c r="C84">
        <v>-0.482811974164925</v>
      </c>
      <c r="D84">
        <v>0.98299999999999998</v>
      </c>
      <c r="E84">
        <v>0.99199999999999999</v>
      </c>
      <c r="F84" s="23">
        <v>1.0469757987516701E-15</v>
      </c>
    </row>
    <row r="85" spans="1:6" x14ac:dyDescent="0.2">
      <c r="A85" t="s">
        <v>531</v>
      </c>
      <c r="B85" s="23">
        <v>3.94633486874826E-17</v>
      </c>
      <c r="C85">
        <v>-0.48274564234749501</v>
      </c>
      <c r="D85">
        <v>0.97099999999999997</v>
      </c>
      <c r="E85">
        <v>0.98399999999999999</v>
      </c>
      <c r="F85" s="23">
        <v>1.27407421237537E-12</v>
      </c>
    </row>
    <row r="86" spans="1:6" x14ac:dyDescent="0.2">
      <c r="A86" t="s">
        <v>623</v>
      </c>
      <c r="B86" s="23">
        <v>4.0895202065806999E-13</v>
      </c>
      <c r="C86">
        <v>-0.47941251788683598</v>
      </c>
      <c r="D86">
        <v>0.44</v>
      </c>
      <c r="E86">
        <v>0.66300000000000003</v>
      </c>
      <c r="F86" s="23">
        <v>1.3203015986945801E-8</v>
      </c>
    </row>
    <row r="87" spans="1:6" x14ac:dyDescent="0.2">
      <c r="A87" t="s">
        <v>485</v>
      </c>
      <c r="B87" s="23">
        <v>4.5475639011859299E-16</v>
      </c>
      <c r="C87">
        <v>-0.47743491729409299</v>
      </c>
      <c r="D87">
        <v>1</v>
      </c>
      <c r="E87">
        <v>1</v>
      </c>
      <c r="F87" s="23">
        <v>1.4681810054978701E-11</v>
      </c>
    </row>
    <row r="88" spans="1:6" x14ac:dyDescent="0.2">
      <c r="A88" t="s">
        <v>1759</v>
      </c>
      <c r="B88" s="23">
        <v>9.7933896847989903E-13</v>
      </c>
      <c r="C88">
        <v>-0.47453342102305601</v>
      </c>
      <c r="D88">
        <v>0.20599999999999999</v>
      </c>
      <c r="E88">
        <v>0.53600000000000003</v>
      </c>
      <c r="F88" s="23">
        <v>3.1617958597373499E-8</v>
      </c>
    </row>
    <row r="89" spans="1:6" x14ac:dyDescent="0.2">
      <c r="A89" t="s">
        <v>511</v>
      </c>
      <c r="B89" s="23">
        <v>7.8467193775040298E-15</v>
      </c>
      <c r="C89">
        <v>-0.474192808138376</v>
      </c>
      <c r="D89">
        <v>0.93700000000000006</v>
      </c>
      <c r="E89">
        <v>0.97599999999999998</v>
      </c>
      <c r="F89" s="23">
        <v>2.5333133510271701E-10</v>
      </c>
    </row>
    <row r="90" spans="1:6" x14ac:dyDescent="0.2">
      <c r="A90" t="s">
        <v>532</v>
      </c>
      <c r="B90" s="23">
        <v>6.1609273193200098E-21</v>
      </c>
      <c r="C90">
        <v>-0.47316082370846602</v>
      </c>
      <c r="D90">
        <v>0.98899999999999999</v>
      </c>
      <c r="E90">
        <v>1</v>
      </c>
      <c r="F90" s="23">
        <v>1.9890553850424599E-16</v>
      </c>
    </row>
    <row r="91" spans="1:6" x14ac:dyDescent="0.2">
      <c r="A91" t="s">
        <v>72</v>
      </c>
      <c r="B91" s="23">
        <v>7.6276196050311996E-13</v>
      </c>
      <c r="C91">
        <v>-0.47085925699450698</v>
      </c>
      <c r="D91">
        <v>0.71399999999999997</v>
      </c>
      <c r="E91">
        <v>0.89700000000000002</v>
      </c>
      <c r="F91" s="23">
        <v>2.46257698948432E-8</v>
      </c>
    </row>
    <row r="92" spans="1:6" x14ac:dyDescent="0.2">
      <c r="A92" t="s">
        <v>275</v>
      </c>
      <c r="B92" s="23">
        <v>7.9311807695866501E-20</v>
      </c>
      <c r="C92">
        <v>-0.47059922445644498</v>
      </c>
      <c r="D92">
        <v>0.98899999999999999</v>
      </c>
      <c r="E92">
        <v>1</v>
      </c>
      <c r="F92" s="23">
        <v>2.56058171146105E-15</v>
      </c>
    </row>
    <row r="93" spans="1:6" x14ac:dyDescent="0.2">
      <c r="A93" t="s">
        <v>219</v>
      </c>
      <c r="B93" s="23">
        <v>2.5203148851529598E-10</v>
      </c>
      <c r="C93">
        <v>-0.46645257491902598</v>
      </c>
      <c r="D93">
        <v>0.82299999999999995</v>
      </c>
      <c r="E93">
        <v>0.89700000000000002</v>
      </c>
      <c r="F93" s="23">
        <v>8.1368366067163592E-6</v>
      </c>
    </row>
    <row r="94" spans="1:6" x14ac:dyDescent="0.2">
      <c r="A94" t="s">
        <v>646</v>
      </c>
      <c r="B94" s="23">
        <v>3.5702232617170198E-19</v>
      </c>
      <c r="C94">
        <v>-0.46373941826119802</v>
      </c>
      <c r="D94">
        <v>0.96599999999999997</v>
      </c>
      <c r="E94">
        <v>0.98399999999999999</v>
      </c>
      <c r="F94" s="23">
        <v>1.1526465800453401E-14</v>
      </c>
    </row>
    <row r="95" spans="1:6" x14ac:dyDescent="0.2">
      <c r="A95" t="s">
        <v>1808</v>
      </c>
      <c r="B95" s="23">
        <v>8.4921484761700404E-12</v>
      </c>
      <c r="C95">
        <v>-0.45810779791071499</v>
      </c>
      <c r="D95">
        <v>0.68</v>
      </c>
      <c r="E95">
        <v>0.83699999999999997</v>
      </c>
      <c r="F95" s="23">
        <v>2.7416901355314898E-7</v>
      </c>
    </row>
    <row r="96" spans="1:6" x14ac:dyDescent="0.2">
      <c r="A96" t="s">
        <v>620</v>
      </c>
      <c r="B96" s="23">
        <v>5.8440163848497901E-16</v>
      </c>
      <c r="C96">
        <v>-0.45736489348665199</v>
      </c>
      <c r="D96">
        <v>0.97099999999999997</v>
      </c>
      <c r="E96">
        <v>0.95599999999999996</v>
      </c>
      <c r="F96" s="23">
        <v>1.8867406898487501E-11</v>
      </c>
    </row>
    <row r="97" spans="1:6" x14ac:dyDescent="0.2">
      <c r="A97" t="s">
        <v>222</v>
      </c>
      <c r="B97" s="23">
        <v>2.9787894678930299E-12</v>
      </c>
      <c r="C97">
        <v>-0.45727425447172498</v>
      </c>
      <c r="D97">
        <v>0.93700000000000006</v>
      </c>
      <c r="E97">
        <v>0.96799999999999997</v>
      </c>
      <c r="F97" s="23">
        <v>9.6170217970926603E-8</v>
      </c>
    </row>
    <row r="98" spans="1:6" x14ac:dyDescent="0.2">
      <c r="A98" t="s">
        <v>95</v>
      </c>
      <c r="B98" s="23">
        <v>3.9085544354737298E-16</v>
      </c>
      <c r="C98">
        <v>-0.45643557180071997</v>
      </c>
      <c r="D98">
        <v>0.98299999999999998</v>
      </c>
      <c r="E98">
        <v>0.98799999999999999</v>
      </c>
      <c r="F98" s="23">
        <v>1.26187679949269E-11</v>
      </c>
    </row>
    <row r="99" spans="1:6" x14ac:dyDescent="0.2">
      <c r="A99" t="s">
        <v>516</v>
      </c>
      <c r="B99" s="23">
        <v>5.3672743603168499E-14</v>
      </c>
      <c r="C99">
        <v>-0.45524788472925898</v>
      </c>
      <c r="D99">
        <v>0.86299999999999999</v>
      </c>
      <c r="E99">
        <v>0.94799999999999995</v>
      </c>
      <c r="F99" s="23">
        <v>1.73282452722829E-9</v>
      </c>
    </row>
    <row r="100" spans="1:6" x14ac:dyDescent="0.2">
      <c r="A100" t="s">
        <v>260</v>
      </c>
      <c r="B100" s="23">
        <v>8.6661227865120802E-33</v>
      </c>
      <c r="C100">
        <v>-0.453823999591347</v>
      </c>
      <c r="D100">
        <v>1</v>
      </c>
      <c r="E100">
        <v>1</v>
      </c>
      <c r="F100" s="23">
        <v>2.7978577416254201E-28</v>
      </c>
    </row>
    <row r="101" spans="1:6" x14ac:dyDescent="0.2">
      <c r="A101" t="s">
        <v>46</v>
      </c>
      <c r="B101" s="23">
        <v>1.93272579818975E-17</v>
      </c>
      <c r="C101">
        <v>-0.45260515914149602</v>
      </c>
      <c r="D101">
        <v>0.99399999999999999</v>
      </c>
      <c r="E101">
        <v>0.996</v>
      </c>
      <c r="F101" s="23">
        <v>6.2398052394556104E-13</v>
      </c>
    </row>
    <row r="102" spans="1:6" x14ac:dyDescent="0.2">
      <c r="A102" t="s">
        <v>249</v>
      </c>
      <c r="B102" s="23">
        <v>9.0646969569750704E-16</v>
      </c>
      <c r="C102">
        <v>-0.452222092748153</v>
      </c>
      <c r="D102">
        <v>0.97699999999999998</v>
      </c>
      <c r="E102">
        <v>0.99199999999999999</v>
      </c>
      <c r="F102" s="23">
        <v>2.9265374125593997E-11</v>
      </c>
    </row>
    <row r="103" spans="1:6" x14ac:dyDescent="0.2">
      <c r="A103" t="s">
        <v>589</v>
      </c>
      <c r="B103" s="23">
        <v>9.5096034871742195E-13</v>
      </c>
      <c r="C103">
        <v>-0.45096466139150199</v>
      </c>
      <c r="D103">
        <v>0.82299999999999995</v>
      </c>
      <c r="E103">
        <v>0.88500000000000001</v>
      </c>
      <c r="F103" s="23">
        <v>3.0701754858341903E-8</v>
      </c>
    </row>
    <row r="104" spans="1:6" x14ac:dyDescent="0.2">
      <c r="A104" t="s">
        <v>1809</v>
      </c>
      <c r="B104" s="23">
        <v>1.78681430013283E-19</v>
      </c>
      <c r="C104">
        <v>-0.45056445271531598</v>
      </c>
      <c r="D104">
        <v>0.98299999999999998</v>
      </c>
      <c r="E104">
        <v>0.99199999999999999</v>
      </c>
      <c r="F104" s="23">
        <v>5.7687299679788699E-15</v>
      </c>
    </row>
    <row r="105" spans="1:6" x14ac:dyDescent="0.2">
      <c r="A105" t="s">
        <v>18</v>
      </c>
      <c r="B105" s="23">
        <v>1.47105814595821E-47</v>
      </c>
      <c r="C105">
        <v>-0.45030218201764299</v>
      </c>
      <c r="D105">
        <v>1</v>
      </c>
      <c r="E105">
        <v>1</v>
      </c>
      <c r="F105" s="23">
        <v>4.7493112242261002E-43</v>
      </c>
    </row>
    <row r="106" spans="1:6" x14ac:dyDescent="0.2">
      <c r="A106" t="s">
        <v>1810</v>
      </c>
      <c r="B106" s="23">
        <v>1.9429475826002499E-19</v>
      </c>
      <c r="C106">
        <v>-0.448259820574331</v>
      </c>
      <c r="D106">
        <v>1</v>
      </c>
      <c r="E106">
        <v>1</v>
      </c>
      <c r="F106" s="23">
        <v>6.2728062704249098E-15</v>
      </c>
    </row>
    <row r="107" spans="1:6" x14ac:dyDescent="0.2">
      <c r="A107" t="s">
        <v>22</v>
      </c>
      <c r="B107" s="23">
        <v>8.0117975567029292E-15</v>
      </c>
      <c r="C107">
        <v>-0.44777626028489698</v>
      </c>
      <c r="D107">
        <v>1</v>
      </c>
      <c r="E107">
        <v>1</v>
      </c>
      <c r="F107" s="23">
        <v>2.58660884118154E-10</v>
      </c>
    </row>
    <row r="108" spans="1:6" x14ac:dyDescent="0.2">
      <c r="A108" t="s">
        <v>1811</v>
      </c>
      <c r="B108" s="23">
        <v>4.4370590219313901E-11</v>
      </c>
      <c r="C108">
        <v>-0.440478756061076</v>
      </c>
      <c r="D108">
        <v>0.92</v>
      </c>
      <c r="E108">
        <v>0.96</v>
      </c>
      <c r="F108" s="23">
        <v>1.4325045052305501E-6</v>
      </c>
    </row>
    <row r="109" spans="1:6" x14ac:dyDescent="0.2">
      <c r="A109" t="s">
        <v>545</v>
      </c>
      <c r="B109" s="23">
        <v>8.1679437295177595E-20</v>
      </c>
      <c r="C109">
        <v>-0.43963661865971698</v>
      </c>
      <c r="D109">
        <v>1</v>
      </c>
      <c r="E109">
        <v>1</v>
      </c>
      <c r="F109" s="23">
        <v>2.6370206330747998E-15</v>
      </c>
    </row>
    <row r="110" spans="1:6" x14ac:dyDescent="0.2">
      <c r="A110" t="s">
        <v>478</v>
      </c>
      <c r="B110" s="23">
        <v>7.4147048307880699E-21</v>
      </c>
      <c r="C110">
        <v>-0.43867708445590498</v>
      </c>
      <c r="D110">
        <v>1</v>
      </c>
      <c r="E110">
        <v>1</v>
      </c>
      <c r="F110" s="23">
        <v>2.3938374546199301E-16</v>
      </c>
    </row>
    <row r="111" spans="1:6" x14ac:dyDescent="0.2">
      <c r="A111" t="s">
        <v>588</v>
      </c>
      <c r="B111" s="23">
        <v>1.9642821974159001E-12</v>
      </c>
      <c r="C111">
        <v>-0.43813533057640802</v>
      </c>
      <c r="D111">
        <v>0.84</v>
      </c>
      <c r="E111">
        <v>0.90500000000000003</v>
      </c>
      <c r="F111" s="23">
        <v>6.3416850743572402E-8</v>
      </c>
    </row>
    <row r="112" spans="1:6" x14ac:dyDescent="0.2">
      <c r="A112" t="s">
        <v>1704</v>
      </c>
      <c r="B112" s="23">
        <v>3.4010722550082198E-12</v>
      </c>
      <c r="C112">
        <v>-0.437445905976176</v>
      </c>
      <c r="D112">
        <v>0.73099999999999998</v>
      </c>
      <c r="E112">
        <v>0.84899999999999998</v>
      </c>
      <c r="F112" s="23">
        <v>1.0980361775294E-7</v>
      </c>
    </row>
    <row r="113" spans="1:6" x14ac:dyDescent="0.2">
      <c r="A113" t="s">
        <v>1812</v>
      </c>
      <c r="B113" s="23">
        <v>1.0429970279245E-11</v>
      </c>
      <c r="C113">
        <v>-0.434091596204359</v>
      </c>
      <c r="D113">
        <v>0.90300000000000002</v>
      </c>
      <c r="E113">
        <v>0.94</v>
      </c>
      <c r="F113" s="23">
        <v>3.3673159046542599E-7</v>
      </c>
    </row>
    <row r="114" spans="1:6" x14ac:dyDescent="0.2">
      <c r="A114" t="s">
        <v>1813</v>
      </c>
      <c r="B114" s="23">
        <v>1.69007832401211E-7</v>
      </c>
      <c r="C114">
        <v>-0.43385493254505297</v>
      </c>
      <c r="D114">
        <v>0.42899999999999999</v>
      </c>
      <c r="E114">
        <v>0.61499999999999999</v>
      </c>
      <c r="F114">
        <v>5.4564178690731198E-3</v>
      </c>
    </row>
    <row r="115" spans="1:6" x14ac:dyDescent="0.2">
      <c r="A115" t="s">
        <v>487</v>
      </c>
      <c r="B115" s="23">
        <v>1.8059899643358399E-14</v>
      </c>
      <c r="C115">
        <v>-0.42517036572871397</v>
      </c>
      <c r="D115">
        <v>1</v>
      </c>
      <c r="E115">
        <v>1</v>
      </c>
      <c r="F115" s="23">
        <v>5.83063859985828E-10</v>
      </c>
    </row>
    <row r="116" spans="1:6" x14ac:dyDescent="0.2">
      <c r="A116" t="s">
        <v>1814</v>
      </c>
      <c r="B116" s="23">
        <v>1.44682512174518E-6</v>
      </c>
      <c r="C116">
        <v>-0.42335692684451498</v>
      </c>
      <c r="D116">
        <v>0.83399999999999996</v>
      </c>
      <c r="E116">
        <v>0.92100000000000004</v>
      </c>
      <c r="F116">
        <v>4.6710749055543198E-2</v>
      </c>
    </row>
    <row r="117" spans="1:6" x14ac:dyDescent="0.2">
      <c r="A117" t="s">
        <v>1815</v>
      </c>
      <c r="B117" s="23">
        <v>6.3796967598874801E-9</v>
      </c>
      <c r="C117">
        <v>-0.422477782994644</v>
      </c>
      <c r="D117">
        <v>0.51400000000000001</v>
      </c>
      <c r="E117">
        <v>0.65900000000000003</v>
      </c>
      <c r="F117" s="23">
        <v>2.0596850989296699E-4</v>
      </c>
    </row>
    <row r="118" spans="1:6" x14ac:dyDescent="0.2">
      <c r="A118" t="s">
        <v>145</v>
      </c>
      <c r="B118" s="23">
        <v>1.16036450702033E-11</v>
      </c>
      <c r="C118">
        <v>-0.419866916462038</v>
      </c>
      <c r="D118">
        <v>0.98899999999999999</v>
      </c>
      <c r="E118">
        <v>0.98799999999999999</v>
      </c>
      <c r="F118" s="23">
        <v>3.7462368109151499E-7</v>
      </c>
    </row>
    <row r="119" spans="1:6" x14ac:dyDescent="0.2">
      <c r="A119" t="s">
        <v>590</v>
      </c>
      <c r="B119" s="23">
        <v>2.8098888392523698E-16</v>
      </c>
      <c r="C119">
        <v>-0.41841771467811201</v>
      </c>
      <c r="D119">
        <v>0.99399999999999999</v>
      </c>
      <c r="E119">
        <v>1</v>
      </c>
      <c r="F119" s="23">
        <v>9.0717261175262999E-12</v>
      </c>
    </row>
    <row r="120" spans="1:6" x14ac:dyDescent="0.2">
      <c r="A120" t="s">
        <v>177</v>
      </c>
      <c r="B120" s="23">
        <v>5.5606899401491499E-13</v>
      </c>
      <c r="C120">
        <v>-0.41820352424451501</v>
      </c>
      <c r="D120">
        <v>0.99399999999999999</v>
      </c>
      <c r="E120">
        <v>1</v>
      </c>
      <c r="F120" s="23">
        <v>1.7952687471771499E-8</v>
      </c>
    </row>
    <row r="121" spans="1:6" x14ac:dyDescent="0.2">
      <c r="A121" t="s">
        <v>525</v>
      </c>
      <c r="B121" s="23">
        <v>2.3859804990760799E-18</v>
      </c>
      <c r="C121">
        <v>-0.41767218803246797</v>
      </c>
      <c r="D121">
        <v>0.99399999999999999</v>
      </c>
      <c r="E121">
        <v>1</v>
      </c>
      <c r="F121" s="23">
        <v>7.7031380412671295E-14</v>
      </c>
    </row>
    <row r="122" spans="1:6" x14ac:dyDescent="0.2">
      <c r="A122" t="s">
        <v>473</v>
      </c>
      <c r="B122" s="23">
        <v>1.43423799242711E-12</v>
      </c>
      <c r="C122">
        <v>-0.41709063212381098</v>
      </c>
      <c r="D122">
        <v>0.93100000000000005</v>
      </c>
      <c r="E122">
        <v>0.95199999999999996</v>
      </c>
      <c r="F122" s="23">
        <v>4.6304373585509399E-8</v>
      </c>
    </row>
    <row r="123" spans="1:6" x14ac:dyDescent="0.2">
      <c r="A123" t="s">
        <v>549</v>
      </c>
      <c r="B123" s="23">
        <v>2.4398414874515801E-10</v>
      </c>
      <c r="C123">
        <v>-0.41522810058253401</v>
      </c>
      <c r="D123">
        <v>0.60599999999999998</v>
      </c>
      <c r="E123">
        <v>0.76200000000000001</v>
      </c>
      <c r="F123" s="23">
        <v>7.8770282422374308E-6</v>
      </c>
    </row>
    <row r="124" spans="1:6" x14ac:dyDescent="0.2">
      <c r="A124" t="s">
        <v>281</v>
      </c>
      <c r="B124" s="23">
        <v>4.7231736949532902E-14</v>
      </c>
      <c r="C124">
        <v>-0.415117081859675</v>
      </c>
      <c r="D124">
        <v>1</v>
      </c>
      <c r="E124">
        <v>1</v>
      </c>
      <c r="F124" s="23">
        <v>1.5248766274156699E-9</v>
      </c>
    </row>
    <row r="125" spans="1:6" x14ac:dyDescent="0.2">
      <c r="A125" t="s">
        <v>398</v>
      </c>
      <c r="B125" s="23">
        <v>6.7355892482505199E-10</v>
      </c>
      <c r="C125">
        <v>-0.41268890407283099</v>
      </c>
      <c r="D125">
        <v>0.34899999999999998</v>
      </c>
      <c r="E125">
        <v>0.55600000000000005</v>
      </c>
      <c r="F125" s="23">
        <v>2.1745849887976801E-5</v>
      </c>
    </row>
    <row r="126" spans="1:6" x14ac:dyDescent="0.2">
      <c r="A126" t="s">
        <v>201</v>
      </c>
      <c r="B126" s="23">
        <v>3.4059941320937402E-15</v>
      </c>
      <c r="C126">
        <v>-0.41246363141492198</v>
      </c>
      <c r="D126">
        <v>0.98299999999999998</v>
      </c>
      <c r="E126">
        <v>0.98399999999999999</v>
      </c>
      <c r="F126" s="23">
        <v>1.09962520554646E-10</v>
      </c>
    </row>
    <row r="127" spans="1:6" x14ac:dyDescent="0.2">
      <c r="A127" t="s">
        <v>1816</v>
      </c>
      <c r="B127" s="23">
        <v>8.80907411768463E-14</v>
      </c>
      <c r="C127">
        <v>-0.41039284498388601</v>
      </c>
      <c r="D127">
        <v>0.97699999999999998</v>
      </c>
      <c r="E127">
        <v>0.99199999999999999</v>
      </c>
      <c r="F127" s="23">
        <v>2.8440095788944799E-9</v>
      </c>
    </row>
    <row r="128" spans="1:6" x14ac:dyDescent="0.2">
      <c r="A128" t="s">
        <v>1817</v>
      </c>
      <c r="B128" s="23">
        <v>2.0519322362910698E-11</v>
      </c>
      <c r="C128">
        <v>-0.40983091857402598</v>
      </c>
      <c r="D128">
        <v>0.377</v>
      </c>
      <c r="E128">
        <v>0.60299999999999998</v>
      </c>
      <c r="F128" s="23">
        <v>6.6246632248657397E-7</v>
      </c>
    </row>
    <row r="129" spans="1:6" x14ac:dyDescent="0.2">
      <c r="A129" t="s">
        <v>322</v>
      </c>
      <c r="B129" s="23">
        <v>1.8979050125888199E-14</v>
      </c>
      <c r="C129">
        <v>-0.40931699940722299</v>
      </c>
      <c r="D129">
        <v>0.98299999999999998</v>
      </c>
      <c r="E129">
        <v>0.996</v>
      </c>
      <c r="F129" s="23">
        <v>6.1273863331430198E-10</v>
      </c>
    </row>
    <row r="130" spans="1:6" x14ac:dyDescent="0.2">
      <c r="A130" t="s">
        <v>29</v>
      </c>
      <c r="B130" s="23">
        <v>8.0594440327010502E-15</v>
      </c>
      <c r="C130">
        <v>-0.40778168727122099</v>
      </c>
      <c r="D130">
        <v>0.109</v>
      </c>
      <c r="E130">
        <v>0.44800000000000001</v>
      </c>
      <c r="F130" s="23">
        <v>2.6019915059575298E-10</v>
      </c>
    </row>
    <row r="131" spans="1:6" x14ac:dyDescent="0.2">
      <c r="A131" t="s">
        <v>237</v>
      </c>
      <c r="B131" s="23">
        <v>6.0532526455332996E-12</v>
      </c>
      <c r="C131">
        <v>-0.40701917082081401</v>
      </c>
      <c r="D131">
        <v>0.95399999999999996</v>
      </c>
      <c r="E131">
        <v>0.99199999999999999</v>
      </c>
      <c r="F131" s="23">
        <v>1.95429261661042E-7</v>
      </c>
    </row>
    <row r="132" spans="1:6" x14ac:dyDescent="0.2">
      <c r="A132" t="s">
        <v>1818</v>
      </c>
      <c r="B132" s="23">
        <v>1.34208701681827E-15</v>
      </c>
      <c r="C132">
        <v>-0.39863716115396802</v>
      </c>
      <c r="D132">
        <v>0.98299999999999998</v>
      </c>
      <c r="E132">
        <v>0.98399999999999999</v>
      </c>
      <c r="F132" s="23">
        <v>4.3329279337978099E-11</v>
      </c>
    </row>
    <row r="133" spans="1:6" x14ac:dyDescent="0.2">
      <c r="A133" t="s">
        <v>548</v>
      </c>
      <c r="B133" s="23">
        <v>7.4064571861085295E-11</v>
      </c>
      <c r="C133">
        <v>-0.39790930864417601</v>
      </c>
      <c r="D133">
        <v>0.78300000000000003</v>
      </c>
      <c r="E133">
        <v>0.85699999999999998</v>
      </c>
      <c r="F133" s="23">
        <v>2.39117470253513E-6</v>
      </c>
    </row>
    <row r="134" spans="1:6" x14ac:dyDescent="0.2">
      <c r="A134" t="s">
        <v>1819</v>
      </c>
      <c r="B134" s="23">
        <v>2.31255343947457E-12</v>
      </c>
      <c r="C134">
        <v>-0.39227316297147402</v>
      </c>
      <c r="D134">
        <v>0.28000000000000003</v>
      </c>
      <c r="E134">
        <v>0.56299999999999994</v>
      </c>
      <c r="F134" s="23">
        <v>7.4660787793436505E-8</v>
      </c>
    </row>
    <row r="135" spans="1:6" x14ac:dyDescent="0.2">
      <c r="A135" t="s">
        <v>540</v>
      </c>
      <c r="B135" s="23">
        <v>8.7903577388748302E-10</v>
      </c>
      <c r="C135">
        <v>-0.39123435581806998</v>
      </c>
      <c r="D135">
        <v>0.61099999999999999</v>
      </c>
      <c r="E135">
        <v>0.746</v>
      </c>
      <c r="F135" s="23">
        <v>2.8379669959957402E-5</v>
      </c>
    </row>
    <row r="136" spans="1:6" x14ac:dyDescent="0.2">
      <c r="A136" t="s">
        <v>1820</v>
      </c>
      <c r="B136" s="23">
        <v>4.84104854437311E-11</v>
      </c>
      <c r="C136">
        <v>-0.39103280637521098</v>
      </c>
      <c r="D136">
        <v>0.92600000000000005</v>
      </c>
      <c r="E136">
        <v>0.96799999999999997</v>
      </c>
      <c r="F136" s="23">
        <v>1.56293252255086E-6</v>
      </c>
    </row>
    <row r="137" spans="1:6" x14ac:dyDescent="0.2">
      <c r="A137" t="s">
        <v>278</v>
      </c>
      <c r="B137" s="23">
        <v>1.13045634729992E-12</v>
      </c>
      <c r="C137">
        <v>-0.39024031922163599</v>
      </c>
      <c r="D137">
        <v>0.97699999999999998</v>
      </c>
      <c r="E137">
        <v>0.97599999999999998</v>
      </c>
      <c r="F137" s="23">
        <v>3.64967831725779E-8</v>
      </c>
    </row>
    <row r="138" spans="1:6" x14ac:dyDescent="0.2">
      <c r="A138" t="s">
        <v>616</v>
      </c>
      <c r="B138" s="23">
        <v>9.8972236772907397E-16</v>
      </c>
      <c r="C138">
        <v>-0.39020959512796599</v>
      </c>
      <c r="D138">
        <v>1</v>
      </c>
      <c r="E138">
        <v>1</v>
      </c>
      <c r="F138" s="23">
        <v>3.1953186642133098E-11</v>
      </c>
    </row>
    <row r="139" spans="1:6" x14ac:dyDescent="0.2">
      <c r="A139" t="s">
        <v>1821</v>
      </c>
      <c r="B139" s="23">
        <v>9.4304774460413596E-18</v>
      </c>
      <c r="C139">
        <v>-0.38738193066176901</v>
      </c>
      <c r="D139">
        <v>0.99399999999999999</v>
      </c>
      <c r="E139">
        <v>1</v>
      </c>
      <c r="F139" s="23">
        <v>3.0446296434544499E-13</v>
      </c>
    </row>
    <row r="140" spans="1:6" x14ac:dyDescent="0.2">
      <c r="A140" t="s">
        <v>486</v>
      </c>
      <c r="B140" s="23">
        <v>2.0798361596165599E-8</v>
      </c>
      <c r="C140">
        <v>-0.386778646290864</v>
      </c>
      <c r="D140">
        <v>0.73699999999999999</v>
      </c>
      <c r="E140">
        <v>0.80600000000000005</v>
      </c>
      <c r="F140" s="23">
        <v>6.71475104132208E-4</v>
      </c>
    </row>
    <row r="141" spans="1:6" x14ac:dyDescent="0.2">
      <c r="A141" t="s">
        <v>1822</v>
      </c>
      <c r="B141" s="23">
        <v>2.77545201056393E-9</v>
      </c>
      <c r="C141">
        <v>-0.38584593293342101</v>
      </c>
      <c r="D141">
        <v>0.84599999999999997</v>
      </c>
      <c r="E141">
        <v>0.91300000000000003</v>
      </c>
      <c r="F141" s="23">
        <v>8.96054681610566E-5</v>
      </c>
    </row>
    <row r="142" spans="1:6" x14ac:dyDescent="0.2">
      <c r="A142" t="s">
        <v>673</v>
      </c>
      <c r="B142" s="23">
        <v>1.18432107887097E-12</v>
      </c>
      <c r="C142">
        <v>-0.38557768205926102</v>
      </c>
      <c r="D142">
        <v>0.98899999999999999</v>
      </c>
      <c r="E142">
        <v>1</v>
      </c>
      <c r="F142" s="23">
        <v>3.8235806031349302E-8</v>
      </c>
    </row>
    <row r="143" spans="1:6" x14ac:dyDescent="0.2">
      <c r="A143" t="s">
        <v>1823</v>
      </c>
      <c r="B143" s="23">
        <v>4.05900024913766E-8</v>
      </c>
      <c r="C143">
        <v>-0.38544468211799399</v>
      </c>
      <c r="D143">
        <v>0.54900000000000004</v>
      </c>
      <c r="E143">
        <v>0.69799999999999995</v>
      </c>
      <c r="F143">
        <v>1.3104482304340901E-3</v>
      </c>
    </row>
    <row r="144" spans="1:6" x14ac:dyDescent="0.2">
      <c r="A144" t="s">
        <v>559</v>
      </c>
      <c r="B144" s="23">
        <v>8.0118337959263103E-12</v>
      </c>
      <c r="C144">
        <v>-0.38464658935946799</v>
      </c>
      <c r="D144">
        <v>0.96</v>
      </c>
      <c r="E144">
        <v>0.95599999999999996</v>
      </c>
      <c r="F144" s="23">
        <v>2.5866205410148101E-7</v>
      </c>
    </row>
    <row r="145" spans="1:6" x14ac:dyDescent="0.2">
      <c r="A145" t="s">
        <v>216</v>
      </c>
      <c r="B145" s="23">
        <v>2.4817347530711499E-8</v>
      </c>
      <c r="C145">
        <v>-0.38384502858855801</v>
      </c>
      <c r="D145">
        <v>0.76600000000000001</v>
      </c>
      <c r="E145">
        <v>0.85299999999999998</v>
      </c>
      <c r="F145" s="23">
        <v>8.0122806502902196E-4</v>
      </c>
    </row>
    <row r="146" spans="1:6" x14ac:dyDescent="0.2">
      <c r="A146" t="s">
        <v>1824</v>
      </c>
      <c r="B146" s="23">
        <v>5.6967354523128802E-9</v>
      </c>
      <c r="C146">
        <v>-0.38371035557904598</v>
      </c>
      <c r="D146">
        <v>0.89700000000000002</v>
      </c>
      <c r="E146">
        <v>0.90500000000000003</v>
      </c>
      <c r="F146" s="23">
        <v>1.83919104077921E-4</v>
      </c>
    </row>
    <row r="147" spans="1:6" x14ac:dyDescent="0.2">
      <c r="A147" t="s">
        <v>554</v>
      </c>
      <c r="B147" s="23">
        <v>1.8753341956782799E-11</v>
      </c>
      <c r="C147">
        <v>-0.38238400053765298</v>
      </c>
      <c r="D147">
        <v>0.91400000000000003</v>
      </c>
      <c r="E147">
        <v>0.96799999999999997</v>
      </c>
      <c r="F147" s="23">
        <v>6.0545164507473297E-7</v>
      </c>
    </row>
    <row r="148" spans="1:6" x14ac:dyDescent="0.2">
      <c r="A148" t="s">
        <v>1825</v>
      </c>
      <c r="B148" s="23">
        <v>2.5325225645540698E-9</v>
      </c>
      <c r="C148">
        <v>-0.38147024218215297</v>
      </c>
      <c r="D148">
        <v>0.89700000000000002</v>
      </c>
      <c r="E148">
        <v>0.92500000000000004</v>
      </c>
      <c r="F148" s="23">
        <v>8.17624909966284E-5</v>
      </c>
    </row>
    <row r="149" spans="1:6" x14ac:dyDescent="0.2">
      <c r="A149" t="s">
        <v>1826</v>
      </c>
      <c r="B149" s="23">
        <v>3.1114671196956102E-9</v>
      </c>
      <c r="C149">
        <v>-0.38070683254059201</v>
      </c>
      <c r="D149">
        <v>0.88</v>
      </c>
      <c r="E149">
        <v>0.93300000000000005</v>
      </c>
      <c r="F149" s="23">
        <v>1.00453715959373E-4</v>
      </c>
    </row>
    <row r="150" spans="1:6" x14ac:dyDescent="0.2">
      <c r="A150" t="s">
        <v>535</v>
      </c>
      <c r="B150" s="23">
        <v>4.4505133955169199E-24</v>
      </c>
      <c r="C150">
        <v>-0.38058981155388899</v>
      </c>
      <c r="D150">
        <v>1</v>
      </c>
      <c r="E150">
        <v>1</v>
      </c>
      <c r="F150" s="23">
        <v>1.4368482497426301E-19</v>
      </c>
    </row>
    <row r="151" spans="1:6" x14ac:dyDescent="0.2">
      <c r="A151" t="s">
        <v>169</v>
      </c>
      <c r="B151" s="23">
        <v>2.3816326683155698E-9</v>
      </c>
      <c r="C151">
        <v>-0.37959878631227501</v>
      </c>
      <c r="D151">
        <v>0.94899999999999995</v>
      </c>
      <c r="E151">
        <v>0.94799999999999995</v>
      </c>
      <c r="F151" s="23">
        <v>7.6891010696568393E-5</v>
      </c>
    </row>
    <row r="152" spans="1:6" x14ac:dyDescent="0.2">
      <c r="A152" t="s">
        <v>1827</v>
      </c>
      <c r="B152" s="23">
        <v>1.04399463712252E-8</v>
      </c>
      <c r="C152">
        <v>-0.37889754549742299</v>
      </c>
      <c r="D152">
        <v>0.69699999999999995</v>
      </c>
      <c r="E152">
        <v>0.80200000000000005</v>
      </c>
      <c r="F152" s="23">
        <v>3.3705366859500599E-4</v>
      </c>
    </row>
    <row r="153" spans="1:6" x14ac:dyDescent="0.2">
      <c r="A153" t="s">
        <v>1828</v>
      </c>
      <c r="B153" s="23">
        <v>1.00692281738515E-6</v>
      </c>
      <c r="C153">
        <v>-0.37709673503126501</v>
      </c>
      <c r="D153">
        <v>0.94899999999999995</v>
      </c>
      <c r="E153">
        <v>0.97199999999999998</v>
      </c>
      <c r="F153">
        <v>3.2508503159279598E-2</v>
      </c>
    </row>
    <row r="154" spans="1:6" x14ac:dyDescent="0.2">
      <c r="A154" t="s">
        <v>1803</v>
      </c>
      <c r="B154" s="23">
        <v>1.23873546366696E-6</v>
      </c>
      <c r="C154">
        <v>-0.37673092888772802</v>
      </c>
      <c r="D154">
        <v>0.80600000000000005</v>
      </c>
      <c r="E154">
        <v>0.88900000000000001</v>
      </c>
      <c r="F154">
        <v>3.9992574444487797E-2</v>
      </c>
    </row>
    <row r="155" spans="1:6" x14ac:dyDescent="0.2">
      <c r="A155" t="s">
        <v>539</v>
      </c>
      <c r="B155" s="23">
        <v>3.8360566731460901E-11</v>
      </c>
      <c r="C155">
        <v>-0.37525736217073302</v>
      </c>
      <c r="D155">
        <v>0.90300000000000002</v>
      </c>
      <c r="E155">
        <v>0.95199999999999996</v>
      </c>
      <c r="F155" s="23">
        <v>1.23847089692521E-6</v>
      </c>
    </row>
    <row r="156" spans="1:6" x14ac:dyDescent="0.2">
      <c r="A156" t="s">
        <v>586</v>
      </c>
      <c r="B156" s="23">
        <v>5.55596657419176E-15</v>
      </c>
      <c r="C156">
        <v>-0.36861037700481702</v>
      </c>
      <c r="D156">
        <v>0.99399999999999999</v>
      </c>
      <c r="E156">
        <v>0.996</v>
      </c>
      <c r="F156" s="23">
        <v>1.7937438084778099E-10</v>
      </c>
    </row>
    <row r="157" spans="1:6" x14ac:dyDescent="0.2">
      <c r="A157" t="s">
        <v>302</v>
      </c>
      <c r="B157" s="23">
        <v>1.0277991851633899E-8</v>
      </c>
      <c r="C157">
        <v>-0.368199737868521</v>
      </c>
      <c r="D157">
        <v>0.64</v>
      </c>
      <c r="E157">
        <v>0.74199999999999999</v>
      </c>
      <c r="F157" s="23">
        <v>3.3182496693000101E-4</v>
      </c>
    </row>
    <row r="158" spans="1:6" x14ac:dyDescent="0.2">
      <c r="A158" t="s">
        <v>597</v>
      </c>
      <c r="B158" s="23">
        <v>9.2983629195406001E-10</v>
      </c>
      <c r="C158">
        <v>-0.36664896093973898</v>
      </c>
      <c r="D158">
        <v>0.2</v>
      </c>
      <c r="E158">
        <v>0.45600000000000002</v>
      </c>
      <c r="F158" s="23">
        <v>3.0019764685736802E-5</v>
      </c>
    </row>
    <row r="159" spans="1:6" x14ac:dyDescent="0.2">
      <c r="A159" t="s">
        <v>1829</v>
      </c>
      <c r="B159" s="23">
        <v>6.9967458216195896E-14</v>
      </c>
      <c r="C159">
        <v>-0.36648850466213201</v>
      </c>
      <c r="D159">
        <v>0.98299999999999998</v>
      </c>
      <c r="E159">
        <v>0.98799999999999999</v>
      </c>
      <c r="F159" s="23">
        <v>2.2588993885098801E-9</v>
      </c>
    </row>
    <row r="160" spans="1:6" x14ac:dyDescent="0.2">
      <c r="A160" t="s">
        <v>1792</v>
      </c>
      <c r="B160" s="23">
        <v>2.5360565665536E-7</v>
      </c>
      <c r="C160">
        <v>-0.36418372617121397</v>
      </c>
      <c r="D160">
        <v>0.623</v>
      </c>
      <c r="E160">
        <v>0.73</v>
      </c>
      <c r="F160">
        <v>8.1876586251182996E-3</v>
      </c>
    </row>
    <row r="161" spans="1:6" x14ac:dyDescent="0.2">
      <c r="A161" t="s">
        <v>543</v>
      </c>
      <c r="B161" s="23">
        <v>3.17882955037634E-8</v>
      </c>
      <c r="C161">
        <v>-0.36279525461037199</v>
      </c>
      <c r="D161">
        <v>0.65100000000000002</v>
      </c>
      <c r="E161">
        <v>0.77400000000000002</v>
      </c>
      <c r="F161">
        <v>1.0262851203390001E-3</v>
      </c>
    </row>
    <row r="162" spans="1:6" x14ac:dyDescent="0.2">
      <c r="A162" t="s">
        <v>492</v>
      </c>
      <c r="B162" s="23">
        <v>1.4785010462450201E-12</v>
      </c>
      <c r="C162">
        <v>-0.36272146450649201</v>
      </c>
      <c r="D162">
        <v>0.98299999999999998</v>
      </c>
      <c r="E162">
        <v>0.996</v>
      </c>
      <c r="F162" s="23">
        <v>4.7733406278020703E-8</v>
      </c>
    </row>
    <row r="163" spans="1:6" x14ac:dyDescent="0.2">
      <c r="A163" t="s">
        <v>1830</v>
      </c>
      <c r="B163" s="23">
        <v>2.1128476768339701E-7</v>
      </c>
      <c r="C163">
        <v>-0.36226098302961901</v>
      </c>
      <c r="D163">
        <v>0.81100000000000005</v>
      </c>
      <c r="E163">
        <v>0.88100000000000001</v>
      </c>
      <c r="F163">
        <v>6.8213287246584797E-3</v>
      </c>
    </row>
    <row r="164" spans="1:6" x14ac:dyDescent="0.2">
      <c r="A164" t="s">
        <v>1831</v>
      </c>
      <c r="B164" s="23">
        <v>4.1036796676646202E-8</v>
      </c>
      <c r="C164">
        <v>-0.36161716716787201</v>
      </c>
      <c r="D164">
        <v>0.69699999999999995</v>
      </c>
      <c r="E164">
        <v>0.77</v>
      </c>
      <c r="F164">
        <v>1.32487298070552E-3</v>
      </c>
    </row>
    <row r="165" spans="1:6" x14ac:dyDescent="0.2">
      <c r="A165" t="s">
        <v>613</v>
      </c>
      <c r="B165" s="23">
        <v>1.4282987570002301E-8</v>
      </c>
      <c r="C165">
        <v>-0.36145136319103499</v>
      </c>
      <c r="D165">
        <v>0.53700000000000003</v>
      </c>
      <c r="E165">
        <v>0.69</v>
      </c>
      <c r="F165" s="23">
        <v>4.6112625369752503E-4</v>
      </c>
    </row>
    <row r="166" spans="1:6" x14ac:dyDescent="0.2">
      <c r="A166" t="s">
        <v>175</v>
      </c>
      <c r="B166" s="23">
        <v>1.7866597391878E-7</v>
      </c>
      <c r="C166">
        <v>-0.36130178203874802</v>
      </c>
      <c r="D166">
        <v>0.76600000000000001</v>
      </c>
      <c r="E166">
        <v>0.79</v>
      </c>
      <c r="F166">
        <v>5.7682309679678396E-3</v>
      </c>
    </row>
    <row r="167" spans="1:6" x14ac:dyDescent="0.2">
      <c r="A167" t="s">
        <v>299</v>
      </c>
      <c r="B167" s="23">
        <v>2.7696986067680499E-10</v>
      </c>
      <c r="C167">
        <v>-0.36066974313245598</v>
      </c>
      <c r="D167">
        <v>0.83399999999999996</v>
      </c>
      <c r="E167">
        <v>0.90900000000000003</v>
      </c>
      <c r="F167" s="23">
        <v>8.9419719519506502E-6</v>
      </c>
    </row>
    <row r="168" spans="1:6" x14ac:dyDescent="0.2">
      <c r="A168" t="s">
        <v>609</v>
      </c>
      <c r="B168" s="23">
        <v>1.7087822510729401E-11</v>
      </c>
      <c r="C168">
        <v>-0.360119158574222</v>
      </c>
      <c r="D168">
        <v>0.96</v>
      </c>
      <c r="E168">
        <v>0.97199999999999998</v>
      </c>
      <c r="F168" s="23">
        <v>5.5168034975890004E-7</v>
      </c>
    </row>
    <row r="169" spans="1:6" x14ac:dyDescent="0.2">
      <c r="A169" t="s">
        <v>1832</v>
      </c>
      <c r="B169" s="23">
        <v>4.3670302725234797E-18</v>
      </c>
      <c r="C169">
        <v>-0.35729239490152798</v>
      </c>
      <c r="D169">
        <v>1</v>
      </c>
      <c r="E169">
        <v>1</v>
      </c>
      <c r="F169" s="23">
        <v>1.4098957234842001E-13</v>
      </c>
    </row>
    <row r="170" spans="1:6" x14ac:dyDescent="0.2">
      <c r="A170" t="s">
        <v>1833</v>
      </c>
      <c r="B170" s="23">
        <v>9.9202883496891292E-7</v>
      </c>
      <c r="C170">
        <v>-0.35374083922754401</v>
      </c>
      <c r="D170">
        <v>0.79400000000000004</v>
      </c>
      <c r="E170">
        <v>0.88900000000000001</v>
      </c>
      <c r="F170">
        <v>3.2027650936971297E-2</v>
      </c>
    </row>
    <row r="171" spans="1:6" x14ac:dyDescent="0.2">
      <c r="A171" t="s">
        <v>1834</v>
      </c>
      <c r="B171" s="23">
        <v>2.5602416510560098E-7</v>
      </c>
      <c r="C171">
        <v>-0.35328134336629002</v>
      </c>
      <c r="D171">
        <v>0.76600000000000001</v>
      </c>
      <c r="E171">
        <v>0.82099999999999995</v>
      </c>
      <c r="F171">
        <v>8.2657401704343408E-3</v>
      </c>
    </row>
    <row r="172" spans="1:6" x14ac:dyDescent="0.2">
      <c r="A172" t="s">
        <v>617</v>
      </c>
      <c r="B172" s="23">
        <v>4.1786294799876604E-9</v>
      </c>
      <c r="C172">
        <v>-0.352236590076838</v>
      </c>
      <c r="D172">
        <v>0.371</v>
      </c>
      <c r="E172">
        <v>0.61899999999999999</v>
      </c>
      <c r="F172" s="23">
        <v>1.3490705276140099E-4</v>
      </c>
    </row>
    <row r="173" spans="1:6" x14ac:dyDescent="0.2">
      <c r="A173" t="s">
        <v>542</v>
      </c>
      <c r="B173" s="23">
        <v>1.6082909791737401E-9</v>
      </c>
      <c r="C173">
        <v>-0.34945653953043498</v>
      </c>
      <c r="D173">
        <v>0.94899999999999995</v>
      </c>
      <c r="E173">
        <v>0.95199999999999996</v>
      </c>
      <c r="F173" s="23">
        <v>5.1923674262624403E-5</v>
      </c>
    </row>
    <row r="174" spans="1:6" x14ac:dyDescent="0.2">
      <c r="A174" t="s">
        <v>1835</v>
      </c>
      <c r="B174" s="23">
        <v>4.9067262769413401E-7</v>
      </c>
      <c r="C174">
        <v>-0.34874800650454701</v>
      </c>
      <c r="D174">
        <v>0.46300000000000002</v>
      </c>
      <c r="E174">
        <v>0.59499999999999997</v>
      </c>
      <c r="F174">
        <v>1.5841365785105099E-2</v>
      </c>
    </row>
    <row r="175" spans="1:6" x14ac:dyDescent="0.2">
      <c r="A175" t="s">
        <v>675</v>
      </c>
      <c r="B175" s="23">
        <v>1.1910500951622799E-12</v>
      </c>
      <c r="C175">
        <v>-0.34678380205116399</v>
      </c>
      <c r="D175">
        <v>0.98299999999999998</v>
      </c>
      <c r="E175">
        <v>0.98399999999999999</v>
      </c>
      <c r="F175" s="23">
        <v>3.8453052322314298E-8</v>
      </c>
    </row>
    <row r="176" spans="1:6" x14ac:dyDescent="0.2">
      <c r="A176" t="s">
        <v>517</v>
      </c>
      <c r="B176" s="23">
        <v>8.8429026975399092E-9</v>
      </c>
      <c r="C176">
        <v>-0.34579379318778902</v>
      </c>
      <c r="D176">
        <v>0.68</v>
      </c>
      <c r="E176">
        <v>0.80600000000000005</v>
      </c>
      <c r="F176" s="23">
        <v>2.8549311359007598E-4</v>
      </c>
    </row>
    <row r="177" spans="1:6" x14ac:dyDescent="0.2">
      <c r="A177" t="s">
        <v>115</v>
      </c>
      <c r="B177" s="23">
        <v>7.13510444208567E-11</v>
      </c>
      <c r="C177">
        <v>-0.34475529319527598</v>
      </c>
      <c r="D177">
        <v>0.95399999999999996</v>
      </c>
      <c r="E177">
        <v>0.96</v>
      </c>
      <c r="F177" s="23">
        <v>2.30356846912736E-6</v>
      </c>
    </row>
    <row r="178" spans="1:6" x14ac:dyDescent="0.2">
      <c r="A178" t="s">
        <v>501</v>
      </c>
      <c r="B178" s="23">
        <v>5.5480323563131802E-11</v>
      </c>
      <c r="C178">
        <v>-0.344055804263242</v>
      </c>
      <c r="D178">
        <v>0.98299999999999998</v>
      </c>
      <c r="E178">
        <v>0.98399999999999999</v>
      </c>
      <c r="F178" s="23">
        <v>1.7911822462357101E-6</v>
      </c>
    </row>
    <row r="179" spans="1:6" x14ac:dyDescent="0.2">
      <c r="A179" t="s">
        <v>1708</v>
      </c>
      <c r="B179" s="23">
        <v>6.8039260399033497E-8</v>
      </c>
      <c r="C179">
        <v>-0.343132759383245</v>
      </c>
      <c r="D179">
        <v>0.94299999999999995</v>
      </c>
      <c r="E179">
        <v>0.96799999999999997</v>
      </c>
      <c r="F179">
        <v>2.1966475219827898E-3</v>
      </c>
    </row>
    <row r="180" spans="1:6" x14ac:dyDescent="0.2">
      <c r="A180" t="s">
        <v>1836</v>
      </c>
      <c r="B180" s="23">
        <v>5.7085290920117099E-10</v>
      </c>
      <c r="C180">
        <v>-0.34304062537110602</v>
      </c>
      <c r="D180">
        <v>0.96</v>
      </c>
      <c r="E180">
        <v>0.98</v>
      </c>
      <c r="F180" s="23">
        <v>1.8429986173559798E-5</v>
      </c>
    </row>
    <row r="181" spans="1:6" x14ac:dyDescent="0.2">
      <c r="A181" t="s">
        <v>1837</v>
      </c>
      <c r="B181" s="23">
        <v>1.11786117601771E-7</v>
      </c>
      <c r="C181">
        <v>-0.34270303886659498</v>
      </c>
      <c r="D181">
        <v>0.92</v>
      </c>
      <c r="E181">
        <v>0.96</v>
      </c>
      <c r="F181">
        <v>3.6090148067731802E-3</v>
      </c>
    </row>
    <row r="182" spans="1:6" x14ac:dyDescent="0.2">
      <c r="A182" t="s">
        <v>1607</v>
      </c>
      <c r="B182" s="23">
        <v>5.1333529439945598E-8</v>
      </c>
      <c r="C182">
        <v>-0.34099909851287402</v>
      </c>
      <c r="D182">
        <v>0.874</v>
      </c>
      <c r="E182">
        <v>0.93700000000000006</v>
      </c>
      <c r="F182">
        <v>1.6573029979686401E-3</v>
      </c>
    </row>
    <row r="183" spans="1:6" x14ac:dyDescent="0.2">
      <c r="A183" t="s">
        <v>1838</v>
      </c>
      <c r="B183" s="23">
        <v>5.2853861720972695E-7</v>
      </c>
      <c r="C183">
        <v>-0.33773917390987201</v>
      </c>
      <c r="D183">
        <v>0.90300000000000002</v>
      </c>
      <c r="E183">
        <v>0.91300000000000003</v>
      </c>
      <c r="F183">
        <v>1.7063869256616002E-2</v>
      </c>
    </row>
    <row r="184" spans="1:6" x14ac:dyDescent="0.2">
      <c r="A184" t="s">
        <v>1839</v>
      </c>
      <c r="B184" s="23">
        <v>3.2755577725456102E-7</v>
      </c>
      <c r="C184">
        <v>-0.33702875539190602</v>
      </c>
      <c r="D184">
        <v>0.67400000000000004</v>
      </c>
      <c r="E184">
        <v>0.746</v>
      </c>
      <c r="F184">
        <v>1.0575138268663501E-2</v>
      </c>
    </row>
    <row r="185" spans="1:6" x14ac:dyDescent="0.2">
      <c r="A185" t="s">
        <v>1840</v>
      </c>
      <c r="B185" s="23">
        <v>1.3638269372589999E-10</v>
      </c>
      <c r="C185">
        <v>-0.33678627242331199</v>
      </c>
      <c r="D185">
        <v>0.97699999999999998</v>
      </c>
      <c r="E185">
        <v>0.99199999999999999</v>
      </c>
      <c r="F185" s="23">
        <v>4.4031152669407101E-6</v>
      </c>
    </row>
    <row r="186" spans="1:6" x14ac:dyDescent="0.2">
      <c r="A186" t="s">
        <v>1841</v>
      </c>
      <c r="B186" s="23">
        <v>1.0954328116390901E-12</v>
      </c>
      <c r="C186">
        <v>-0.336544822806086</v>
      </c>
      <c r="D186">
        <v>0.99399999999999999</v>
      </c>
      <c r="E186">
        <v>1</v>
      </c>
      <c r="F186" s="23">
        <v>3.5366048323768202E-8</v>
      </c>
    </row>
    <row r="187" spans="1:6" x14ac:dyDescent="0.2">
      <c r="A187" t="s">
        <v>1842</v>
      </c>
      <c r="B187" s="23">
        <v>1.05612502907871E-14</v>
      </c>
      <c r="C187">
        <v>-0.33625072218798702</v>
      </c>
      <c r="D187">
        <v>1</v>
      </c>
      <c r="E187">
        <v>0.996</v>
      </c>
      <c r="F187" s="23">
        <v>3.4096996563806201E-10</v>
      </c>
    </row>
    <row r="188" spans="1:6" x14ac:dyDescent="0.2">
      <c r="A188" t="s">
        <v>1669</v>
      </c>
      <c r="B188" s="23">
        <v>2.17464360849014E-8</v>
      </c>
      <c r="C188">
        <v>-0.335804584594183</v>
      </c>
      <c r="D188">
        <v>0.91400000000000003</v>
      </c>
      <c r="E188">
        <v>0.96399999999999997</v>
      </c>
      <c r="F188" s="23">
        <v>7.0208368900104301E-4</v>
      </c>
    </row>
    <row r="189" spans="1:6" x14ac:dyDescent="0.2">
      <c r="A189" t="s">
        <v>1843</v>
      </c>
      <c r="B189" s="23">
        <v>3.81868032318621E-9</v>
      </c>
      <c r="C189">
        <v>-0.33410028287965399</v>
      </c>
      <c r="D189">
        <v>0.70299999999999996</v>
      </c>
      <c r="E189">
        <v>0.81699999999999995</v>
      </c>
      <c r="F189" s="23">
        <v>1.2328609423406601E-4</v>
      </c>
    </row>
    <row r="190" spans="1:6" x14ac:dyDescent="0.2">
      <c r="A190" t="s">
        <v>1844</v>
      </c>
      <c r="B190" s="23">
        <v>5.5468687450341499E-8</v>
      </c>
      <c r="C190">
        <v>-0.333938536048553</v>
      </c>
      <c r="D190">
        <v>0.84599999999999997</v>
      </c>
      <c r="E190">
        <v>0.95199999999999996</v>
      </c>
      <c r="F190">
        <v>1.7908065743342701E-3</v>
      </c>
    </row>
    <row r="191" spans="1:6" x14ac:dyDescent="0.2">
      <c r="A191" t="s">
        <v>1845</v>
      </c>
      <c r="B191" s="23">
        <v>3.9469261639511703E-8</v>
      </c>
      <c r="C191">
        <v>-0.33368247769725701</v>
      </c>
      <c r="D191">
        <v>0.754</v>
      </c>
      <c r="E191">
        <v>0.81299999999999994</v>
      </c>
      <c r="F191">
        <v>1.27426511203163E-3</v>
      </c>
    </row>
    <row r="192" spans="1:6" x14ac:dyDescent="0.2">
      <c r="A192" t="s">
        <v>263</v>
      </c>
      <c r="B192" s="23">
        <v>9.6161709710035394E-13</v>
      </c>
      <c r="C192">
        <v>-0.33106102814899202</v>
      </c>
      <c r="D192">
        <v>0.99399999999999999</v>
      </c>
      <c r="E192">
        <v>1</v>
      </c>
      <c r="F192" s="23">
        <v>3.1045807979884897E-8</v>
      </c>
    </row>
    <row r="193" spans="1:6" x14ac:dyDescent="0.2">
      <c r="A193" t="s">
        <v>1846</v>
      </c>
      <c r="B193" s="23">
        <v>2.7573750895393599E-7</v>
      </c>
      <c r="C193">
        <v>-0.32960203435136298</v>
      </c>
      <c r="D193">
        <v>0.86299999999999999</v>
      </c>
      <c r="E193">
        <v>0.89300000000000002</v>
      </c>
      <c r="F193">
        <v>8.9021854765778292E-3</v>
      </c>
    </row>
    <row r="194" spans="1:6" x14ac:dyDescent="0.2">
      <c r="A194" t="s">
        <v>603</v>
      </c>
      <c r="B194" s="23">
        <v>1.86033772291785E-10</v>
      </c>
      <c r="C194">
        <v>-0.32767955355987199</v>
      </c>
      <c r="D194">
        <v>0.97699999999999998</v>
      </c>
      <c r="E194">
        <v>0.98399999999999999</v>
      </c>
      <c r="F194" s="23">
        <v>6.0061003384402997E-6</v>
      </c>
    </row>
    <row r="195" spans="1:6" x14ac:dyDescent="0.2">
      <c r="A195" t="s">
        <v>1847</v>
      </c>
      <c r="B195" s="23">
        <v>7.4503475259040497E-7</v>
      </c>
      <c r="C195">
        <v>-0.32753050380716098</v>
      </c>
      <c r="D195">
        <v>0.85699999999999998</v>
      </c>
      <c r="E195">
        <v>0.89300000000000002</v>
      </c>
      <c r="F195">
        <v>2.40534469873812E-2</v>
      </c>
    </row>
    <row r="196" spans="1:6" x14ac:dyDescent="0.2">
      <c r="A196" t="s">
        <v>472</v>
      </c>
      <c r="B196" s="23">
        <v>1.39618295045527E-7</v>
      </c>
      <c r="C196">
        <v>-0.32706157329522101</v>
      </c>
      <c r="D196">
        <v>0.97099999999999997</v>
      </c>
      <c r="E196">
        <v>0.97599999999999998</v>
      </c>
      <c r="F196">
        <v>4.5075766555448399E-3</v>
      </c>
    </row>
    <row r="197" spans="1:6" x14ac:dyDescent="0.2">
      <c r="A197" t="s">
        <v>1848</v>
      </c>
      <c r="B197" s="23">
        <v>5.6698300042152096E-7</v>
      </c>
      <c r="C197">
        <v>-0.32649894281370601</v>
      </c>
      <c r="D197">
        <v>0.77100000000000002</v>
      </c>
      <c r="E197">
        <v>0.83699999999999997</v>
      </c>
      <c r="F197">
        <v>1.8305046168608799E-2</v>
      </c>
    </row>
    <row r="198" spans="1:6" x14ac:dyDescent="0.2">
      <c r="A198" t="s">
        <v>658</v>
      </c>
      <c r="B198" s="23">
        <v>3.2633447799068203E-8</v>
      </c>
      <c r="C198">
        <v>-0.32647855844760398</v>
      </c>
      <c r="D198">
        <v>0.40600000000000003</v>
      </c>
      <c r="E198">
        <v>0.60299999999999998</v>
      </c>
      <c r="F198">
        <v>1.0535708621929099E-3</v>
      </c>
    </row>
    <row r="199" spans="1:6" x14ac:dyDescent="0.2">
      <c r="A199" t="s">
        <v>1849</v>
      </c>
      <c r="B199" s="23">
        <v>1.9625441019841499E-7</v>
      </c>
      <c r="C199">
        <v>-0.32515100404653302</v>
      </c>
      <c r="D199">
        <v>0.96</v>
      </c>
      <c r="E199">
        <v>0.96399999999999997</v>
      </c>
      <c r="F199">
        <v>6.3360736332558299E-3</v>
      </c>
    </row>
    <row r="200" spans="1:6" x14ac:dyDescent="0.2">
      <c r="A200" t="s">
        <v>474</v>
      </c>
      <c r="B200" s="23">
        <v>3.1644000040804497E-8</v>
      </c>
      <c r="C200">
        <v>-0.32431442236403402</v>
      </c>
      <c r="D200">
        <v>0.90900000000000003</v>
      </c>
      <c r="E200">
        <v>0.94799999999999995</v>
      </c>
      <c r="F200">
        <v>1.0216265413173699E-3</v>
      </c>
    </row>
    <row r="201" spans="1:6" x14ac:dyDescent="0.2">
      <c r="A201" t="s">
        <v>166</v>
      </c>
      <c r="B201" s="23">
        <v>1.5153365545161601E-9</v>
      </c>
      <c r="C201">
        <v>-0.32423598659256497</v>
      </c>
      <c r="D201">
        <v>0.98899999999999999</v>
      </c>
      <c r="E201">
        <v>0.996</v>
      </c>
      <c r="F201" s="23">
        <v>4.8922640662554397E-5</v>
      </c>
    </row>
    <row r="202" spans="1:6" x14ac:dyDescent="0.2">
      <c r="A202" t="s">
        <v>585</v>
      </c>
      <c r="B202" s="23">
        <v>1.68870622904192E-8</v>
      </c>
      <c r="C202">
        <v>-0.32390073717444001</v>
      </c>
      <c r="D202">
        <v>0.39400000000000002</v>
      </c>
      <c r="E202">
        <v>0.59499999999999997</v>
      </c>
      <c r="F202" s="23">
        <v>5.4519880604618595E-4</v>
      </c>
    </row>
    <row r="203" spans="1:6" x14ac:dyDescent="0.2">
      <c r="A203" t="s">
        <v>467</v>
      </c>
      <c r="B203" s="23">
        <v>1.40193149255406E-7</v>
      </c>
      <c r="C203">
        <v>-0.32149419892707698</v>
      </c>
      <c r="D203">
        <v>0.85699999999999998</v>
      </c>
      <c r="E203">
        <v>0.84899999999999998</v>
      </c>
      <c r="F203">
        <v>4.5261358237108102E-3</v>
      </c>
    </row>
    <row r="204" spans="1:6" x14ac:dyDescent="0.2">
      <c r="A204" t="s">
        <v>1850</v>
      </c>
      <c r="B204" s="23">
        <v>1.9190332006939299E-10</v>
      </c>
      <c r="C204">
        <v>-0.32128103767746202</v>
      </c>
      <c r="D204">
        <v>0.96599999999999997</v>
      </c>
      <c r="E204">
        <v>0.98399999999999999</v>
      </c>
      <c r="F204" s="23">
        <v>6.1955986884403503E-6</v>
      </c>
    </row>
    <row r="205" spans="1:6" x14ac:dyDescent="0.2">
      <c r="A205" t="s">
        <v>1851</v>
      </c>
      <c r="B205" s="23">
        <v>3.3440373657512301E-7</v>
      </c>
      <c r="C205">
        <v>-0.32126540410499899</v>
      </c>
      <c r="D205">
        <v>0.76</v>
      </c>
      <c r="E205">
        <v>0.84499999999999997</v>
      </c>
      <c r="F205">
        <v>1.0796224635327799E-2</v>
      </c>
    </row>
    <row r="206" spans="1:6" x14ac:dyDescent="0.2">
      <c r="A206" t="s">
        <v>1852</v>
      </c>
      <c r="B206" s="23">
        <v>2.5681642576127199E-13</v>
      </c>
      <c r="C206">
        <v>-0.32109906782312397</v>
      </c>
      <c r="D206">
        <v>1</v>
      </c>
      <c r="E206">
        <v>1</v>
      </c>
      <c r="F206" s="23">
        <v>8.2913183057026693E-9</v>
      </c>
    </row>
    <row r="207" spans="1:6" x14ac:dyDescent="0.2">
      <c r="A207" t="s">
        <v>1649</v>
      </c>
      <c r="B207" s="23">
        <v>1.4221928693587199E-6</v>
      </c>
      <c r="C207">
        <v>-0.31607458141734801</v>
      </c>
      <c r="D207">
        <v>0.6</v>
      </c>
      <c r="E207">
        <v>0.68700000000000006</v>
      </c>
      <c r="F207">
        <v>4.59154967872464E-2</v>
      </c>
    </row>
    <row r="208" spans="1:6" x14ac:dyDescent="0.2">
      <c r="A208" t="s">
        <v>650</v>
      </c>
      <c r="B208" s="23">
        <v>2.1955099338063798E-8</v>
      </c>
      <c r="C208">
        <v>-0.314542853910738</v>
      </c>
      <c r="D208">
        <v>0.97099999999999997</v>
      </c>
      <c r="E208">
        <v>0.98</v>
      </c>
      <c r="F208" s="23">
        <v>7.0882038212939202E-4</v>
      </c>
    </row>
    <row r="209" spans="1:6" x14ac:dyDescent="0.2">
      <c r="A209" t="s">
        <v>1853</v>
      </c>
      <c r="B209" s="23">
        <v>1.1727475457996701E-8</v>
      </c>
      <c r="C209">
        <v>-0.31389874332815898</v>
      </c>
      <c r="D209">
        <v>0.91400000000000003</v>
      </c>
      <c r="E209">
        <v>0.94</v>
      </c>
      <c r="F209" s="23">
        <v>3.78621545161425E-4</v>
      </c>
    </row>
    <row r="210" spans="1:6" x14ac:dyDescent="0.2">
      <c r="A210" t="s">
        <v>637</v>
      </c>
      <c r="B210" s="23">
        <v>3.7539584300815798E-7</v>
      </c>
      <c r="C210">
        <v>-0.31371193983810702</v>
      </c>
      <c r="D210">
        <v>0.54900000000000004</v>
      </c>
      <c r="E210">
        <v>0.67900000000000005</v>
      </c>
      <c r="F210">
        <v>1.21196547915184E-2</v>
      </c>
    </row>
    <row r="211" spans="1:6" x14ac:dyDescent="0.2">
      <c r="A211" t="s">
        <v>1854</v>
      </c>
      <c r="B211" s="23">
        <v>2.2619665546409801E-15</v>
      </c>
      <c r="C211">
        <v>-0.31288189426943402</v>
      </c>
      <c r="D211">
        <v>0.99399999999999999</v>
      </c>
      <c r="E211">
        <v>1</v>
      </c>
      <c r="F211" s="23">
        <v>7.3027590216584303E-11</v>
      </c>
    </row>
    <row r="212" spans="1:6" x14ac:dyDescent="0.2">
      <c r="A212" t="s">
        <v>1855</v>
      </c>
      <c r="B212" s="23">
        <v>1.1863192602894001E-11</v>
      </c>
      <c r="C212">
        <v>-0.31274251545105203</v>
      </c>
      <c r="D212">
        <v>1</v>
      </c>
      <c r="E212">
        <v>0.996</v>
      </c>
      <c r="F212" s="23">
        <v>3.83003173184433E-7</v>
      </c>
    </row>
    <row r="213" spans="1:6" x14ac:dyDescent="0.2">
      <c r="A213" t="s">
        <v>1856</v>
      </c>
      <c r="B213" s="23">
        <v>7.4540828976076197E-8</v>
      </c>
      <c r="C213">
        <v>-0.31082992556062999</v>
      </c>
      <c r="D213">
        <v>0.95399999999999996</v>
      </c>
      <c r="E213">
        <v>0.96799999999999997</v>
      </c>
      <c r="F213">
        <v>2.4065506634926201E-3</v>
      </c>
    </row>
    <row r="214" spans="1:6" x14ac:dyDescent="0.2">
      <c r="A214" t="s">
        <v>14</v>
      </c>
      <c r="B214" s="23">
        <v>5.4964438200874895E-7</v>
      </c>
      <c r="C214">
        <v>-0.31078649320442397</v>
      </c>
      <c r="D214">
        <v>0.92</v>
      </c>
      <c r="E214">
        <v>0.92500000000000004</v>
      </c>
      <c r="F214">
        <v>1.7745268873152399E-2</v>
      </c>
    </row>
    <row r="215" spans="1:6" x14ac:dyDescent="0.2">
      <c r="A215" t="s">
        <v>1857</v>
      </c>
      <c r="B215" s="23">
        <v>5.1425781184624701E-8</v>
      </c>
      <c r="C215">
        <v>-0.31023782089635199</v>
      </c>
      <c r="D215">
        <v>0.98299999999999998</v>
      </c>
      <c r="E215">
        <v>0.99199999999999999</v>
      </c>
      <c r="F215">
        <v>1.6602813455456099E-3</v>
      </c>
    </row>
    <row r="216" spans="1:6" x14ac:dyDescent="0.2">
      <c r="A216" t="s">
        <v>1858</v>
      </c>
      <c r="B216" s="23">
        <v>8.3523760847735305E-7</v>
      </c>
      <c r="C216">
        <v>-0.30899357395673899</v>
      </c>
      <c r="D216">
        <v>0.70299999999999996</v>
      </c>
      <c r="E216">
        <v>0.75</v>
      </c>
      <c r="F216">
        <v>2.69656461896913E-2</v>
      </c>
    </row>
    <row r="217" spans="1:6" x14ac:dyDescent="0.2">
      <c r="A217" t="s">
        <v>1859</v>
      </c>
      <c r="B217" s="23">
        <v>2.3200657904760601E-7</v>
      </c>
      <c r="C217">
        <v>-0.308410230777107</v>
      </c>
      <c r="D217">
        <v>0.434</v>
      </c>
      <c r="E217">
        <v>0.59499999999999997</v>
      </c>
      <c r="F217">
        <v>7.4903324045519602E-3</v>
      </c>
    </row>
    <row r="218" spans="1:6" x14ac:dyDescent="0.2">
      <c r="A218" t="s">
        <v>1860</v>
      </c>
      <c r="B218" s="23">
        <v>1.0047705640168501E-6</v>
      </c>
      <c r="C218">
        <v>-0.30801355999785901</v>
      </c>
      <c r="D218">
        <v>0.82899999999999996</v>
      </c>
      <c r="E218">
        <v>0.88900000000000001</v>
      </c>
      <c r="F218">
        <v>3.2439017659284197E-2</v>
      </c>
    </row>
    <row r="219" spans="1:6" x14ac:dyDescent="0.2">
      <c r="A219" t="s">
        <v>1861</v>
      </c>
      <c r="B219" s="23">
        <v>4.1235181522696198E-7</v>
      </c>
      <c r="C219">
        <v>-0.30721885923284697</v>
      </c>
      <c r="D219">
        <v>0.63400000000000001</v>
      </c>
      <c r="E219">
        <v>0.77</v>
      </c>
      <c r="F219">
        <v>1.33127783546024E-2</v>
      </c>
    </row>
    <row r="220" spans="1:6" x14ac:dyDescent="0.2">
      <c r="A220" t="s">
        <v>1862</v>
      </c>
      <c r="B220" s="23">
        <v>1.0460879471421599E-6</v>
      </c>
      <c r="C220">
        <v>-0.30564472479789301</v>
      </c>
      <c r="D220">
        <v>0.77700000000000002</v>
      </c>
      <c r="E220">
        <v>0.79800000000000004</v>
      </c>
      <c r="F220">
        <v>3.3772949373484802E-2</v>
      </c>
    </row>
    <row r="221" spans="1:6" x14ac:dyDescent="0.2">
      <c r="A221" t="s">
        <v>1863</v>
      </c>
      <c r="B221" s="23">
        <v>7.1217898827247604E-7</v>
      </c>
      <c r="C221">
        <v>-0.30291888423898</v>
      </c>
      <c r="D221">
        <v>0.65700000000000003</v>
      </c>
      <c r="E221">
        <v>0.746</v>
      </c>
      <c r="F221">
        <v>2.2992698636376901E-2</v>
      </c>
    </row>
    <row r="222" spans="1:6" x14ac:dyDescent="0.2">
      <c r="A222" t="s">
        <v>1864</v>
      </c>
      <c r="B222" s="23">
        <v>2.4047384621603202E-9</v>
      </c>
      <c r="C222">
        <v>-0.302811765399641</v>
      </c>
      <c r="D222">
        <v>0.97699999999999998</v>
      </c>
      <c r="E222">
        <v>0.98</v>
      </c>
      <c r="F222" s="23">
        <v>7.7636981250845904E-5</v>
      </c>
    </row>
    <row r="223" spans="1:6" x14ac:dyDescent="0.2">
      <c r="A223" t="s">
        <v>557</v>
      </c>
      <c r="B223" s="23">
        <v>1.24106538251908E-7</v>
      </c>
      <c r="C223">
        <v>-0.30244326699477397</v>
      </c>
      <c r="D223">
        <v>0.14899999999999999</v>
      </c>
      <c r="E223">
        <v>0.35699999999999998</v>
      </c>
      <c r="F223">
        <v>4.0067795874628703E-3</v>
      </c>
    </row>
    <row r="224" spans="1:6" x14ac:dyDescent="0.2">
      <c r="A224" t="s">
        <v>1865</v>
      </c>
      <c r="B224" s="23">
        <v>3.5706107237504699E-7</v>
      </c>
      <c r="C224">
        <v>-0.30175023215211699</v>
      </c>
      <c r="D224">
        <v>0.92600000000000005</v>
      </c>
      <c r="E224">
        <v>0.94399999999999995</v>
      </c>
      <c r="F224">
        <v>1.15277167216284E-2</v>
      </c>
    </row>
    <row r="225" spans="1:6" x14ac:dyDescent="0.2">
      <c r="A225" t="s">
        <v>674</v>
      </c>
      <c r="B225" s="23">
        <v>2.3075462616471099E-10</v>
      </c>
      <c r="C225">
        <v>-0.30163696974713</v>
      </c>
      <c r="D225">
        <v>0.99399999999999999</v>
      </c>
      <c r="E225">
        <v>1</v>
      </c>
      <c r="F225" s="23">
        <v>7.4499131057276903E-6</v>
      </c>
    </row>
    <row r="226" spans="1:6" x14ac:dyDescent="0.2">
      <c r="A226" t="s">
        <v>484</v>
      </c>
      <c r="B226" s="23">
        <v>1.6191203906295099E-8</v>
      </c>
      <c r="C226">
        <v>-0.29949401802360898</v>
      </c>
      <c r="D226">
        <v>0.98899999999999999</v>
      </c>
      <c r="E226">
        <v>0.98799999999999999</v>
      </c>
      <c r="F226" s="23">
        <v>5.2273301811473795E-4</v>
      </c>
    </row>
    <row r="227" spans="1:6" x14ac:dyDescent="0.2">
      <c r="A227" t="s">
        <v>491</v>
      </c>
      <c r="B227" s="23">
        <v>1.40188053578233E-8</v>
      </c>
      <c r="C227">
        <v>-0.29869062355156201</v>
      </c>
      <c r="D227">
        <v>0.97699999999999998</v>
      </c>
      <c r="E227">
        <v>0.99199999999999999</v>
      </c>
      <c r="F227" s="23">
        <v>4.5259713097732502E-4</v>
      </c>
    </row>
    <row r="228" spans="1:6" x14ac:dyDescent="0.2">
      <c r="A228" t="s">
        <v>619</v>
      </c>
      <c r="B228" s="23">
        <v>1.41063025585472E-6</v>
      </c>
      <c r="C228">
        <v>-0.29817865606611299</v>
      </c>
      <c r="D228">
        <v>0.78300000000000003</v>
      </c>
      <c r="E228">
        <v>0.81299999999999994</v>
      </c>
      <c r="F228">
        <v>4.5542197810269802E-2</v>
      </c>
    </row>
    <row r="229" spans="1:6" x14ac:dyDescent="0.2">
      <c r="A229" t="s">
        <v>1866</v>
      </c>
      <c r="B229" s="23">
        <v>5.1027138739806396E-7</v>
      </c>
      <c r="C229">
        <v>-0.29608410139283498</v>
      </c>
      <c r="D229">
        <v>0.85099999999999998</v>
      </c>
      <c r="E229">
        <v>0.88900000000000001</v>
      </c>
      <c r="F229">
        <v>1.64741117421465E-2</v>
      </c>
    </row>
    <row r="230" spans="1:6" x14ac:dyDescent="0.2">
      <c r="A230" t="s">
        <v>163</v>
      </c>
      <c r="B230" s="23">
        <v>1.3934668214111399E-7</v>
      </c>
      <c r="C230">
        <v>-0.295147310028606</v>
      </c>
      <c r="D230">
        <v>0.98299999999999998</v>
      </c>
      <c r="E230">
        <v>0.99199999999999999</v>
      </c>
      <c r="F230">
        <v>4.4988076329258797E-3</v>
      </c>
    </row>
    <row r="231" spans="1:6" x14ac:dyDescent="0.2">
      <c r="A231" t="s">
        <v>1867</v>
      </c>
      <c r="B231" s="23">
        <v>5.6408664727819598E-7</v>
      </c>
      <c r="C231">
        <v>-0.29503926049058898</v>
      </c>
      <c r="D231">
        <v>0.89100000000000001</v>
      </c>
      <c r="E231">
        <v>0.88900000000000001</v>
      </c>
      <c r="F231">
        <v>1.82115374073765E-2</v>
      </c>
    </row>
    <row r="232" spans="1:6" x14ac:dyDescent="0.2">
      <c r="A232" t="s">
        <v>64</v>
      </c>
      <c r="B232" s="23">
        <v>1.22252825148286E-12</v>
      </c>
      <c r="C232">
        <v>-0.29444420280875799</v>
      </c>
      <c r="D232">
        <v>0.99399999999999999</v>
      </c>
      <c r="E232">
        <v>1</v>
      </c>
      <c r="F232" s="23">
        <v>3.9469324599124401E-8</v>
      </c>
    </row>
    <row r="233" spans="1:6" x14ac:dyDescent="0.2">
      <c r="A233" t="s">
        <v>1868</v>
      </c>
      <c r="B233" s="23">
        <v>1.01782210385539E-7</v>
      </c>
      <c r="C233">
        <v>-0.29388359313685702</v>
      </c>
      <c r="D233">
        <v>1</v>
      </c>
      <c r="E233">
        <v>1</v>
      </c>
      <c r="F233">
        <v>3.2860386622971301E-3</v>
      </c>
    </row>
    <row r="234" spans="1:6" x14ac:dyDescent="0.2">
      <c r="A234" t="s">
        <v>1869</v>
      </c>
      <c r="B234" s="23">
        <v>3.0753167422480502E-7</v>
      </c>
      <c r="C234">
        <v>-0.293255082012715</v>
      </c>
      <c r="D234">
        <v>0.59399999999999997</v>
      </c>
      <c r="E234">
        <v>0.76600000000000001</v>
      </c>
      <c r="F234">
        <v>9.92866010234786E-3</v>
      </c>
    </row>
    <row r="235" spans="1:6" x14ac:dyDescent="0.2">
      <c r="A235" t="s">
        <v>671</v>
      </c>
      <c r="B235" s="23">
        <v>2.89611854103099E-8</v>
      </c>
      <c r="C235">
        <v>-0.29313712324479702</v>
      </c>
      <c r="D235">
        <v>0.26300000000000001</v>
      </c>
      <c r="E235">
        <v>0.49199999999999999</v>
      </c>
      <c r="F235" s="23">
        <v>9.3501187097185597E-4</v>
      </c>
    </row>
    <row r="236" spans="1:6" x14ac:dyDescent="0.2">
      <c r="A236" t="s">
        <v>677</v>
      </c>
      <c r="B236" s="23">
        <v>1.6677660079302901E-10</v>
      </c>
      <c r="C236">
        <v>-0.289696548173491</v>
      </c>
      <c r="D236">
        <v>0.97699999999999998</v>
      </c>
      <c r="E236">
        <v>0.99199999999999999</v>
      </c>
      <c r="F236" s="23">
        <v>5.3843825566029497E-6</v>
      </c>
    </row>
    <row r="237" spans="1:6" x14ac:dyDescent="0.2">
      <c r="A237" t="s">
        <v>326</v>
      </c>
      <c r="B237" s="23">
        <v>2.0164322755724501E-9</v>
      </c>
      <c r="C237">
        <v>-0.28820683333733799</v>
      </c>
      <c r="D237">
        <v>0.98899999999999999</v>
      </c>
      <c r="E237">
        <v>0.996</v>
      </c>
      <c r="F237" s="23">
        <v>6.5100516016856506E-5</v>
      </c>
    </row>
    <row r="238" spans="1:6" x14ac:dyDescent="0.2">
      <c r="A238" t="s">
        <v>1735</v>
      </c>
      <c r="B238" s="23">
        <v>9.1449660418253103E-8</v>
      </c>
      <c r="C238">
        <v>-0.28410945649137698</v>
      </c>
      <c r="D238">
        <v>0.114</v>
      </c>
      <c r="E238">
        <v>0.32100000000000001</v>
      </c>
      <c r="F238">
        <v>2.9524522866033001E-3</v>
      </c>
    </row>
    <row r="239" spans="1:6" x14ac:dyDescent="0.2">
      <c r="A239" t="s">
        <v>1870</v>
      </c>
      <c r="B239" s="23">
        <v>1.3777556654728099E-6</v>
      </c>
      <c r="C239">
        <v>-0.282797530823656</v>
      </c>
      <c r="D239">
        <v>0.377</v>
      </c>
      <c r="E239">
        <v>0.56000000000000005</v>
      </c>
      <c r="F239">
        <v>4.4480841659789702E-2</v>
      </c>
    </row>
    <row r="240" spans="1:6" x14ac:dyDescent="0.2">
      <c r="A240" t="s">
        <v>512</v>
      </c>
      <c r="B240" s="23">
        <v>7.2200586429120503E-12</v>
      </c>
      <c r="C240">
        <v>-0.28144524027842599</v>
      </c>
      <c r="D240">
        <v>1</v>
      </c>
      <c r="E240">
        <v>1</v>
      </c>
      <c r="F240" s="23">
        <v>2.33099593286415E-7</v>
      </c>
    </row>
    <row r="241" spans="1:6" x14ac:dyDescent="0.2">
      <c r="A241" t="s">
        <v>1871</v>
      </c>
      <c r="B241" s="23">
        <v>7.1832055480031302E-23</v>
      </c>
      <c r="C241">
        <v>-0.27985808252023803</v>
      </c>
      <c r="D241">
        <v>1</v>
      </c>
      <c r="E241">
        <v>1</v>
      </c>
      <c r="F241" s="23">
        <v>2.31909791117281E-18</v>
      </c>
    </row>
    <row r="242" spans="1:6" x14ac:dyDescent="0.2">
      <c r="A242" t="s">
        <v>570</v>
      </c>
      <c r="B242" s="23">
        <v>9.1751779449099002E-9</v>
      </c>
      <c r="C242">
        <v>-0.27978628192541799</v>
      </c>
      <c r="D242">
        <v>1</v>
      </c>
      <c r="E242">
        <v>0.996</v>
      </c>
      <c r="F242" s="23">
        <v>2.9622061995141597E-4</v>
      </c>
    </row>
    <row r="243" spans="1:6" x14ac:dyDescent="0.2">
      <c r="A243" t="s">
        <v>1872</v>
      </c>
      <c r="B243" s="23">
        <v>7.4702677743810402E-7</v>
      </c>
      <c r="C243">
        <v>-0.27866320193145699</v>
      </c>
      <c r="D243">
        <v>0.84</v>
      </c>
      <c r="E243">
        <v>0.85299999999999998</v>
      </c>
      <c r="F243">
        <v>2.41177595095892E-2</v>
      </c>
    </row>
    <row r="244" spans="1:6" x14ac:dyDescent="0.2">
      <c r="A244" t="s">
        <v>1873</v>
      </c>
      <c r="B244" s="23">
        <v>2.9293077853439601E-8</v>
      </c>
      <c r="C244">
        <v>-0.27695318624224302</v>
      </c>
      <c r="D244">
        <v>0.97099999999999997</v>
      </c>
      <c r="E244">
        <v>0.98</v>
      </c>
      <c r="F244" s="23">
        <v>9.4572701849829897E-4</v>
      </c>
    </row>
    <row r="245" spans="1:6" x14ac:dyDescent="0.2">
      <c r="A245" t="s">
        <v>1874</v>
      </c>
      <c r="B245" s="23">
        <v>1.07847440590433E-6</v>
      </c>
      <c r="C245">
        <v>-0.275383364942833</v>
      </c>
      <c r="D245">
        <v>0.38300000000000001</v>
      </c>
      <c r="E245">
        <v>0.57499999999999996</v>
      </c>
      <c r="F245">
        <v>3.4818546194621498E-2</v>
      </c>
    </row>
    <row r="246" spans="1:6" x14ac:dyDescent="0.2">
      <c r="A246" t="s">
        <v>1875</v>
      </c>
      <c r="B246" s="23">
        <v>1.6063891090608801E-7</v>
      </c>
      <c r="C246">
        <v>-0.27375188834665398</v>
      </c>
      <c r="D246">
        <v>0.95399999999999996</v>
      </c>
      <c r="E246">
        <v>0.96799999999999997</v>
      </c>
      <c r="F246">
        <v>5.1862272386030504E-3</v>
      </c>
    </row>
    <row r="247" spans="1:6" x14ac:dyDescent="0.2">
      <c r="A247" t="s">
        <v>1876</v>
      </c>
      <c r="B247" s="23">
        <v>1.02530713467213E-6</v>
      </c>
      <c r="C247">
        <v>-0.27339126485651399</v>
      </c>
      <c r="D247">
        <v>0.96</v>
      </c>
      <c r="E247">
        <v>0.96</v>
      </c>
      <c r="F247">
        <v>3.3102040842889799E-2</v>
      </c>
    </row>
    <row r="248" spans="1:6" x14ac:dyDescent="0.2">
      <c r="A248" t="s">
        <v>1877</v>
      </c>
      <c r="B248" s="23">
        <v>4.1010269075359596E-9</v>
      </c>
      <c r="C248">
        <v>-0.27319259642918098</v>
      </c>
      <c r="D248">
        <v>0.98899999999999999</v>
      </c>
      <c r="E248">
        <v>0.99199999999999999</v>
      </c>
      <c r="F248" s="23">
        <v>1.32401653709798E-4</v>
      </c>
    </row>
    <row r="249" spans="1:6" x14ac:dyDescent="0.2">
      <c r="A249" t="s">
        <v>1878</v>
      </c>
      <c r="B249" s="23">
        <v>9.62878355262957E-7</v>
      </c>
      <c r="C249">
        <v>-0.27241023759129401</v>
      </c>
      <c r="D249">
        <v>0.93700000000000006</v>
      </c>
      <c r="E249">
        <v>0.94</v>
      </c>
      <c r="F249">
        <v>3.1086527699664499E-2</v>
      </c>
    </row>
    <row r="250" spans="1:6" x14ac:dyDescent="0.2">
      <c r="A250" t="s">
        <v>496</v>
      </c>
      <c r="B250" s="23">
        <v>1.0599507662990599E-10</v>
      </c>
      <c r="C250">
        <v>-0.27162729968489402</v>
      </c>
      <c r="D250">
        <v>0.99399999999999999</v>
      </c>
      <c r="E250">
        <v>0.996</v>
      </c>
      <c r="F250" s="23">
        <v>3.4220510489965098E-6</v>
      </c>
    </row>
    <row r="251" spans="1:6" x14ac:dyDescent="0.2">
      <c r="A251" t="s">
        <v>1879</v>
      </c>
      <c r="B251" s="23">
        <v>7.5435989702254001E-7</v>
      </c>
      <c r="C251">
        <v>-0.26565950036825198</v>
      </c>
      <c r="D251">
        <v>0.94899999999999995</v>
      </c>
      <c r="E251">
        <v>0.98799999999999999</v>
      </c>
      <c r="F251">
        <v>2.43545092753727E-2</v>
      </c>
    </row>
    <row r="252" spans="1:6" x14ac:dyDescent="0.2">
      <c r="A252" t="s">
        <v>1880</v>
      </c>
      <c r="B252" s="23">
        <v>4.8342146708905402E-7</v>
      </c>
      <c r="C252">
        <v>-0.26294635533073701</v>
      </c>
      <c r="D252">
        <v>0.97099999999999997</v>
      </c>
      <c r="E252">
        <v>0.93700000000000006</v>
      </c>
      <c r="F252">
        <v>1.5607262064970101E-2</v>
      </c>
    </row>
    <row r="253" spans="1:6" x14ac:dyDescent="0.2">
      <c r="A253" t="s">
        <v>1881</v>
      </c>
      <c r="B253" s="23">
        <v>2.8276860386733701E-7</v>
      </c>
      <c r="C253">
        <v>-0.26088154077134201</v>
      </c>
      <c r="D253">
        <v>0.97099999999999997</v>
      </c>
      <c r="E253">
        <v>0.97599999999999998</v>
      </c>
      <c r="F253">
        <v>9.1291843758569795E-3</v>
      </c>
    </row>
    <row r="254" spans="1:6" x14ac:dyDescent="0.2">
      <c r="A254" t="s">
        <v>192</v>
      </c>
      <c r="B254" s="23">
        <v>4.4610892102902099E-20</v>
      </c>
      <c r="C254">
        <v>-0.26083123929691698</v>
      </c>
      <c r="D254">
        <v>1</v>
      </c>
      <c r="E254">
        <v>1</v>
      </c>
      <c r="F254" s="23">
        <v>1.4402626515421899E-15</v>
      </c>
    </row>
    <row r="255" spans="1:6" x14ac:dyDescent="0.2">
      <c r="A255" t="s">
        <v>601</v>
      </c>
      <c r="B255" s="23">
        <v>2.4460153831731199E-8</v>
      </c>
      <c r="C255">
        <v>-0.25945525426395299</v>
      </c>
      <c r="D255">
        <v>0.98899999999999999</v>
      </c>
      <c r="E255">
        <v>0.996</v>
      </c>
      <c r="F255" s="23">
        <v>7.8969606645744295E-4</v>
      </c>
    </row>
    <row r="256" spans="1:6" x14ac:dyDescent="0.2">
      <c r="A256" t="s">
        <v>26</v>
      </c>
      <c r="B256" s="23">
        <v>2.90387129911001E-15</v>
      </c>
      <c r="C256">
        <v>-0.25691145660556503</v>
      </c>
      <c r="D256">
        <v>1</v>
      </c>
      <c r="E256">
        <v>1</v>
      </c>
      <c r="F256" s="23">
        <v>9.3751484891766697E-11</v>
      </c>
    </row>
    <row r="257" spans="1:6" x14ac:dyDescent="0.2">
      <c r="A257" t="s">
        <v>1882</v>
      </c>
      <c r="B257" s="23">
        <v>8.1676927924280894E-8</v>
      </c>
      <c r="C257">
        <v>-0.25498131629559501</v>
      </c>
      <c r="D257">
        <v>0.98899999999999999</v>
      </c>
      <c r="E257">
        <v>0.98799999999999999</v>
      </c>
      <c r="F257">
        <v>2.6369396180354102E-3</v>
      </c>
    </row>
    <row r="258" spans="1:6" x14ac:dyDescent="0.2">
      <c r="A258" t="s">
        <v>672</v>
      </c>
      <c r="B258" s="23">
        <v>6.1627225746976805E-8</v>
      </c>
      <c r="C258">
        <v>-0.25262376846760698</v>
      </c>
      <c r="D258">
        <v>0.99399999999999999</v>
      </c>
      <c r="E258">
        <v>0.98799999999999999</v>
      </c>
      <c r="F258">
        <v>1.9896349832411401E-3</v>
      </c>
    </row>
    <row r="259" spans="1:6" x14ac:dyDescent="0.2">
      <c r="A259" t="s">
        <v>1714</v>
      </c>
      <c r="B259" s="23">
        <v>1.7999711451636601E-7</v>
      </c>
      <c r="C259">
        <v>0.25079524117689</v>
      </c>
      <c r="D259">
        <v>0.72</v>
      </c>
      <c r="E259">
        <v>0.46</v>
      </c>
      <c r="F259">
        <v>5.8112068421608803E-3</v>
      </c>
    </row>
    <row r="260" spans="1:6" x14ac:dyDescent="0.2">
      <c r="A260" t="s">
        <v>1883</v>
      </c>
      <c r="B260" s="23">
        <v>1.4340313138660299E-7</v>
      </c>
      <c r="C260">
        <v>0.25141213205575402</v>
      </c>
      <c r="D260">
        <v>0.97699999999999998</v>
      </c>
      <c r="E260">
        <v>0.93300000000000005</v>
      </c>
      <c r="F260">
        <v>4.6297700968165002E-3</v>
      </c>
    </row>
    <row r="261" spans="1:6" x14ac:dyDescent="0.2">
      <c r="A261" t="s">
        <v>236</v>
      </c>
      <c r="B261" s="23">
        <v>6.4786036944420705E-7</v>
      </c>
      <c r="C261">
        <v>0.25151028369355699</v>
      </c>
      <c r="D261">
        <v>0.89100000000000001</v>
      </c>
      <c r="E261">
        <v>0.75</v>
      </c>
      <c r="F261">
        <v>2.0916172027506199E-2</v>
      </c>
    </row>
    <row r="262" spans="1:6" x14ac:dyDescent="0.2">
      <c r="A262" t="s">
        <v>1884</v>
      </c>
      <c r="B262" s="23">
        <v>5.73757014099537E-7</v>
      </c>
      <c r="C262">
        <v>0.25156516183456101</v>
      </c>
      <c r="D262">
        <v>0.53700000000000003</v>
      </c>
      <c r="E262">
        <v>0.30599999999999999</v>
      </c>
      <c r="F262">
        <v>1.8523745200203501E-2</v>
      </c>
    </row>
    <row r="263" spans="1:6" x14ac:dyDescent="0.2">
      <c r="A263" t="s">
        <v>788</v>
      </c>
      <c r="B263" s="23">
        <v>2.4304890525745601E-8</v>
      </c>
      <c r="C263">
        <v>0.25170851317651399</v>
      </c>
      <c r="D263">
        <v>0.72</v>
      </c>
      <c r="E263">
        <v>0.437</v>
      </c>
      <c r="F263" s="23">
        <v>7.8468339062369701E-4</v>
      </c>
    </row>
    <row r="264" spans="1:6" x14ac:dyDescent="0.2">
      <c r="A264" t="s">
        <v>1744</v>
      </c>
      <c r="B264" s="23">
        <v>9.07375436925954E-7</v>
      </c>
      <c r="C264">
        <v>0.25188435166641898</v>
      </c>
      <c r="D264">
        <v>0.79400000000000004</v>
      </c>
      <c r="E264">
        <v>0.57899999999999996</v>
      </c>
      <c r="F264">
        <v>2.92946159811544E-2</v>
      </c>
    </row>
    <row r="265" spans="1:6" x14ac:dyDescent="0.2">
      <c r="A265" t="s">
        <v>895</v>
      </c>
      <c r="B265" s="23">
        <v>2.9533569236762001E-8</v>
      </c>
      <c r="C265">
        <v>0.25262484585014</v>
      </c>
      <c r="D265">
        <v>0.63400000000000001</v>
      </c>
      <c r="E265">
        <v>0.36099999999999999</v>
      </c>
      <c r="F265" s="23">
        <v>9.5349128280886096E-4</v>
      </c>
    </row>
    <row r="266" spans="1:6" x14ac:dyDescent="0.2">
      <c r="A266" t="s">
        <v>362</v>
      </c>
      <c r="B266" s="23">
        <v>2.1488703487030701E-7</v>
      </c>
      <c r="C266">
        <v>0.25305081736947499</v>
      </c>
      <c r="D266">
        <v>0.97699999999999998</v>
      </c>
      <c r="E266">
        <v>0.92500000000000004</v>
      </c>
      <c r="F266">
        <v>6.9376279207878601E-3</v>
      </c>
    </row>
    <row r="267" spans="1:6" x14ac:dyDescent="0.2">
      <c r="A267" t="s">
        <v>1885</v>
      </c>
      <c r="B267" s="23">
        <v>1.25408725912123E-20</v>
      </c>
      <c r="C267">
        <v>0.25323404625594997</v>
      </c>
      <c r="D267">
        <v>0.35399999999999998</v>
      </c>
      <c r="E267">
        <v>0.02</v>
      </c>
      <c r="F267" s="23">
        <v>4.0488207160729E-16</v>
      </c>
    </row>
    <row r="268" spans="1:6" x14ac:dyDescent="0.2">
      <c r="A268" t="s">
        <v>1032</v>
      </c>
      <c r="B268" s="23">
        <v>2.4961086307254199E-8</v>
      </c>
      <c r="C268">
        <v>0.25331664222248701</v>
      </c>
      <c r="D268">
        <v>0.70899999999999996</v>
      </c>
      <c r="E268">
        <v>0.42099999999999999</v>
      </c>
      <c r="F268" s="23">
        <v>8.0586867142970096E-4</v>
      </c>
    </row>
    <row r="269" spans="1:6" x14ac:dyDescent="0.2">
      <c r="A269" t="s">
        <v>860</v>
      </c>
      <c r="B269" s="23">
        <v>2.2525434590506701E-8</v>
      </c>
      <c r="C269">
        <v>0.25385304192422598</v>
      </c>
      <c r="D269">
        <v>0.73699999999999999</v>
      </c>
      <c r="E269">
        <v>0.46</v>
      </c>
      <c r="F269" s="23">
        <v>7.2723365575451003E-4</v>
      </c>
    </row>
    <row r="270" spans="1:6" x14ac:dyDescent="0.2">
      <c r="A270" t="s">
        <v>372</v>
      </c>
      <c r="B270" s="23">
        <v>7.4972488155783E-7</v>
      </c>
      <c r="C270">
        <v>0.25604784180339901</v>
      </c>
      <c r="D270">
        <v>0.70299999999999996</v>
      </c>
      <c r="E270">
        <v>0.504</v>
      </c>
      <c r="F270">
        <v>2.4204867801094501E-2</v>
      </c>
    </row>
    <row r="271" spans="1:6" x14ac:dyDescent="0.2">
      <c r="A271" t="s">
        <v>1886</v>
      </c>
      <c r="B271" s="23">
        <v>1.3481089815655599E-7</v>
      </c>
      <c r="C271">
        <v>0.25619035367513798</v>
      </c>
      <c r="D271">
        <v>0.92</v>
      </c>
      <c r="E271">
        <v>0.80600000000000005</v>
      </c>
      <c r="F271">
        <v>4.3523698469844097E-3</v>
      </c>
    </row>
    <row r="272" spans="1:6" x14ac:dyDescent="0.2">
      <c r="A272" t="s">
        <v>1887</v>
      </c>
      <c r="B272" s="23">
        <v>1.5773546415511501E-15</v>
      </c>
      <c r="C272">
        <v>0.25719958522823499</v>
      </c>
      <c r="D272">
        <v>0.371</v>
      </c>
      <c r="E272">
        <v>0.06</v>
      </c>
      <c r="F272" s="23">
        <v>5.0924894602479098E-11</v>
      </c>
    </row>
    <row r="273" spans="1:6" x14ac:dyDescent="0.2">
      <c r="A273" t="s">
        <v>1323</v>
      </c>
      <c r="B273" s="23">
        <v>1.72253791135788E-7</v>
      </c>
      <c r="C273">
        <v>0.25738465147281597</v>
      </c>
      <c r="D273">
        <v>0.79400000000000004</v>
      </c>
      <c r="E273">
        <v>0.52</v>
      </c>
      <c r="F273">
        <v>5.5612136468189298E-3</v>
      </c>
    </row>
    <row r="274" spans="1:6" x14ac:dyDescent="0.2">
      <c r="A274" t="s">
        <v>197</v>
      </c>
      <c r="B274" s="23">
        <v>3.43233218359146E-10</v>
      </c>
      <c r="C274">
        <v>0.25743453296494301</v>
      </c>
      <c r="D274">
        <v>0.56000000000000005</v>
      </c>
      <c r="E274">
        <v>0.25</v>
      </c>
      <c r="F274" s="23">
        <v>1.1081284454725001E-5</v>
      </c>
    </row>
    <row r="275" spans="1:6" x14ac:dyDescent="0.2">
      <c r="A275" t="s">
        <v>1459</v>
      </c>
      <c r="B275" s="23">
        <v>5.5453054177575595E-7</v>
      </c>
      <c r="C275">
        <v>0.25749653754033303</v>
      </c>
      <c r="D275">
        <v>0.81699999999999995</v>
      </c>
      <c r="E275">
        <v>0.60699999999999998</v>
      </c>
      <c r="F275">
        <v>1.79030185412303E-2</v>
      </c>
    </row>
    <row r="276" spans="1:6" x14ac:dyDescent="0.2">
      <c r="A276" t="s">
        <v>1888</v>
      </c>
      <c r="B276" s="23">
        <v>2.3701452846292801E-9</v>
      </c>
      <c r="C276">
        <v>0.2581854774183</v>
      </c>
      <c r="D276">
        <v>1</v>
      </c>
      <c r="E276">
        <v>1</v>
      </c>
      <c r="F276" s="23">
        <v>7.65201405142565E-5</v>
      </c>
    </row>
    <row r="277" spans="1:6" x14ac:dyDescent="0.2">
      <c r="A277" t="s">
        <v>1347</v>
      </c>
      <c r="B277" s="23">
        <v>5.2164953768594997E-7</v>
      </c>
      <c r="C277">
        <v>0.25894737948163399</v>
      </c>
      <c r="D277">
        <v>0.68</v>
      </c>
      <c r="E277">
        <v>0.47199999999999998</v>
      </c>
      <c r="F277">
        <v>1.6841455324190902E-2</v>
      </c>
    </row>
    <row r="278" spans="1:6" x14ac:dyDescent="0.2">
      <c r="A278" t="s">
        <v>1889</v>
      </c>
      <c r="B278" s="23">
        <v>2.9368524705725301E-9</v>
      </c>
      <c r="C278">
        <v>0.26012101706846502</v>
      </c>
      <c r="D278">
        <v>0.98899999999999999</v>
      </c>
      <c r="E278">
        <v>0.98399999999999999</v>
      </c>
      <c r="F278" s="23">
        <v>9.4816282012434301E-5</v>
      </c>
    </row>
    <row r="279" spans="1:6" x14ac:dyDescent="0.2">
      <c r="A279" t="s">
        <v>1890</v>
      </c>
      <c r="B279" s="23">
        <v>1.16237006499763E-6</v>
      </c>
      <c r="C279">
        <v>0.26041993938688102</v>
      </c>
      <c r="D279">
        <v>0.8</v>
      </c>
      <c r="E279">
        <v>0.54400000000000004</v>
      </c>
      <c r="F279">
        <v>3.7527117548448501E-2</v>
      </c>
    </row>
    <row r="280" spans="1:6" x14ac:dyDescent="0.2">
      <c r="A280" t="s">
        <v>1081</v>
      </c>
      <c r="B280" s="23">
        <v>1.5064503002474899E-6</v>
      </c>
      <c r="C280">
        <v>0.26112495797201801</v>
      </c>
      <c r="D280">
        <v>0.73699999999999999</v>
      </c>
      <c r="E280">
        <v>0.50800000000000001</v>
      </c>
      <c r="F280">
        <v>4.8635747943490397E-2</v>
      </c>
    </row>
    <row r="281" spans="1:6" x14ac:dyDescent="0.2">
      <c r="A281" t="s">
        <v>1891</v>
      </c>
      <c r="B281" s="23">
        <v>3.3040522124414202E-16</v>
      </c>
      <c r="C281">
        <v>0.26185760594353102</v>
      </c>
      <c r="D281">
        <v>0.38300000000000001</v>
      </c>
      <c r="E281">
        <v>6.3E-2</v>
      </c>
      <c r="F281" s="23">
        <v>1.0667132567867101E-11</v>
      </c>
    </row>
    <row r="282" spans="1:6" x14ac:dyDescent="0.2">
      <c r="A282" t="s">
        <v>611</v>
      </c>
      <c r="B282" s="23">
        <v>2.4051450854079002E-9</v>
      </c>
      <c r="C282">
        <v>0.26235758430165002</v>
      </c>
      <c r="D282">
        <v>1</v>
      </c>
      <c r="E282">
        <v>0.99199999999999999</v>
      </c>
      <c r="F282" s="23">
        <v>7.7650109082394E-5</v>
      </c>
    </row>
    <row r="283" spans="1:6" x14ac:dyDescent="0.2">
      <c r="A283" t="s">
        <v>1892</v>
      </c>
      <c r="B283" s="23">
        <v>1.6982344390750501E-10</v>
      </c>
      <c r="C283">
        <v>0.262983040278855</v>
      </c>
      <c r="D283">
        <v>0.57099999999999995</v>
      </c>
      <c r="E283">
        <v>0.27</v>
      </c>
      <c r="F283" s="23">
        <v>5.4827498865538003E-6</v>
      </c>
    </row>
    <row r="284" spans="1:6" x14ac:dyDescent="0.2">
      <c r="A284" t="s">
        <v>349</v>
      </c>
      <c r="B284" s="23">
        <v>1.69213614223134E-13</v>
      </c>
      <c r="C284">
        <v>0.263082883392527</v>
      </c>
      <c r="D284">
        <v>1</v>
      </c>
      <c r="E284">
        <v>0.996</v>
      </c>
      <c r="F284" s="23">
        <v>5.4630615351938902E-9</v>
      </c>
    </row>
    <row r="285" spans="1:6" x14ac:dyDescent="0.2">
      <c r="A285" t="s">
        <v>94</v>
      </c>
      <c r="B285" s="23">
        <v>7.6430519321087804E-8</v>
      </c>
      <c r="C285">
        <v>0.26378270642170698</v>
      </c>
      <c r="D285">
        <v>0.99399999999999999</v>
      </c>
      <c r="E285">
        <v>0.97199999999999998</v>
      </c>
      <c r="F285">
        <v>2.46755931628132E-3</v>
      </c>
    </row>
    <row r="286" spans="1:6" x14ac:dyDescent="0.2">
      <c r="A286" t="s">
        <v>1893</v>
      </c>
      <c r="B286" s="23">
        <v>2.6138455327562101E-8</v>
      </c>
      <c r="C286">
        <v>0.26400828863878401</v>
      </c>
      <c r="D286">
        <v>0.99399999999999999</v>
      </c>
      <c r="E286">
        <v>0.98799999999999999</v>
      </c>
      <c r="F286" s="23">
        <v>8.4388003025034398E-4</v>
      </c>
    </row>
    <row r="287" spans="1:6" x14ac:dyDescent="0.2">
      <c r="A287" t="s">
        <v>582</v>
      </c>
      <c r="B287" s="23">
        <v>1.3191266769502999E-9</v>
      </c>
      <c r="C287">
        <v>0.26425708325253</v>
      </c>
      <c r="D287">
        <v>1</v>
      </c>
      <c r="E287">
        <v>0.98799999999999999</v>
      </c>
      <c r="F287" s="23">
        <v>4.2588004765340499E-5</v>
      </c>
    </row>
    <row r="288" spans="1:6" x14ac:dyDescent="0.2">
      <c r="A288" t="s">
        <v>1455</v>
      </c>
      <c r="B288" s="23">
        <v>1.9341195524191699E-10</v>
      </c>
      <c r="C288">
        <v>0.26436903899832997</v>
      </c>
      <c r="D288">
        <v>0.60599999999999998</v>
      </c>
      <c r="E288">
        <v>0.28199999999999997</v>
      </c>
      <c r="F288" s="23">
        <v>6.2443049749853104E-6</v>
      </c>
    </row>
    <row r="289" spans="1:6" x14ac:dyDescent="0.2">
      <c r="A289" t="s">
        <v>1134</v>
      </c>
      <c r="B289" s="23">
        <v>1.5136897548709799E-7</v>
      </c>
      <c r="C289">
        <v>0.26454721679946303</v>
      </c>
      <c r="D289">
        <v>0.64</v>
      </c>
      <c r="E289">
        <v>0.40100000000000002</v>
      </c>
      <c r="F289">
        <v>4.88694737360098E-3</v>
      </c>
    </row>
    <row r="290" spans="1:6" x14ac:dyDescent="0.2">
      <c r="A290" t="s">
        <v>1894</v>
      </c>
      <c r="B290" s="23">
        <v>7.3573999006037902E-15</v>
      </c>
      <c r="C290">
        <v>0.26519646677660202</v>
      </c>
      <c r="D290">
        <v>0.32600000000000001</v>
      </c>
      <c r="E290">
        <v>4.3999999999999997E-2</v>
      </c>
      <c r="F290" s="23">
        <v>2.3753365579099301E-10</v>
      </c>
    </row>
    <row r="291" spans="1:6" x14ac:dyDescent="0.2">
      <c r="A291" t="s">
        <v>663</v>
      </c>
      <c r="B291" s="23">
        <v>9.41154382600793E-17</v>
      </c>
      <c r="C291">
        <v>0.26675668594761098</v>
      </c>
      <c r="D291">
        <v>1</v>
      </c>
      <c r="E291">
        <v>1</v>
      </c>
      <c r="F291" s="23">
        <v>3.0385169242266601E-12</v>
      </c>
    </row>
    <row r="292" spans="1:6" x14ac:dyDescent="0.2">
      <c r="A292" t="s">
        <v>1895</v>
      </c>
      <c r="B292" s="23">
        <v>6.5016211973868203E-7</v>
      </c>
      <c r="C292">
        <v>0.26693021447158599</v>
      </c>
      <c r="D292">
        <v>0.96599999999999997</v>
      </c>
      <c r="E292">
        <v>0.94799999999999995</v>
      </c>
      <c r="F292">
        <v>2.0990484035763299E-2</v>
      </c>
    </row>
    <row r="293" spans="1:6" x14ac:dyDescent="0.2">
      <c r="A293" t="s">
        <v>1265</v>
      </c>
      <c r="B293" s="23">
        <v>7.0805542767473603E-8</v>
      </c>
      <c r="C293">
        <v>0.267343248122274</v>
      </c>
      <c r="D293">
        <v>0.78300000000000003</v>
      </c>
      <c r="E293">
        <v>0.48799999999999999</v>
      </c>
      <c r="F293">
        <v>2.28595694824788E-3</v>
      </c>
    </row>
    <row r="294" spans="1:6" x14ac:dyDescent="0.2">
      <c r="A294" t="s">
        <v>1896</v>
      </c>
      <c r="B294" s="23">
        <v>5.2135632862150902E-13</v>
      </c>
      <c r="C294">
        <v>0.26794151878514999</v>
      </c>
      <c r="D294">
        <v>1</v>
      </c>
      <c r="E294">
        <v>1</v>
      </c>
      <c r="F294" s="23">
        <v>1.68319890695454E-8</v>
      </c>
    </row>
    <row r="295" spans="1:6" x14ac:dyDescent="0.2">
      <c r="A295" t="s">
        <v>1897</v>
      </c>
      <c r="B295" s="23">
        <v>1.6656099523926899E-16</v>
      </c>
      <c r="C295">
        <v>0.26807353444416099</v>
      </c>
      <c r="D295">
        <v>0.38300000000000001</v>
      </c>
      <c r="E295">
        <v>0.06</v>
      </c>
      <c r="F295" s="23">
        <v>5.3774217312998202E-12</v>
      </c>
    </row>
    <row r="296" spans="1:6" x14ac:dyDescent="0.2">
      <c r="A296" t="s">
        <v>1445</v>
      </c>
      <c r="B296" s="23">
        <v>1.20025775726395E-6</v>
      </c>
      <c r="C296">
        <v>0.268326396584185</v>
      </c>
      <c r="D296">
        <v>0.8</v>
      </c>
      <c r="E296">
        <v>0.59099999999999997</v>
      </c>
      <c r="F296">
        <v>3.8750321693266698E-2</v>
      </c>
    </row>
    <row r="297" spans="1:6" x14ac:dyDescent="0.2">
      <c r="A297" t="s">
        <v>1898</v>
      </c>
      <c r="B297" s="23">
        <v>5.6433071949218097E-7</v>
      </c>
      <c r="C297">
        <v>0.26834711449551801</v>
      </c>
      <c r="D297">
        <v>0.93100000000000005</v>
      </c>
      <c r="E297">
        <v>0.82499999999999996</v>
      </c>
      <c r="F297">
        <v>1.8219417278805002E-2</v>
      </c>
    </row>
    <row r="298" spans="1:6" x14ac:dyDescent="0.2">
      <c r="A298" t="s">
        <v>1107</v>
      </c>
      <c r="B298" s="23">
        <v>5.7439517520914798E-10</v>
      </c>
      <c r="C298">
        <v>0.26892428063420198</v>
      </c>
      <c r="D298">
        <v>0.64600000000000002</v>
      </c>
      <c r="E298">
        <v>0.32100000000000001</v>
      </c>
      <c r="F298" s="23">
        <v>1.8544348231627301E-5</v>
      </c>
    </row>
    <row r="299" spans="1:6" x14ac:dyDescent="0.2">
      <c r="A299" t="s">
        <v>1899</v>
      </c>
      <c r="B299" s="23">
        <v>6.8092338483294496E-12</v>
      </c>
      <c r="C299">
        <v>0.26926535263885398</v>
      </c>
      <c r="D299">
        <v>1</v>
      </c>
      <c r="E299">
        <v>0.996</v>
      </c>
      <c r="F299" s="23">
        <v>2.19836114793316E-7</v>
      </c>
    </row>
    <row r="300" spans="1:6" x14ac:dyDescent="0.2">
      <c r="A300" t="s">
        <v>882</v>
      </c>
      <c r="B300" s="23">
        <v>1.15699357302208E-12</v>
      </c>
      <c r="C300">
        <v>0.269827594572839</v>
      </c>
      <c r="D300">
        <v>0.44600000000000001</v>
      </c>
      <c r="E300">
        <v>0.13900000000000001</v>
      </c>
      <c r="F300" s="23">
        <v>3.7353537505017798E-8</v>
      </c>
    </row>
    <row r="301" spans="1:6" x14ac:dyDescent="0.2">
      <c r="A301" t="s">
        <v>1900</v>
      </c>
      <c r="B301" s="23">
        <v>4.1792875700984102E-15</v>
      </c>
      <c r="C301">
        <v>0.27044518604408402</v>
      </c>
      <c r="D301">
        <v>0.377</v>
      </c>
      <c r="E301">
        <v>6.7000000000000004E-2</v>
      </c>
      <c r="F301" s="23">
        <v>1.34928299200627E-10</v>
      </c>
    </row>
    <row r="302" spans="1:6" x14ac:dyDescent="0.2">
      <c r="A302" t="s">
        <v>468</v>
      </c>
      <c r="B302" s="23">
        <v>4.8929887085247103E-12</v>
      </c>
      <c r="C302">
        <v>0.27101928307593798</v>
      </c>
      <c r="D302">
        <v>0.99399999999999999</v>
      </c>
      <c r="E302">
        <v>0.996</v>
      </c>
      <c r="F302" s="23">
        <v>1.5797014045472001E-7</v>
      </c>
    </row>
    <row r="303" spans="1:6" x14ac:dyDescent="0.2">
      <c r="A303" t="s">
        <v>1901</v>
      </c>
      <c r="B303" s="23">
        <v>3.9438306619101599E-8</v>
      </c>
      <c r="C303">
        <v>0.27135221212920502</v>
      </c>
      <c r="D303">
        <v>1</v>
      </c>
      <c r="E303">
        <v>0.99199999999999999</v>
      </c>
      <c r="F303">
        <v>1.2732657291976901E-3</v>
      </c>
    </row>
    <row r="304" spans="1:6" x14ac:dyDescent="0.2">
      <c r="A304" t="s">
        <v>1902</v>
      </c>
      <c r="B304" s="23">
        <v>1.18645479491262E-19</v>
      </c>
      <c r="C304">
        <v>0.27267146692829702</v>
      </c>
      <c r="D304">
        <v>0.377</v>
      </c>
      <c r="E304">
        <v>3.5999999999999997E-2</v>
      </c>
      <c r="F304" s="23">
        <v>3.8304693053754002E-15</v>
      </c>
    </row>
    <row r="305" spans="1:6" x14ac:dyDescent="0.2">
      <c r="A305" t="s">
        <v>1255</v>
      </c>
      <c r="B305" s="23">
        <v>1.2168513027218E-10</v>
      </c>
      <c r="C305">
        <v>0.27308201109359898</v>
      </c>
      <c r="D305">
        <v>0.56599999999999995</v>
      </c>
      <c r="E305">
        <v>0.23799999999999999</v>
      </c>
      <c r="F305" s="23">
        <v>3.9286044308373303E-6</v>
      </c>
    </row>
    <row r="306" spans="1:6" x14ac:dyDescent="0.2">
      <c r="A306" t="s">
        <v>1903</v>
      </c>
      <c r="B306" s="23">
        <v>8.6998964978621804E-8</v>
      </c>
      <c r="C306">
        <v>0.27380099550229398</v>
      </c>
      <c r="D306">
        <v>0.85699999999999998</v>
      </c>
      <c r="E306">
        <v>0.61099999999999999</v>
      </c>
      <c r="F306">
        <v>2.8087615843348001E-3</v>
      </c>
    </row>
    <row r="307" spans="1:6" x14ac:dyDescent="0.2">
      <c r="A307" t="s">
        <v>329</v>
      </c>
      <c r="B307" s="23">
        <v>9.7636393385050199E-7</v>
      </c>
      <c r="C307">
        <v>0.27461225373307702</v>
      </c>
      <c r="D307">
        <v>0.90900000000000003</v>
      </c>
      <c r="E307">
        <v>0.72599999999999998</v>
      </c>
      <c r="F307">
        <v>3.15219096043634E-2</v>
      </c>
    </row>
    <row r="308" spans="1:6" x14ac:dyDescent="0.2">
      <c r="A308" t="s">
        <v>1241</v>
      </c>
      <c r="B308" s="23">
        <v>7.1638251064500096E-8</v>
      </c>
      <c r="C308">
        <v>0.275191253809486</v>
      </c>
      <c r="D308">
        <v>0.629</v>
      </c>
      <c r="E308">
        <v>0.373</v>
      </c>
      <c r="F308">
        <v>2.31284093561738E-3</v>
      </c>
    </row>
    <row r="309" spans="1:6" x14ac:dyDescent="0.2">
      <c r="A309" t="s">
        <v>1252</v>
      </c>
      <c r="B309" s="23">
        <v>2.0693983078424499E-9</v>
      </c>
      <c r="C309">
        <v>0.275422449014186</v>
      </c>
      <c r="D309">
        <v>0.70899999999999996</v>
      </c>
      <c r="E309">
        <v>0.39700000000000002</v>
      </c>
      <c r="F309" s="23">
        <v>6.6810524368693505E-5</v>
      </c>
    </row>
    <row r="310" spans="1:6" x14ac:dyDescent="0.2">
      <c r="A310" t="s">
        <v>1904</v>
      </c>
      <c r="B310" s="23">
        <v>1.14966113795243E-9</v>
      </c>
      <c r="C310">
        <v>0.27634853354551397</v>
      </c>
      <c r="D310">
        <v>0.54300000000000004</v>
      </c>
      <c r="E310">
        <v>0.24199999999999999</v>
      </c>
      <c r="F310" s="23">
        <v>3.7116809838794503E-5</v>
      </c>
    </row>
    <row r="311" spans="1:6" x14ac:dyDescent="0.2">
      <c r="A311" t="s">
        <v>1905</v>
      </c>
      <c r="B311" s="23">
        <v>6.7304415467372503E-15</v>
      </c>
      <c r="C311">
        <v>0.27726905055512802</v>
      </c>
      <c r="D311">
        <v>0.314</v>
      </c>
      <c r="E311">
        <v>3.5999999999999997E-2</v>
      </c>
      <c r="F311" s="23">
        <v>2.1729230533641199E-10</v>
      </c>
    </row>
    <row r="312" spans="1:6" x14ac:dyDescent="0.2">
      <c r="A312" t="s">
        <v>1906</v>
      </c>
      <c r="B312" s="23">
        <v>1.42192939532194E-15</v>
      </c>
      <c r="C312">
        <v>0.27732657797543497</v>
      </c>
      <c r="D312">
        <v>0.434</v>
      </c>
      <c r="E312">
        <v>9.5000000000000001E-2</v>
      </c>
      <c r="F312" s="23">
        <v>4.59069905279689E-11</v>
      </c>
    </row>
    <row r="313" spans="1:6" x14ac:dyDescent="0.2">
      <c r="A313" t="s">
        <v>1115</v>
      </c>
      <c r="B313" s="23">
        <v>7.8624379478562797E-9</v>
      </c>
      <c r="C313">
        <v>0.27740625116394002</v>
      </c>
      <c r="D313">
        <v>0.66900000000000004</v>
      </c>
      <c r="E313">
        <v>0.36899999999999999</v>
      </c>
      <c r="F313" s="23">
        <v>2.5383880914654002E-4</v>
      </c>
    </row>
    <row r="314" spans="1:6" x14ac:dyDescent="0.2">
      <c r="A314" t="s">
        <v>698</v>
      </c>
      <c r="B314" s="23">
        <v>8.3388253333024394E-8</v>
      </c>
      <c r="C314">
        <v>0.27749168846913802</v>
      </c>
      <c r="D314">
        <v>0.57699999999999996</v>
      </c>
      <c r="E314">
        <v>0.31</v>
      </c>
      <c r="F314">
        <v>2.6921897588566899E-3</v>
      </c>
    </row>
    <row r="315" spans="1:6" x14ac:dyDescent="0.2">
      <c r="A315" t="s">
        <v>159</v>
      </c>
      <c r="B315" s="23">
        <v>4.0430678026167798E-13</v>
      </c>
      <c r="C315">
        <v>0.27753502503551303</v>
      </c>
      <c r="D315">
        <v>0.44600000000000001</v>
      </c>
      <c r="E315">
        <v>0.13500000000000001</v>
      </c>
      <c r="F315" s="23">
        <v>1.3053044400748299E-8</v>
      </c>
    </row>
    <row r="316" spans="1:6" x14ac:dyDescent="0.2">
      <c r="A316" t="s">
        <v>1907</v>
      </c>
      <c r="B316" s="23">
        <v>2.93995417978971E-9</v>
      </c>
      <c r="C316">
        <v>0.27765453413068802</v>
      </c>
      <c r="D316">
        <v>0.51400000000000001</v>
      </c>
      <c r="E316">
        <v>0.23799999999999999</v>
      </c>
      <c r="F316" s="23">
        <v>9.49164206945108E-5</v>
      </c>
    </row>
    <row r="317" spans="1:6" x14ac:dyDescent="0.2">
      <c r="A317" t="s">
        <v>271</v>
      </c>
      <c r="B317" s="23">
        <v>1.4196341158912799E-6</v>
      </c>
      <c r="C317">
        <v>0.27780918243781</v>
      </c>
      <c r="D317">
        <v>0.85699999999999998</v>
      </c>
      <c r="E317">
        <v>0.65500000000000003</v>
      </c>
      <c r="F317">
        <v>4.583288743155E-2</v>
      </c>
    </row>
    <row r="318" spans="1:6" x14ac:dyDescent="0.2">
      <c r="A318" t="s">
        <v>1908</v>
      </c>
      <c r="B318" s="23">
        <v>6.7833679232891298E-13</v>
      </c>
      <c r="C318">
        <v>0.278106155387571</v>
      </c>
      <c r="D318">
        <v>1</v>
      </c>
      <c r="E318">
        <v>1</v>
      </c>
      <c r="F318" s="23">
        <v>2.1900103340338901E-8</v>
      </c>
    </row>
    <row r="319" spans="1:6" x14ac:dyDescent="0.2">
      <c r="A319" t="s">
        <v>1909</v>
      </c>
      <c r="B319" s="23">
        <v>4.7762727057380195E-7</v>
      </c>
      <c r="C319">
        <v>0.27846954110678801</v>
      </c>
      <c r="D319">
        <v>0.89100000000000001</v>
      </c>
      <c r="E319">
        <v>0.76600000000000001</v>
      </c>
      <c r="F319">
        <v>1.5420196430475199E-2</v>
      </c>
    </row>
    <row r="320" spans="1:6" x14ac:dyDescent="0.2">
      <c r="A320" t="s">
        <v>126</v>
      </c>
      <c r="B320" s="23">
        <v>2.3691075865147702E-9</v>
      </c>
      <c r="C320">
        <v>0.27881996541634602</v>
      </c>
      <c r="D320">
        <v>0.61699999999999999</v>
      </c>
      <c r="E320">
        <v>0.317</v>
      </c>
      <c r="F320" s="23">
        <v>7.6486638430629597E-5</v>
      </c>
    </row>
    <row r="321" spans="1:6" x14ac:dyDescent="0.2">
      <c r="A321" t="s">
        <v>1104</v>
      </c>
      <c r="B321" s="23">
        <v>2.06142260254762E-7</v>
      </c>
      <c r="C321">
        <v>0.27893471188296898</v>
      </c>
      <c r="D321">
        <v>0.72</v>
      </c>
      <c r="E321">
        <v>0.48</v>
      </c>
      <c r="F321">
        <v>6.6553028723250101E-3</v>
      </c>
    </row>
    <row r="322" spans="1:6" x14ac:dyDescent="0.2">
      <c r="A322" t="s">
        <v>1910</v>
      </c>
      <c r="B322" s="23">
        <v>4.7232076253823099E-7</v>
      </c>
      <c r="C322">
        <v>0.27919624265782</v>
      </c>
      <c r="D322">
        <v>0.93700000000000006</v>
      </c>
      <c r="E322">
        <v>0.86899999999999999</v>
      </c>
      <c r="F322">
        <v>1.5248875818546699E-2</v>
      </c>
    </row>
    <row r="323" spans="1:6" x14ac:dyDescent="0.2">
      <c r="A323" t="s">
        <v>1911</v>
      </c>
      <c r="B323" s="23">
        <v>3.1399819195939398E-11</v>
      </c>
      <c r="C323">
        <v>0.27961178934101</v>
      </c>
      <c r="D323">
        <v>0.40600000000000003</v>
      </c>
      <c r="E323">
        <v>0.123</v>
      </c>
      <c r="F323" s="23">
        <v>1.0137431627408999E-6</v>
      </c>
    </row>
    <row r="324" spans="1:6" x14ac:dyDescent="0.2">
      <c r="A324" t="s">
        <v>1912</v>
      </c>
      <c r="B324" s="23">
        <v>3.0437948483534198E-13</v>
      </c>
      <c r="C324">
        <v>0.279790985236059</v>
      </c>
      <c r="D324">
        <v>0.46899999999999997</v>
      </c>
      <c r="E324">
        <v>0.14299999999999999</v>
      </c>
      <c r="F324" s="23">
        <v>9.8268916679090098E-9</v>
      </c>
    </row>
    <row r="325" spans="1:6" x14ac:dyDescent="0.2">
      <c r="A325" t="s">
        <v>1913</v>
      </c>
      <c r="B325" s="23">
        <v>3.3112613435519999E-15</v>
      </c>
      <c r="C325">
        <v>0.27992111788621399</v>
      </c>
      <c r="D325">
        <v>0.38900000000000001</v>
      </c>
      <c r="E325">
        <v>7.4999999999999997E-2</v>
      </c>
      <c r="F325" s="23">
        <v>1.06904072476576E-10</v>
      </c>
    </row>
    <row r="326" spans="1:6" x14ac:dyDescent="0.2">
      <c r="A326" t="s">
        <v>1914</v>
      </c>
      <c r="B326" s="23">
        <v>3.54952504091509E-16</v>
      </c>
      <c r="C326">
        <v>0.27998083216928399</v>
      </c>
      <c r="D326">
        <v>0.44</v>
      </c>
      <c r="E326">
        <v>9.5000000000000001E-2</v>
      </c>
      <c r="F326" s="23">
        <v>1.14596415945943E-11</v>
      </c>
    </row>
    <row r="327" spans="1:6" x14ac:dyDescent="0.2">
      <c r="A327" t="s">
        <v>1469</v>
      </c>
      <c r="B327" s="23">
        <v>3.1513233256187198E-7</v>
      </c>
      <c r="C327">
        <v>0.28036516341114998</v>
      </c>
      <c r="D327">
        <v>0.81699999999999995</v>
      </c>
      <c r="E327">
        <v>0.60299999999999998</v>
      </c>
      <c r="F327">
        <v>1.017404735676E-2</v>
      </c>
    </row>
    <row r="328" spans="1:6" x14ac:dyDescent="0.2">
      <c r="A328" t="s">
        <v>1915</v>
      </c>
      <c r="B328" s="23">
        <v>6.4966360523857602E-16</v>
      </c>
      <c r="C328">
        <v>0.28106477634760602</v>
      </c>
      <c r="D328">
        <v>0.35399999999999998</v>
      </c>
      <c r="E328">
        <v>5.1999999999999998E-2</v>
      </c>
      <c r="F328" s="23">
        <v>2.0974389495127399E-11</v>
      </c>
    </row>
    <row r="329" spans="1:6" x14ac:dyDescent="0.2">
      <c r="A329" t="s">
        <v>1916</v>
      </c>
      <c r="B329" s="23">
        <v>6.1711101523194499E-11</v>
      </c>
      <c r="C329">
        <v>0.28108940131389898</v>
      </c>
      <c r="D329">
        <v>0.6</v>
      </c>
      <c r="E329">
        <v>0.27</v>
      </c>
      <c r="F329" s="23">
        <v>1.9923429126763302E-6</v>
      </c>
    </row>
    <row r="330" spans="1:6" x14ac:dyDescent="0.2">
      <c r="A330" t="s">
        <v>1705</v>
      </c>
      <c r="B330" s="23">
        <v>1.39461879915174E-8</v>
      </c>
      <c r="C330">
        <v>0.28157046377502998</v>
      </c>
      <c r="D330">
        <v>0.72599999999999998</v>
      </c>
      <c r="E330">
        <v>0.46</v>
      </c>
      <c r="F330" s="23">
        <v>4.5025267930613998E-4</v>
      </c>
    </row>
    <row r="331" spans="1:6" x14ac:dyDescent="0.2">
      <c r="A331" t="s">
        <v>1917</v>
      </c>
      <c r="B331" s="23">
        <v>1.4201664411097299E-12</v>
      </c>
      <c r="C331">
        <v>0.28204725534831698</v>
      </c>
      <c r="D331">
        <v>1</v>
      </c>
      <c r="E331">
        <v>1</v>
      </c>
      <c r="F331" s="23">
        <v>4.5850073551227698E-8</v>
      </c>
    </row>
    <row r="332" spans="1:6" x14ac:dyDescent="0.2">
      <c r="A332" t="s">
        <v>1918</v>
      </c>
      <c r="B332" s="23">
        <v>1.28538496836518E-8</v>
      </c>
      <c r="C332">
        <v>0.28214747610645602</v>
      </c>
      <c r="D332">
        <v>0.58299999999999996</v>
      </c>
      <c r="E332">
        <v>0.28599999999999998</v>
      </c>
      <c r="F332" s="23">
        <v>4.1498653703669799E-4</v>
      </c>
    </row>
    <row r="333" spans="1:6" x14ac:dyDescent="0.2">
      <c r="A333" t="s">
        <v>400</v>
      </c>
      <c r="B333" s="23">
        <v>7.4493590497176901E-14</v>
      </c>
      <c r="C333">
        <v>0.28235415299704802</v>
      </c>
      <c r="D333">
        <v>0.53700000000000003</v>
      </c>
      <c r="E333">
        <v>0.17499999999999999</v>
      </c>
      <c r="F333" s="23">
        <v>2.4050255692013499E-9</v>
      </c>
    </row>
    <row r="334" spans="1:6" x14ac:dyDescent="0.2">
      <c r="A334" t="s">
        <v>1919</v>
      </c>
      <c r="B334" s="23">
        <v>7.5652797198078102E-11</v>
      </c>
      <c r="C334">
        <v>0.28239904029984297</v>
      </c>
      <c r="D334">
        <v>0.6</v>
      </c>
      <c r="E334">
        <v>0.26600000000000001</v>
      </c>
      <c r="F334" s="23">
        <v>2.4424505575399501E-6</v>
      </c>
    </row>
    <row r="335" spans="1:6" x14ac:dyDescent="0.2">
      <c r="A335" t="s">
        <v>227</v>
      </c>
      <c r="B335" s="23">
        <v>1.37500178618517E-6</v>
      </c>
      <c r="C335">
        <v>0.28283370174385303</v>
      </c>
      <c r="D335">
        <v>0.76</v>
      </c>
      <c r="E335">
        <v>0.51200000000000001</v>
      </c>
      <c r="F335">
        <v>4.4391932666988203E-2</v>
      </c>
    </row>
    <row r="336" spans="1:6" x14ac:dyDescent="0.2">
      <c r="A336" t="s">
        <v>83</v>
      </c>
      <c r="B336" s="23">
        <v>4.7787231656618497E-9</v>
      </c>
      <c r="C336">
        <v>0.28289000702535999</v>
      </c>
      <c r="D336">
        <v>0.6</v>
      </c>
      <c r="E336">
        <v>0.28999999999999998</v>
      </c>
      <c r="F336" s="23">
        <v>1.54281077403392E-4</v>
      </c>
    </row>
    <row r="337" spans="1:6" x14ac:dyDescent="0.2">
      <c r="A337" t="s">
        <v>984</v>
      </c>
      <c r="B337" s="23">
        <v>6.5204654351155105E-11</v>
      </c>
      <c r="C337">
        <v>0.283564263248271</v>
      </c>
      <c r="D337">
        <v>0.623</v>
      </c>
      <c r="E337">
        <v>0.29799999999999999</v>
      </c>
      <c r="F337" s="23">
        <v>2.1051322657270402E-6</v>
      </c>
    </row>
    <row r="338" spans="1:6" x14ac:dyDescent="0.2">
      <c r="A338" t="s">
        <v>274</v>
      </c>
      <c r="B338" s="23">
        <v>8.1303634251634206E-9</v>
      </c>
      <c r="C338">
        <v>0.28369888520957498</v>
      </c>
      <c r="D338">
        <v>0.39400000000000002</v>
      </c>
      <c r="E338">
        <v>0.155</v>
      </c>
      <c r="F338" s="23">
        <v>2.6248878318140098E-4</v>
      </c>
    </row>
    <row r="339" spans="1:6" x14ac:dyDescent="0.2">
      <c r="A339" t="s">
        <v>1920</v>
      </c>
      <c r="B339" s="23">
        <v>1.11665237381937E-7</v>
      </c>
      <c r="C339">
        <v>0.283722644680027</v>
      </c>
      <c r="D339">
        <v>0.63400000000000001</v>
      </c>
      <c r="E339">
        <v>0.38100000000000001</v>
      </c>
      <c r="F339">
        <v>3.6051121888758301E-3</v>
      </c>
    </row>
    <row r="340" spans="1:6" x14ac:dyDescent="0.2">
      <c r="A340" t="s">
        <v>367</v>
      </c>
      <c r="B340" s="23">
        <v>1.9511314398665399E-7</v>
      </c>
      <c r="C340">
        <v>0.284158168918557</v>
      </c>
      <c r="D340">
        <v>0.99399999999999999</v>
      </c>
      <c r="E340">
        <v>0.96799999999999997</v>
      </c>
      <c r="F340">
        <v>6.2992278536091297E-3</v>
      </c>
    </row>
    <row r="341" spans="1:6" x14ac:dyDescent="0.2">
      <c r="A341" t="s">
        <v>1306</v>
      </c>
      <c r="B341" s="23">
        <v>4.3297538783959698E-8</v>
      </c>
      <c r="C341">
        <v>0.28417498100069899</v>
      </c>
      <c r="D341">
        <v>0.97699999999999998</v>
      </c>
      <c r="E341">
        <v>0.94</v>
      </c>
      <c r="F341">
        <v>1.3978610396401399E-3</v>
      </c>
    </row>
    <row r="342" spans="1:6" x14ac:dyDescent="0.2">
      <c r="A342" t="s">
        <v>1921</v>
      </c>
      <c r="B342" s="23">
        <v>3.6432122069646498E-10</v>
      </c>
      <c r="C342">
        <v>0.28430947071281698</v>
      </c>
      <c r="D342">
        <v>0.56000000000000005</v>
      </c>
      <c r="E342">
        <v>0.246</v>
      </c>
      <c r="F342" s="23">
        <v>1.1762110610185299E-5</v>
      </c>
    </row>
    <row r="343" spans="1:6" x14ac:dyDescent="0.2">
      <c r="A343" t="s">
        <v>405</v>
      </c>
      <c r="B343" s="23">
        <v>1.0088612931894E-6</v>
      </c>
      <c r="C343">
        <v>0.284438110682595</v>
      </c>
      <c r="D343">
        <v>0.86299999999999999</v>
      </c>
      <c r="E343">
        <v>0.68700000000000006</v>
      </c>
      <c r="F343">
        <v>3.25710868506199E-2</v>
      </c>
    </row>
    <row r="344" spans="1:6" x14ac:dyDescent="0.2">
      <c r="A344" t="s">
        <v>1922</v>
      </c>
      <c r="B344" s="23">
        <v>2.5752184824168E-11</v>
      </c>
      <c r="C344">
        <v>0.28507677937078502</v>
      </c>
      <c r="D344">
        <v>0.49099999999999999</v>
      </c>
      <c r="E344">
        <v>0.183</v>
      </c>
      <c r="F344" s="23">
        <v>8.3140928704826596E-7</v>
      </c>
    </row>
    <row r="345" spans="1:6" x14ac:dyDescent="0.2">
      <c r="A345" t="s">
        <v>1220</v>
      </c>
      <c r="B345" s="23">
        <v>1.09058862391793E-7</v>
      </c>
      <c r="C345">
        <v>0.28558774480381799</v>
      </c>
      <c r="D345">
        <v>0.96</v>
      </c>
      <c r="E345">
        <v>0.86899999999999999</v>
      </c>
      <c r="F345">
        <v>3.5209653723190602E-3</v>
      </c>
    </row>
    <row r="346" spans="1:6" x14ac:dyDescent="0.2">
      <c r="A346" t="s">
        <v>1923</v>
      </c>
      <c r="B346" s="23">
        <v>1.31525812282918E-18</v>
      </c>
      <c r="C346">
        <v>0.28560490131157101</v>
      </c>
      <c r="D346">
        <v>0.34300000000000003</v>
      </c>
      <c r="E346">
        <v>2.8000000000000001E-2</v>
      </c>
      <c r="F346" s="23">
        <v>4.24631084955403E-14</v>
      </c>
    </row>
    <row r="347" spans="1:6" x14ac:dyDescent="0.2">
      <c r="A347" t="s">
        <v>1924</v>
      </c>
      <c r="B347" s="23">
        <v>1.34958084998741E-20</v>
      </c>
      <c r="C347">
        <v>0.28732467351236102</v>
      </c>
      <c r="D347">
        <v>0.36599999999999999</v>
      </c>
      <c r="E347">
        <v>2.4E-2</v>
      </c>
      <c r="F347" s="23">
        <v>4.3571217741843502E-16</v>
      </c>
    </row>
    <row r="348" spans="1:6" x14ac:dyDescent="0.2">
      <c r="A348" t="s">
        <v>1925</v>
      </c>
      <c r="B348" s="23">
        <v>1.4984199650594801E-13</v>
      </c>
      <c r="C348">
        <v>0.28778825747789</v>
      </c>
      <c r="D348">
        <v>0.54300000000000004</v>
      </c>
      <c r="E348">
        <v>0.19400000000000001</v>
      </c>
      <c r="F348" s="23">
        <v>4.8376488571945504E-9</v>
      </c>
    </row>
    <row r="349" spans="1:6" x14ac:dyDescent="0.2">
      <c r="A349" t="s">
        <v>1926</v>
      </c>
      <c r="B349" s="23">
        <v>2.38686148839308E-9</v>
      </c>
      <c r="C349">
        <v>0.28843746939432602</v>
      </c>
      <c r="D349">
        <v>0.63400000000000001</v>
      </c>
      <c r="E349">
        <v>0.33300000000000002</v>
      </c>
      <c r="F349" s="23">
        <v>7.7059823152770605E-5</v>
      </c>
    </row>
    <row r="350" spans="1:6" x14ac:dyDescent="0.2">
      <c r="A350" t="s">
        <v>1927</v>
      </c>
      <c r="B350" s="23">
        <v>4.66131428911479E-10</v>
      </c>
      <c r="C350">
        <v>0.288578615734634</v>
      </c>
      <c r="D350">
        <v>0.99399999999999999</v>
      </c>
      <c r="E350">
        <v>0.99199999999999999</v>
      </c>
      <c r="F350" s="23">
        <v>1.50490531824071E-5</v>
      </c>
    </row>
    <row r="351" spans="1:6" x14ac:dyDescent="0.2">
      <c r="A351" t="s">
        <v>1928</v>
      </c>
      <c r="B351" s="23">
        <v>3.7433716924637403E-8</v>
      </c>
      <c r="C351">
        <v>0.28900567259642501</v>
      </c>
      <c r="D351">
        <v>0.93100000000000005</v>
      </c>
      <c r="E351">
        <v>0.84899999999999998</v>
      </c>
      <c r="F351">
        <v>1.20854755091191E-3</v>
      </c>
    </row>
    <row r="352" spans="1:6" x14ac:dyDescent="0.2">
      <c r="A352" t="s">
        <v>1929</v>
      </c>
      <c r="B352" s="23">
        <v>5.2642516656840998E-12</v>
      </c>
      <c r="C352">
        <v>0.28903537184154898</v>
      </c>
      <c r="D352">
        <v>0.52</v>
      </c>
      <c r="E352">
        <v>0.19400000000000001</v>
      </c>
      <c r="F352" s="23">
        <v>1.6995636502661101E-7</v>
      </c>
    </row>
    <row r="353" spans="1:6" x14ac:dyDescent="0.2">
      <c r="A353" t="s">
        <v>1142</v>
      </c>
      <c r="B353" s="23">
        <v>1.5009398838639399E-7</v>
      </c>
      <c r="C353">
        <v>0.28952536589046601</v>
      </c>
      <c r="D353">
        <v>0.91400000000000003</v>
      </c>
      <c r="E353">
        <v>0.76200000000000001</v>
      </c>
      <c r="F353">
        <v>4.8457844150547498E-3</v>
      </c>
    </row>
    <row r="354" spans="1:6" x14ac:dyDescent="0.2">
      <c r="A354" t="s">
        <v>1930</v>
      </c>
      <c r="B354" s="23">
        <v>8.2476238055591104E-7</v>
      </c>
      <c r="C354">
        <v>0.289650086908392</v>
      </c>
      <c r="D354">
        <v>0.89700000000000002</v>
      </c>
      <c r="E354">
        <v>0.74199999999999999</v>
      </c>
      <c r="F354">
        <v>2.6627453456247601E-2</v>
      </c>
    </row>
    <row r="355" spans="1:6" x14ac:dyDescent="0.2">
      <c r="A355" t="s">
        <v>307</v>
      </c>
      <c r="B355" s="23">
        <v>4.02457233091142E-9</v>
      </c>
      <c r="C355">
        <v>0.28987925384341501</v>
      </c>
      <c r="D355">
        <v>0.64600000000000002</v>
      </c>
      <c r="E355">
        <v>0.34899999999999998</v>
      </c>
      <c r="F355" s="23">
        <v>1.2993331770347501E-4</v>
      </c>
    </row>
    <row r="356" spans="1:6" x14ac:dyDescent="0.2">
      <c r="A356" t="s">
        <v>958</v>
      </c>
      <c r="B356" s="23">
        <v>1.61336043230561E-8</v>
      </c>
      <c r="C356">
        <v>0.29000704912594799</v>
      </c>
      <c r="D356">
        <v>0.77100000000000002</v>
      </c>
      <c r="E356">
        <v>0.5</v>
      </c>
      <c r="F356" s="23">
        <v>5.2087341556986697E-4</v>
      </c>
    </row>
    <row r="357" spans="1:6" x14ac:dyDescent="0.2">
      <c r="A357" t="s">
        <v>360</v>
      </c>
      <c r="B357" s="23">
        <v>4.9574058139174597E-8</v>
      </c>
      <c r="C357">
        <v>0.290286051245146</v>
      </c>
      <c r="D357">
        <v>0.96599999999999997</v>
      </c>
      <c r="E357">
        <v>0.92500000000000004</v>
      </c>
      <c r="F357">
        <v>1.60049846702325E-3</v>
      </c>
    </row>
    <row r="358" spans="1:6" x14ac:dyDescent="0.2">
      <c r="A358" t="s">
        <v>1931</v>
      </c>
      <c r="B358" s="23">
        <v>1.02066859232877E-10</v>
      </c>
      <c r="C358">
        <v>0.2907136032673</v>
      </c>
      <c r="D358">
        <v>0.55400000000000005</v>
      </c>
      <c r="E358">
        <v>0.24199999999999999</v>
      </c>
      <c r="F358" s="23">
        <v>3.29522855033345E-6</v>
      </c>
    </row>
    <row r="359" spans="1:6" x14ac:dyDescent="0.2">
      <c r="A359" t="s">
        <v>1932</v>
      </c>
      <c r="B359" s="23">
        <v>7.2523447792622998E-7</v>
      </c>
      <c r="C359">
        <v>0.29178240831006602</v>
      </c>
      <c r="D359">
        <v>0.91400000000000003</v>
      </c>
      <c r="E359">
        <v>0.69</v>
      </c>
      <c r="F359">
        <v>2.34141951198483E-2</v>
      </c>
    </row>
    <row r="360" spans="1:6" x14ac:dyDescent="0.2">
      <c r="A360" t="s">
        <v>1147</v>
      </c>
      <c r="B360" s="23">
        <v>6.93726560905944E-8</v>
      </c>
      <c r="C360">
        <v>0.29182185769279401</v>
      </c>
      <c r="D360">
        <v>0.96</v>
      </c>
      <c r="E360">
        <v>0.877</v>
      </c>
      <c r="F360">
        <v>2.2396962018848398E-3</v>
      </c>
    </row>
    <row r="361" spans="1:6" x14ac:dyDescent="0.2">
      <c r="A361" t="s">
        <v>1933</v>
      </c>
      <c r="B361" s="23">
        <v>3.5123415819520299E-9</v>
      </c>
      <c r="C361">
        <v>0.291865962926252</v>
      </c>
      <c r="D361">
        <v>0.97099999999999997</v>
      </c>
      <c r="E361">
        <v>0.96799999999999997</v>
      </c>
      <c r="F361" s="23">
        <v>1.13395947973321E-4</v>
      </c>
    </row>
    <row r="362" spans="1:6" x14ac:dyDescent="0.2">
      <c r="A362" t="s">
        <v>625</v>
      </c>
      <c r="B362" s="23">
        <v>1.67201037619499E-13</v>
      </c>
      <c r="C362">
        <v>0.29190076293221601</v>
      </c>
      <c r="D362">
        <v>1</v>
      </c>
      <c r="E362">
        <v>1</v>
      </c>
      <c r="F362" s="23">
        <v>5.3980854995455302E-9</v>
      </c>
    </row>
    <row r="363" spans="1:6" x14ac:dyDescent="0.2">
      <c r="A363" t="s">
        <v>1934</v>
      </c>
      <c r="B363" s="23">
        <v>7.4172746109828995E-8</v>
      </c>
      <c r="C363">
        <v>0.29214263200671597</v>
      </c>
      <c r="D363">
        <v>0.754</v>
      </c>
      <c r="E363">
        <v>0.49199999999999999</v>
      </c>
      <c r="F363">
        <v>2.3946671081558199E-3</v>
      </c>
    </row>
    <row r="364" spans="1:6" x14ac:dyDescent="0.2">
      <c r="A364" t="s">
        <v>1935</v>
      </c>
      <c r="B364" s="23">
        <v>7.9005085223906796E-8</v>
      </c>
      <c r="C364">
        <v>0.29249130897318498</v>
      </c>
      <c r="D364">
        <v>0.70299999999999996</v>
      </c>
      <c r="E364">
        <v>0.437</v>
      </c>
      <c r="F364">
        <v>2.55067917645383E-3</v>
      </c>
    </row>
    <row r="365" spans="1:6" x14ac:dyDescent="0.2">
      <c r="A365" t="s">
        <v>1936</v>
      </c>
      <c r="B365" s="23">
        <v>3.56386255791422E-7</v>
      </c>
      <c r="C365">
        <v>0.29262760259597798</v>
      </c>
      <c r="D365">
        <v>0.94299999999999995</v>
      </c>
      <c r="E365">
        <v>0.78600000000000003</v>
      </c>
      <c r="F365">
        <v>1.1505930268226E-2</v>
      </c>
    </row>
    <row r="366" spans="1:6" x14ac:dyDescent="0.2">
      <c r="A366" t="s">
        <v>1367</v>
      </c>
      <c r="B366" s="23">
        <v>2.9449318144630101E-7</v>
      </c>
      <c r="C366">
        <v>0.29321630960925799</v>
      </c>
      <c r="D366">
        <v>0.88</v>
      </c>
      <c r="E366">
        <v>0.61099999999999999</v>
      </c>
      <c r="F366">
        <v>9.5077123629938292E-3</v>
      </c>
    </row>
    <row r="367" spans="1:6" x14ac:dyDescent="0.2">
      <c r="A367" t="s">
        <v>832</v>
      </c>
      <c r="B367" s="23">
        <v>1.04434714622682E-6</v>
      </c>
      <c r="C367">
        <v>0.29332448923434301</v>
      </c>
      <c r="D367">
        <v>0.77700000000000002</v>
      </c>
      <c r="E367">
        <v>0.57499999999999996</v>
      </c>
      <c r="F367">
        <v>3.3716747615932997E-2</v>
      </c>
    </row>
    <row r="368" spans="1:6" x14ac:dyDescent="0.2">
      <c r="A368" t="s">
        <v>1937</v>
      </c>
      <c r="B368" s="23">
        <v>8.0241249176706202E-20</v>
      </c>
      <c r="C368">
        <v>0.293979380125172</v>
      </c>
      <c r="D368">
        <v>0.30299999999999999</v>
      </c>
      <c r="E368">
        <v>4.0000000000000001E-3</v>
      </c>
      <c r="F368" s="23">
        <v>2.5905887296699599E-15</v>
      </c>
    </row>
    <row r="369" spans="1:6" x14ac:dyDescent="0.2">
      <c r="A369" t="s">
        <v>403</v>
      </c>
      <c r="B369" s="23">
        <v>6.1776839383247504E-8</v>
      </c>
      <c r="C369">
        <v>0.29424910198042598</v>
      </c>
      <c r="D369">
        <v>0.93100000000000005</v>
      </c>
      <c r="E369">
        <v>0.81299999999999994</v>
      </c>
      <c r="F369">
        <v>1.9944652594881401E-3</v>
      </c>
    </row>
    <row r="370" spans="1:6" x14ac:dyDescent="0.2">
      <c r="A370" t="s">
        <v>1290</v>
      </c>
      <c r="B370" s="23">
        <v>4.11449765970841E-8</v>
      </c>
      <c r="C370">
        <v>0.29435383967127399</v>
      </c>
      <c r="D370">
        <v>0.749</v>
      </c>
      <c r="E370">
        <v>0.5</v>
      </c>
      <c r="F370">
        <v>1.32836556943686E-3</v>
      </c>
    </row>
    <row r="371" spans="1:6" x14ac:dyDescent="0.2">
      <c r="A371" t="s">
        <v>1938</v>
      </c>
      <c r="B371" s="23">
        <v>1.9260393692031099E-9</v>
      </c>
      <c r="C371">
        <v>0.294576134465942</v>
      </c>
      <c r="D371">
        <v>0.58899999999999997</v>
      </c>
      <c r="E371">
        <v>0.28599999999999998</v>
      </c>
      <c r="F371" s="23">
        <v>6.21821810347225E-5</v>
      </c>
    </row>
    <row r="372" spans="1:6" x14ac:dyDescent="0.2">
      <c r="A372" t="s">
        <v>1382</v>
      </c>
      <c r="B372" s="23">
        <v>6.0983837359145996E-7</v>
      </c>
      <c r="C372">
        <v>0.29510053757073101</v>
      </c>
      <c r="D372">
        <v>0.83399999999999996</v>
      </c>
      <c r="E372">
        <v>0.63900000000000001</v>
      </c>
      <c r="F372">
        <v>1.9688631891400299E-2</v>
      </c>
    </row>
    <row r="373" spans="1:6" x14ac:dyDescent="0.2">
      <c r="A373" t="s">
        <v>1055</v>
      </c>
      <c r="B373" s="23">
        <v>7.5673852167910093E-12</v>
      </c>
      <c r="C373">
        <v>0.295413748204022</v>
      </c>
      <c r="D373">
        <v>0.57099999999999995</v>
      </c>
      <c r="E373">
        <v>0.24199999999999999</v>
      </c>
      <c r="F373" s="23">
        <v>2.4431303172409801E-7</v>
      </c>
    </row>
    <row r="374" spans="1:6" x14ac:dyDescent="0.2">
      <c r="A374" t="s">
        <v>1694</v>
      </c>
      <c r="B374" s="23">
        <v>1.04754059882293E-7</v>
      </c>
      <c r="C374">
        <v>0.29630618576437301</v>
      </c>
      <c r="D374">
        <v>0.90300000000000002</v>
      </c>
      <c r="E374">
        <v>0.73399999999999999</v>
      </c>
      <c r="F374">
        <v>3.38198482329983E-3</v>
      </c>
    </row>
    <row r="375" spans="1:6" x14ac:dyDescent="0.2">
      <c r="A375" t="s">
        <v>91</v>
      </c>
      <c r="B375" s="23">
        <v>1.4113091568095099E-8</v>
      </c>
      <c r="C375">
        <v>0.29675090789640901</v>
      </c>
      <c r="D375">
        <v>0.72599999999999998</v>
      </c>
      <c r="E375">
        <v>0.437</v>
      </c>
      <c r="F375" s="23">
        <v>4.5564116127595202E-4</v>
      </c>
    </row>
    <row r="376" spans="1:6" x14ac:dyDescent="0.2">
      <c r="A376" t="s">
        <v>1939</v>
      </c>
      <c r="B376" s="23">
        <v>3.3853648040366103E-17</v>
      </c>
      <c r="C376">
        <v>0.29682502907117198</v>
      </c>
      <c r="D376">
        <v>0.45700000000000002</v>
      </c>
      <c r="E376">
        <v>9.5000000000000001E-2</v>
      </c>
      <c r="F376" s="23">
        <v>1.0929650269832199E-12</v>
      </c>
    </row>
    <row r="377" spans="1:6" x14ac:dyDescent="0.2">
      <c r="A377" t="s">
        <v>1029</v>
      </c>
      <c r="B377" s="23">
        <v>3.5825561843412299E-7</v>
      </c>
      <c r="C377">
        <v>0.29683261191066701</v>
      </c>
      <c r="D377">
        <v>0.88</v>
      </c>
      <c r="E377">
        <v>0.66300000000000003</v>
      </c>
      <c r="F377">
        <v>1.1566282641145601E-2</v>
      </c>
    </row>
    <row r="378" spans="1:6" x14ac:dyDescent="0.2">
      <c r="A378" t="s">
        <v>1940</v>
      </c>
      <c r="B378" s="23">
        <v>5.3194655262948302E-8</v>
      </c>
      <c r="C378">
        <v>0.29696622073713402</v>
      </c>
      <c r="D378">
        <v>0.81100000000000005</v>
      </c>
      <c r="E378">
        <v>0.52</v>
      </c>
      <c r="F378">
        <v>1.7173894451642799E-3</v>
      </c>
    </row>
    <row r="379" spans="1:6" x14ac:dyDescent="0.2">
      <c r="A379" t="s">
        <v>1390</v>
      </c>
      <c r="B379" s="23">
        <v>3.8536772382752198E-7</v>
      </c>
      <c r="C379">
        <v>0.29726654004811498</v>
      </c>
      <c r="D379">
        <v>0.82299999999999995</v>
      </c>
      <c r="E379">
        <v>0.59099999999999997</v>
      </c>
      <c r="F379">
        <v>1.2441596963771499E-2</v>
      </c>
    </row>
    <row r="380" spans="1:6" x14ac:dyDescent="0.2">
      <c r="A380" t="s">
        <v>1941</v>
      </c>
      <c r="B380" s="23">
        <v>2.0401034108908499E-12</v>
      </c>
      <c r="C380">
        <v>0.29757131484660099</v>
      </c>
      <c r="D380">
        <v>0.54900000000000004</v>
      </c>
      <c r="E380">
        <v>0.21</v>
      </c>
      <c r="F380" s="23">
        <v>6.5864738620611303E-8</v>
      </c>
    </row>
    <row r="381" spans="1:6" x14ac:dyDescent="0.2">
      <c r="A381" t="s">
        <v>383</v>
      </c>
      <c r="B381" s="23">
        <v>8.1015271379728594E-11</v>
      </c>
      <c r="C381">
        <v>0.29792843117947998</v>
      </c>
      <c r="D381">
        <v>0.59399999999999997</v>
      </c>
      <c r="E381">
        <v>0.27400000000000002</v>
      </c>
      <c r="F381" s="23">
        <v>2.61557803649453E-6</v>
      </c>
    </row>
    <row r="382" spans="1:6" x14ac:dyDescent="0.2">
      <c r="A382" t="s">
        <v>1406</v>
      </c>
      <c r="B382" s="23">
        <v>1.464630157218E-6</v>
      </c>
      <c r="C382">
        <v>0.29797958635668897</v>
      </c>
      <c r="D382">
        <v>0.86299999999999999</v>
      </c>
      <c r="E382">
        <v>0.71</v>
      </c>
      <c r="F382">
        <v>4.7285584625783202E-2</v>
      </c>
    </row>
    <row r="383" spans="1:6" x14ac:dyDescent="0.2">
      <c r="A383" t="s">
        <v>1942</v>
      </c>
      <c r="B383" s="23">
        <v>9.0912784472952396E-7</v>
      </c>
      <c r="C383">
        <v>0.29802359101728298</v>
      </c>
      <c r="D383">
        <v>0.85699999999999998</v>
      </c>
      <c r="E383">
        <v>0.71</v>
      </c>
      <c r="F383">
        <v>2.9351192467092699E-2</v>
      </c>
    </row>
    <row r="384" spans="1:6" x14ac:dyDescent="0.2">
      <c r="A384" t="s">
        <v>1943</v>
      </c>
      <c r="B384" s="23">
        <v>7.48031088727228E-16</v>
      </c>
      <c r="C384">
        <v>0.29809220640320899</v>
      </c>
      <c r="D384">
        <v>1</v>
      </c>
      <c r="E384">
        <v>0.996</v>
      </c>
      <c r="F384" s="23">
        <v>2.41501836995585E-11</v>
      </c>
    </row>
    <row r="385" spans="1:6" x14ac:dyDescent="0.2">
      <c r="A385" t="s">
        <v>1195</v>
      </c>
      <c r="B385" s="23">
        <v>1.04467122176784E-9</v>
      </c>
      <c r="C385">
        <v>0.29823576185364198</v>
      </c>
      <c r="D385">
        <v>0.69099999999999995</v>
      </c>
      <c r="E385">
        <v>0.38900000000000001</v>
      </c>
      <c r="F385" s="23">
        <v>3.3727210394774998E-5</v>
      </c>
    </row>
    <row r="386" spans="1:6" x14ac:dyDescent="0.2">
      <c r="A386" t="s">
        <v>1944</v>
      </c>
      <c r="B386" s="23">
        <v>5.6963545554890502E-19</v>
      </c>
      <c r="C386">
        <v>0.29846451757196901</v>
      </c>
      <c r="D386">
        <v>0.434</v>
      </c>
      <c r="E386">
        <v>6.7000000000000004E-2</v>
      </c>
      <c r="F386" s="23">
        <v>1.83906806823964E-14</v>
      </c>
    </row>
    <row r="387" spans="1:6" x14ac:dyDescent="0.2">
      <c r="A387" t="s">
        <v>1945</v>
      </c>
      <c r="B387" s="23">
        <v>2.2144798573370101E-7</v>
      </c>
      <c r="C387">
        <v>0.29847831007659498</v>
      </c>
      <c r="D387">
        <v>0.93100000000000005</v>
      </c>
      <c r="E387">
        <v>0.80600000000000005</v>
      </c>
      <c r="F387">
        <v>7.1494482194125603E-3</v>
      </c>
    </row>
    <row r="388" spans="1:6" x14ac:dyDescent="0.2">
      <c r="A388" t="s">
        <v>1946</v>
      </c>
      <c r="B388" s="23">
        <v>4.3659647872995598E-11</v>
      </c>
      <c r="C388">
        <v>0.29920433972794203</v>
      </c>
      <c r="D388">
        <v>0.48</v>
      </c>
      <c r="E388">
        <v>0.17499999999999999</v>
      </c>
      <c r="F388" s="23">
        <v>1.40955173157966E-6</v>
      </c>
    </row>
    <row r="389" spans="1:6" x14ac:dyDescent="0.2">
      <c r="A389" t="s">
        <v>1947</v>
      </c>
      <c r="B389" s="23">
        <v>5.1517639125404498E-9</v>
      </c>
      <c r="C389">
        <v>0.29923045796224501</v>
      </c>
      <c r="D389">
        <v>1</v>
      </c>
      <c r="E389">
        <v>0.98</v>
      </c>
      <c r="F389" s="23">
        <v>1.6632469791636801E-4</v>
      </c>
    </row>
    <row r="390" spans="1:6" x14ac:dyDescent="0.2">
      <c r="A390" t="s">
        <v>1948</v>
      </c>
      <c r="B390" s="23">
        <v>7.2462201506850997E-7</v>
      </c>
      <c r="C390">
        <v>0.299698982385253</v>
      </c>
      <c r="D390">
        <v>0.93100000000000005</v>
      </c>
      <c r="E390">
        <v>0.86499999999999999</v>
      </c>
      <c r="F390">
        <v>2.3394421756486799E-2</v>
      </c>
    </row>
    <row r="391" spans="1:6" x14ac:dyDescent="0.2">
      <c r="A391" t="s">
        <v>1949</v>
      </c>
      <c r="B391" s="23">
        <v>1.5319060160486599E-10</v>
      </c>
      <c r="C391">
        <v>0.299937998060332</v>
      </c>
      <c r="D391">
        <v>0.67400000000000004</v>
      </c>
      <c r="E391">
        <v>0.34100000000000003</v>
      </c>
      <c r="F391" s="23">
        <v>4.9457585728131002E-6</v>
      </c>
    </row>
    <row r="392" spans="1:6" x14ac:dyDescent="0.2">
      <c r="A392" t="s">
        <v>1950</v>
      </c>
      <c r="B392" s="23">
        <v>3.4569027739399997E-17</v>
      </c>
      <c r="C392">
        <v>0.30003774829309998</v>
      </c>
      <c r="D392">
        <v>1</v>
      </c>
      <c r="E392">
        <v>1</v>
      </c>
      <c r="F392" s="23">
        <v>1.11606106056652E-12</v>
      </c>
    </row>
    <row r="393" spans="1:6" x14ac:dyDescent="0.2">
      <c r="A393" t="s">
        <v>1951</v>
      </c>
      <c r="B393" s="23">
        <v>1.4427231305881599E-7</v>
      </c>
      <c r="C393">
        <v>0.30045618597733698</v>
      </c>
      <c r="D393">
        <v>0.92</v>
      </c>
      <c r="E393">
        <v>0.71399999999999997</v>
      </c>
      <c r="F393">
        <v>4.6578316271038899E-3</v>
      </c>
    </row>
    <row r="394" spans="1:6" x14ac:dyDescent="0.2">
      <c r="A394" t="s">
        <v>1952</v>
      </c>
      <c r="B394" s="23">
        <v>3.1976524422438901E-12</v>
      </c>
      <c r="C394">
        <v>0.30055562674116698</v>
      </c>
      <c r="D394">
        <v>0.57699999999999996</v>
      </c>
      <c r="E394">
        <v>0.23799999999999999</v>
      </c>
      <c r="F394" s="23">
        <v>1.0323620909784399E-7</v>
      </c>
    </row>
    <row r="395" spans="1:6" x14ac:dyDescent="0.2">
      <c r="A395" t="s">
        <v>1953</v>
      </c>
      <c r="B395" s="23">
        <v>9.95402552829893E-7</v>
      </c>
      <c r="C395">
        <v>0.300623555943415</v>
      </c>
      <c r="D395">
        <v>1</v>
      </c>
      <c r="E395">
        <v>0.99199999999999999</v>
      </c>
      <c r="F395">
        <v>3.2136571418112998E-2</v>
      </c>
    </row>
    <row r="396" spans="1:6" x14ac:dyDescent="0.2">
      <c r="A396" t="s">
        <v>1954</v>
      </c>
      <c r="B396" s="23">
        <v>6.6253235930082698E-8</v>
      </c>
      <c r="C396">
        <v>0.30127123120438298</v>
      </c>
      <c r="D396">
        <v>0.94899999999999995</v>
      </c>
      <c r="E396">
        <v>0.81699999999999995</v>
      </c>
      <c r="F396">
        <v>2.1389857220027201E-3</v>
      </c>
    </row>
    <row r="397" spans="1:6" x14ac:dyDescent="0.2">
      <c r="A397" t="s">
        <v>1373</v>
      </c>
      <c r="B397" s="23">
        <v>1.5870517217211199E-7</v>
      </c>
      <c r="C397">
        <v>0.30207901475468202</v>
      </c>
      <c r="D397">
        <v>0.76</v>
      </c>
      <c r="E397">
        <v>0.54400000000000004</v>
      </c>
      <c r="F397">
        <v>5.12379648357665E-3</v>
      </c>
    </row>
    <row r="398" spans="1:6" x14ac:dyDescent="0.2">
      <c r="A398" t="s">
        <v>1955</v>
      </c>
      <c r="B398" s="23">
        <v>9.0520081007433795E-8</v>
      </c>
      <c r="C398">
        <v>0.30268969312875299</v>
      </c>
      <c r="D398">
        <v>0.93700000000000006</v>
      </c>
      <c r="E398">
        <v>0.86099999999999999</v>
      </c>
      <c r="F398">
        <v>2.9224408153249999E-3</v>
      </c>
    </row>
    <row r="399" spans="1:6" x14ac:dyDescent="0.2">
      <c r="A399" t="s">
        <v>1956</v>
      </c>
      <c r="B399" s="23">
        <v>2.35064789010999E-8</v>
      </c>
      <c r="C399">
        <v>0.30313701266144599</v>
      </c>
      <c r="D399">
        <v>0.89100000000000001</v>
      </c>
      <c r="E399">
        <v>0.73</v>
      </c>
      <c r="F399" s="23">
        <v>7.5890667132201095E-4</v>
      </c>
    </row>
    <row r="400" spans="1:6" x14ac:dyDescent="0.2">
      <c r="A400" t="s">
        <v>1957</v>
      </c>
      <c r="B400" s="23">
        <v>3.1488142971110697E-8</v>
      </c>
      <c r="C400">
        <v>0.3040556336952</v>
      </c>
      <c r="D400">
        <v>0.64</v>
      </c>
      <c r="E400">
        <v>0.38500000000000001</v>
      </c>
      <c r="F400">
        <v>1.0165946958223099E-3</v>
      </c>
    </row>
    <row r="401" spans="1:6" x14ac:dyDescent="0.2">
      <c r="A401" t="s">
        <v>1958</v>
      </c>
      <c r="B401" s="23">
        <v>8.7080399033101903E-12</v>
      </c>
      <c r="C401">
        <v>0.30512566546465197</v>
      </c>
      <c r="D401">
        <v>0.58899999999999997</v>
      </c>
      <c r="E401">
        <v>0.25</v>
      </c>
      <c r="F401" s="23">
        <v>2.8113906827836901E-7</v>
      </c>
    </row>
    <row r="402" spans="1:6" x14ac:dyDescent="0.2">
      <c r="A402" t="s">
        <v>1959</v>
      </c>
      <c r="B402" s="23">
        <v>2.2243911965210201E-11</v>
      </c>
      <c r="C402">
        <v>0.30550565014971698</v>
      </c>
      <c r="D402">
        <v>0.44</v>
      </c>
      <c r="E402">
        <v>0.155</v>
      </c>
      <c r="F402" s="23">
        <v>7.1814469779681204E-7</v>
      </c>
    </row>
    <row r="403" spans="1:6" x14ac:dyDescent="0.2">
      <c r="A403" t="s">
        <v>1960</v>
      </c>
      <c r="B403" s="23">
        <v>1.3839920095410901E-9</v>
      </c>
      <c r="C403">
        <v>0.30550905005027301</v>
      </c>
      <c r="D403">
        <v>0.503</v>
      </c>
      <c r="E403">
        <v>0.22600000000000001</v>
      </c>
      <c r="F403" s="23">
        <v>4.4682182028034102E-5</v>
      </c>
    </row>
    <row r="404" spans="1:6" x14ac:dyDescent="0.2">
      <c r="A404" t="s">
        <v>1199</v>
      </c>
      <c r="B404" s="23">
        <v>3.7633914633500502E-10</v>
      </c>
      <c r="C404">
        <v>0.30570348843780598</v>
      </c>
      <c r="D404">
        <v>0.65100000000000002</v>
      </c>
      <c r="E404">
        <v>0.35699999999999998</v>
      </c>
      <c r="F404" s="23">
        <v>1.2150109339425599E-5</v>
      </c>
    </row>
    <row r="405" spans="1:6" x14ac:dyDescent="0.2">
      <c r="A405" t="s">
        <v>1961</v>
      </c>
      <c r="B405" s="23">
        <v>4.2888962175686003E-9</v>
      </c>
      <c r="C405">
        <v>0.30579915376113098</v>
      </c>
      <c r="D405">
        <v>0.81699999999999995</v>
      </c>
      <c r="E405">
        <v>0.56299999999999994</v>
      </c>
      <c r="F405" s="23">
        <v>1.38467014384202E-4</v>
      </c>
    </row>
    <row r="406" spans="1:6" x14ac:dyDescent="0.2">
      <c r="A406" t="s">
        <v>1449</v>
      </c>
      <c r="B406" s="23">
        <v>5.3019297100901999E-7</v>
      </c>
      <c r="C406">
        <v>0.30605121436069899</v>
      </c>
      <c r="D406">
        <v>0.79400000000000004</v>
      </c>
      <c r="E406">
        <v>0.56000000000000005</v>
      </c>
      <c r="F406">
        <v>1.71172800690262E-2</v>
      </c>
    </row>
    <row r="407" spans="1:6" x14ac:dyDescent="0.2">
      <c r="A407" t="s">
        <v>1962</v>
      </c>
      <c r="B407" s="23">
        <v>1.9470002663501901E-23</v>
      </c>
      <c r="C407">
        <v>0.30669411845359601</v>
      </c>
      <c r="D407">
        <v>0.34300000000000003</v>
      </c>
      <c r="E407">
        <v>0</v>
      </c>
      <c r="F407" s="23">
        <v>6.2858903599116004E-19</v>
      </c>
    </row>
    <row r="408" spans="1:6" x14ac:dyDescent="0.2">
      <c r="A408" t="s">
        <v>1120</v>
      </c>
      <c r="B408" s="23">
        <v>1.2503078879210101E-7</v>
      </c>
      <c r="C408">
        <v>0.30697519967125497</v>
      </c>
      <c r="D408">
        <v>0.96</v>
      </c>
      <c r="E408">
        <v>0.86499999999999999</v>
      </c>
      <c r="F408">
        <v>4.03661901615298E-3</v>
      </c>
    </row>
    <row r="409" spans="1:6" x14ac:dyDescent="0.2">
      <c r="A409" t="s">
        <v>1129</v>
      </c>
      <c r="B409" s="23">
        <v>1.42349912311126E-7</v>
      </c>
      <c r="C409">
        <v>0.30731267805057</v>
      </c>
      <c r="D409">
        <v>0.85699999999999998</v>
      </c>
      <c r="E409">
        <v>0.64700000000000002</v>
      </c>
      <c r="F409">
        <v>4.5957669189647197E-3</v>
      </c>
    </row>
    <row r="410" spans="1:6" x14ac:dyDescent="0.2">
      <c r="A410" t="s">
        <v>1963</v>
      </c>
      <c r="B410" s="23">
        <v>1.0694606491016599E-24</v>
      </c>
      <c r="C410">
        <v>0.307332045622489</v>
      </c>
      <c r="D410">
        <v>0.36</v>
      </c>
      <c r="E410">
        <v>0</v>
      </c>
      <c r="F410" s="23">
        <v>3.4527537056247098E-20</v>
      </c>
    </row>
    <row r="411" spans="1:6" x14ac:dyDescent="0.2">
      <c r="A411" t="s">
        <v>1964</v>
      </c>
      <c r="B411" s="23">
        <v>4.1652697544577098E-9</v>
      </c>
      <c r="C411">
        <v>0.307440021051682</v>
      </c>
      <c r="D411">
        <v>0.71399999999999997</v>
      </c>
      <c r="E411">
        <v>0.41699999999999998</v>
      </c>
      <c r="F411" s="23">
        <v>1.3447573402266701E-4</v>
      </c>
    </row>
    <row r="412" spans="1:6" x14ac:dyDescent="0.2">
      <c r="A412" t="s">
        <v>1458</v>
      </c>
      <c r="B412" s="23">
        <v>9.6030263645930006E-9</v>
      </c>
      <c r="C412">
        <v>0.30836817531691102</v>
      </c>
      <c r="D412">
        <v>0.83399999999999996</v>
      </c>
      <c r="E412">
        <v>0.57099999999999995</v>
      </c>
      <c r="F412" s="23">
        <v>3.1003370618088501E-4</v>
      </c>
    </row>
    <row r="413" spans="1:6" x14ac:dyDescent="0.2">
      <c r="A413" t="s">
        <v>987</v>
      </c>
      <c r="B413" s="23">
        <v>7.97371372345446E-16</v>
      </c>
      <c r="C413">
        <v>0.308831961594216</v>
      </c>
      <c r="D413">
        <v>0.48599999999999999</v>
      </c>
      <c r="E413">
        <v>0.13900000000000001</v>
      </c>
      <c r="F413" s="23">
        <v>2.5743134756172701E-11</v>
      </c>
    </row>
    <row r="414" spans="1:6" x14ac:dyDescent="0.2">
      <c r="A414" t="s">
        <v>1965</v>
      </c>
      <c r="B414" s="23">
        <v>2.5091877384645E-9</v>
      </c>
      <c r="C414">
        <v>0.30914366626011602</v>
      </c>
      <c r="D414">
        <v>0.8</v>
      </c>
      <c r="E414">
        <v>0.51200000000000001</v>
      </c>
      <c r="F414" s="23">
        <v>8.10091261363266E-5</v>
      </c>
    </row>
    <row r="415" spans="1:6" x14ac:dyDescent="0.2">
      <c r="A415" t="s">
        <v>1966</v>
      </c>
      <c r="B415" s="23">
        <v>2.5882677412919502E-7</v>
      </c>
      <c r="C415">
        <v>0.30918738993846401</v>
      </c>
      <c r="D415">
        <v>0.77100000000000002</v>
      </c>
      <c r="E415">
        <v>0.54400000000000004</v>
      </c>
      <c r="F415">
        <v>8.3562224027610797E-3</v>
      </c>
    </row>
    <row r="416" spans="1:6" x14ac:dyDescent="0.2">
      <c r="A416" t="s">
        <v>1967</v>
      </c>
      <c r="B416" s="23">
        <v>1.5862345060848001E-7</v>
      </c>
      <c r="C416">
        <v>0.30924707562967901</v>
      </c>
      <c r="D416">
        <v>0.86899999999999999</v>
      </c>
      <c r="E416">
        <v>0.69799999999999995</v>
      </c>
      <c r="F416">
        <v>5.1211581028947897E-3</v>
      </c>
    </row>
    <row r="417" spans="1:6" x14ac:dyDescent="0.2">
      <c r="A417" t="s">
        <v>925</v>
      </c>
      <c r="B417" s="23">
        <v>8.0136873841879397E-10</v>
      </c>
      <c r="C417">
        <v>0.30927947751700002</v>
      </c>
      <c r="D417">
        <v>0.79400000000000004</v>
      </c>
      <c r="E417">
        <v>0.53600000000000003</v>
      </c>
      <c r="F417" s="23">
        <v>2.5872189719850699E-5</v>
      </c>
    </row>
    <row r="418" spans="1:6" x14ac:dyDescent="0.2">
      <c r="A418" t="s">
        <v>759</v>
      </c>
      <c r="B418" s="23">
        <v>3.7583988988756801E-13</v>
      </c>
      <c r="C418">
        <v>0.3093423332961</v>
      </c>
      <c r="D418">
        <v>0.629</v>
      </c>
      <c r="E418">
        <v>0.254</v>
      </c>
      <c r="F418" s="23">
        <v>1.2133990845020101E-8</v>
      </c>
    </row>
    <row r="419" spans="1:6" x14ac:dyDescent="0.2">
      <c r="A419" t="s">
        <v>1968</v>
      </c>
      <c r="B419" s="23">
        <v>3.40940377834028E-22</v>
      </c>
      <c r="C419">
        <v>0.30970290881169099</v>
      </c>
      <c r="D419">
        <v>0.32600000000000001</v>
      </c>
      <c r="E419">
        <v>0</v>
      </c>
      <c r="F419" s="23">
        <v>1.10072600983716E-17</v>
      </c>
    </row>
    <row r="420" spans="1:6" x14ac:dyDescent="0.2">
      <c r="A420" t="s">
        <v>179</v>
      </c>
      <c r="B420" s="23">
        <v>1.43271921431179E-9</v>
      </c>
      <c r="C420">
        <v>0.31316425198537401</v>
      </c>
      <c r="D420">
        <v>0.98899999999999999</v>
      </c>
      <c r="E420">
        <v>0.93300000000000005</v>
      </c>
      <c r="F420" s="23">
        <v>4.6255339834056298E-5</v>
      </c>
    </row>
    <row r="421" spans="1:6" x14ac:dyDescent="0.2">
      <c r="A421" t="s">
        <v>361</v>
      </c>
      <c r="B421" s="23">
        <v>2.2921556480034899E-9</v>
      </c>
      <c r="C421">
        <v>0.31363388572055201</v>
      </c>
      <c r="D421">
        <v>0.88</v>
      </c>
      <c r="E421">
        <v>0.69</v>
      </c>
      <c r="F421" s="23">
        <v>7.4002245095792797E-5</v>
      </c>
    </row>
    <row r="422" spans="1:6" x14ac:dyDescent="0.2">
      <c r="A422" t="s">
        <v>1060</v>
      </c>
      <c r="B422" s="23">
        <v>9.3489752240979801E-17</v>
      </c>
      <c r="C422">
        <v>0.31397428660995103</v>
      </c>
      <c r="D422">
        <v>0.51400000000000001</v>
      </c>
      <c r="E422">
        <v>0.14299999999999999</v>
      </c>
      <c r="F422" s="23">
        <v>3.0183166511000299E-12</v>
      </c>
    </row>
    <row r="423" spans="1:6" x14ac:dyDescent="0.2">
      <c r="A423" t="s">
        <v>1450</v>
      </c>
      <c r="B423" s="23">
        <v>1.01424398867062E-8</v>
      </c>
      <c r="C423">
        <v>0.31426717144472899</v>
      </c>
      <c r="D423">
        <v>0.77700000000000002</v>
      </c>
      <c r="E423">
        <v>0.48799999999999999</v>
      </c>
      <c r="F423" s="23">
        <v>3.2744867174230998E-4</v>
      </c>
    </row>
    <row r="424" spans="1:6" x14ac:dyDescent="0.2">
      <c r="A424" t="s">
        <v>1263</v>
      </c>
      <c r="B424" s="23">
        <v>7.9388077627423401E-8</v>
      </c>
      <c r="C424">
        <v>0.31519301787453702</v>
      </c>
      <c r="D424">
        <v>0.94299999999999995</v>
      </c>
      <c r="E424">
        <v>0.82899999999999996</v>
      </c>
      <c r="F424">
        <v>2.5630440862013599E-3</v>
      </c>
    </row>
    <row r="425" spans="1:6" x14ac:dyDescent="0.2">
      <c r="A425" t="s">
        <v>363</v>
      </c>
      <c r="B425" s="23">
        <v>2.28253134430269E-8</v>
      </c>
      <c r="C425">
        <v>0.31553460601274103</v>
      </c>
      <c r="D425">
        <v>0.92</v>
      </c>
      <c r="E425">
        <v>0.73799999999999999</v>
      </c>
      <c r="F425" s="23">
        <v>7.3691524450812597E-4</v>
      </c>
    </row>
    <row r="426" spans="1:6" x14ac:dyDescent="0.2">
      <c r="A426" t="s">
        <v>1969</v>
      </c>
      <c r="B426" s="23">
        <v>1.2042717470314299E-8</v>
      </c>
      <c r="C426">
        <v>0.315787037606233</v>
      </c>
      <c r="D426">
        <v>0.60599999999999998</v>
      </c>
      <c r="E426">
        <v>0.34499999999999997</v>
      </c>
      <c r="F426" s="23">
        <v>3.8879913352909799E-4</v>
      </c>
    </row>
    <row r="427" spans="1:6" x14ac:dyDescent="0.2">
      <c r="A427" t="s">
        <v>1970</v>
      </c>
      <c r="B427" s="23">
        <v>8.6038621416026097E-16</v>
      </c>
      <c r="C427">
        <v>0.316535796320213</v>
      </c>
      <c r="D427">
        <v>0.45700000000000002</v>
      </c>
      <c r="E427">
        <v>0.111</v>
      </c>
      <c r="F427" s="23">
        <v>2.7777568924164E-11</v>
      </c>
    </row>
    <row r="428" spans="1:6" x14ac:dyDescent="0.2">
      <c r="A428" t="s">
        <v>1971</v>
      </c>
      <c r="B428" s="23">
        <v>1.16426074183171E-7</v>
      </c>
      <c r="C428">
        <v>0.316562799771611</v>
      </c>
      <c r="D428">
        <v>0.93100000000000005</v>
      </c>
      <c r="E428">
        <v>0.73799999999999999</v>
      </c>
      <c r="F428">
        <v>3.7588158050037E-3</v>
      </c>
    </row>
    <row r="429" spans="1:6" x14ac:dyDescent="0.2">
      <c r="A429" t="s">
        <v>1972</v>
      </c>
      <c r="B429" s="23">
        <v>1.87676979730399E-7</v>
      </c>
      <c r="C429">
        <v>0.31685003721439098</v>
      </c>
      <c r="D429">
        <v>0.93700000000000006</v>
      </c>
      <c r="E429">
        <v>0.78200000000000003</v>
      </c>
      <c r="F429">
        <v>6.0591512905959297E-3</v>
      </c>
    </row>
    <row r="430" spans="1:6" x14ac:dyDescent="0.2">
      <c r="A430" t="s">
        <v>1065</v>
      </c>
      <c r="B430" s="23">
        <v>5.8873683645131799E-12</v>
      </c>
      <c r="C430">
        <v>0.31725224392999701</v>
      </c>
      <c r="D430">
        <v>0.99399999999999999</v>
      </c>
      <c r="E430">
        <v>0.97599999999999998</v>
      </c>
      <c r="F430" s="23">
        <v>1.9007368764830799E-7</v>
      </c>
    </row>
    <row r="431" spans="1:6" x14ac:dyDescent="0.2">
      <c r="A431" t="s">
        <v>963</v>
      </c>
      <c r="B431" s="23">
        <v>3.2789875372591601E-21</v>
      </c>
      <c r="C431">
        <v>0.31771167016486002</v>
      </c>
      <c r="D431">
        <v>0.42299999999999999</v>
      </c>
      <c r="E431">
        <v>4.3999999999999997E-2</v>
      </c>
      <c r="F431" s="23">
        <v>1.05862112640412E-16</v>
      </c>
    </row>
    <row r="432" spans="1:6" x14ac:dyDescent="0.2">
      <c r="A432" t="s">
        <v>1973</v>
      </c>
      <c r="B432" s="23">
        <v>1.8840874710232101E-24</v>
      </c>
      <c r="C432">
        <v>0.31784249578482798</v>
      </c>
      <c r="D432">
        <v>0.40600000000000003</v>
      </c>
      <c r="E432">
        <v>0.02</v>
      </c>
      <c r="F432" s="23">
        <v>6.0827764001984405E-20</v>
      </c>
    </row>
    <row r="433" spans="1:6" x14ac:dyDescent="0.2">
      <c r="A433" t="s">
        <v>1620</v>
      </c>
      <c r="B433" s="23">
        <v>9.6041090315371001E-8</v>
      </c>
      <c r="C433">
        <v>0.31840096210860003</v>
      </c>
      <c r="D433">
        <v>0.89100000000000001</v>
      </c>
      <c r="E433">
        <v>0.75</v>
      </c>
      <c r="F433">
        <v>3.1006866008317499E-3</v>
      </c>
    </row>
    <row r="434" spans="1:6" x14ac:dyDescent="0.2">
      <c r="A434" t="s">
        <v>295</v>
      </c>
      <c r="B434" s="23">
        <v>1.9364039608359401E-8</v>
      </c>
      <c r="C434">
        <v>0.31871962741283699</v>
      </c>
      <c r="D434">
        <v>0.80600000000000005</v>
      </c>
      <c r="E434">
        <v>0.59099999999999997</v>
      </c>
      <c r="F434" s="23">
        <v>6.2516801875588395E-4</v>
      </c>
    </row>
    <row r="435" spans="1:6" x14ac:dyDescent="0.2">
      <c r="A435" t="s">
        <v>1974</v>
      </c>
      <c r="B435" s="23">
        <v>5.3637721607831397E-12</v>
      </c>
      <c r="C435">
        <v>0.31874713117508602</v>
      </c>
      <c r="D435">
        <v>0.48599999999999999</v>
      </c>
      <c r="E435">
        <v>0.16700000000000001</v>
      </c>
      <c r="F435" s="23">
        <v>1.7316938421088301E-7</v>
      </c>
    </row>
    <row r="436" spans="1:6" x14ac:dyDescent="0.2">
      <c r="A436" t="s">
        <v>1975</v>
      </c>
      <c r="B436" s="23">
        <v>1.8245954095378099E-13</v>
      </c>
      <c r="C436">
        <v>0.31882973762005201</v>
      </c>
      <c r="D436">
        <v>0.51400000000000001</v>
      </c>
      <c r="E436">
        <v>0.17899999999999999</v>
      </c>
      <c r="F436" s="23">
        <v>5.8907062796928304E-9</v>
      </c>
    </row>
    <row r="437" spans="1:6" x14ac:dyDescent="0.2">
      <c r="A437" t="s">
        <v>1976</v>
      </c>
      <c r="B437" s="23">
        <v>4.15271449008929E-7</v>
      </c>
      <c r="C437">
        <v>0.31903839678776502</v>
      </c>
      <c r="D437">
        <v>0.71399999999999997</v>
      </c>
      <c r="E437">
        <v>0.48799999999999999</v>
      </c>
      <c r="F437">
        <v>1.34070387312532E-2</v>
      </c>
    </row>
    <row r="438" spans="1:6" x14ac:dyDescent="0.2">
      <c r="A438" t="s">
        <v>1977</v>
      </c>
      <c r="B438" s="23">
        <v>2.1110205503466799E-8</v>
      </c>
      <c r="C438">
        <v>0.319097399582916</v>
      </c>
      <c r="D438">
        <v>0.89700000000000002</v>
      </c>
      <c r="E438">
        <v>0.69799999999999995</v>
      </c>
      <c r="F438" s="23">
        <v>6.8154298467942799E-4</v>
      </c>
    </row>
    <row r="439" spans="1:6" x14ac:dyDescent="0.2">
      <c r="A439" t="s">
        <v>1978</v>
      </c>
      <c r="B439" s="23">
        <v>8.7719853151956494E-19</v>
      </c>
      <c r="C439">
        <v>0.31919865398206199</v>
      </c>
      <c r="D439">
        <v>0.44600000000000001</v>
      </c>
      <c r="E439">
        <v>7.4999999999999997E-2</v>
      </c>
      <c r="F439" s="23">
        <v>2.83203545901091E-14</v>
      </c>
    </row>
    <row r="440" spans="1:6" x14ac:dyDescent="0.2">
      <c r="A440" t="s">
        <v>1979</v>
      </c>
      <c r="B440" s="23">
        <v>1.6392664343434199E-8</v>
      </c>
      <c r="C440">
        <v>0.31937273653166198</v>
      </c>
      <c r="D440">
        <v>0.85699999999999998</v>
      </c>
      <c r="E440">
        <v>0.68300000000000005</v>
      </c>
      <c r="F440" s="23">
        <v>5.2923716832777295E-4</v>
      </c>
    </row>
    <row r="441" spans="1:6" x14ac:dyDescent="0.2">
      <c r="A441" t="s">
        <v>1595</v>
      </c>
      <c r="B441" s="23">
        <v>4.1079352434830398E-8</v>
      </c>
      <c r="C441">
        <v>0.319474895740888</v>
      </c>
      <c r="D441">
        <v>0.95399999999999996</v>
      </c>
      <c r="E441">
        <v>0.92100000000000004</v>
      </c>
      <c r="F441">
        <v>1.3262468933584899E-3</v>
      </c>
    </row>
    <row r="442" spans="1:6" x14ac:dyDescent="0.2">
      <c r="A442" t="s">
        <v>375</v>
      </c>
      <c r="B442" s="23">
        <v>5.7565499470411697E-10</v>
      </c>
      <c r="C442">
        <v>0.31967600842451099</v>
      </c>
      <c r="D442">
        <v>0.94899999999999995</v>
      </c>
      <c r="E442">
        <v>0.82499999999999996</v>
      </c>
      <c r="F442" s="23">
        <v>1.8585021504022401E-5</v>
      </c>
    </row>
    <row r="443" spans="1:6" x14ac:dyDescent="0.2">
      <c r="A443" t="s">
        <v>1646</v>
      </c>
      <c r="B443" s="23">
        <v>5.1180831710380997E-9</v>
      </c>
      <c r="C443">
        <v>0.31972885314908001</v>
      </c>
      <c r="D443">
        <v>0.70899999999999996</v>
      </c>
      <c r="E443">
        <v>0.42499999999999999</v>
      </c>
      <c r="F443" s="23">
        <v>1.65237315176965E-4</v>
      </c>
    </row>
    <row r="444" spans="1:6" x14ac:dyDescent="0.2">
      <c r="A444" t="s">
        <v>1980</v>
      </c>
      <c r="B444" s="23">
        <v>3.6757467045161598E-12</v>
      </c>
      <c r="C444">
        <v>0.32086589633979101</v>
      </c>
      <c r="D444">
        <v>0.66900000000000004</v>
      </c>
      <c r="E444">
        <v>0.32500000000000001</v>
      </c>
      <c r="F444" s="23">
        <v>1.18671482355304E-7</v>
      </c>
    </row>
    <row r="445" spans="1:6" x14ac:dyDescent="0.2">
      <c r="A445" t="s">
        <v>1467</v>
      </c>
      <c r="B445" s="23">
        <v>1.29017644795093E-9</v>
      </c>
      <c r="C445">
        <v>0.3210423956956</v>
      </c>
      <c r="D445">
        <v>0.73699999999999999</v>
      </c>
      <c r="E445">
        <v>0.433</v>
      </c>
      <c r="F445" s="23">
        <v>4.1653346622095998E-5</v>
      </c>
    </row>
    <row r="446" spans="1:6" x14ac:dyDescent="0.2">
      <c r="A446" t="s">
        <v>1981</v>
      </c>
      <c r="B446" s="23">
        <v>3.10060750436304E-9</v>
      </c>
      <c r="C446">
        <v>0.321481923100008</v>
      </c>
      <c r="D446">
        <v>0.97099999999999997</v>
      </c>
      <c r="E446">
        <v>0.91700000000000004</v>
      </c>
      <c r="F446" s="23">
        <v>1.0010311327836E-4</v>
      </c>
    </row>
    <row r="447" spans="1:6" x14ac:dyDescent="0.2">
      <c r="A447" t="s">
        <v>901</v>
      </c>
      <c r="B447" s="23">
        <v>4.0734812576323601E-22</v>
      </c>
      <c r="C447">
        <v>0.32154312119513301</v>
      </c>
      <c r="D447">
        <v>0.40600000000000003</v>
      </c>
      <c r="E447">
        <v>3.5999999999999997E-2</v>
      </c>
      <c r="F447" s="23">
        <v>1.3151234240266099E-17</v>
      </c>
    </row>
    <row r="448" spans="1:6" x14ac:dyDescent="0.2">
      <c r="A448" t="s">
        <v>150</v>
      </c>
      <c r="B448" s="23">
        <v>4.14630831018489E-10</v>
      </c>
      <c r="C448">
        <v>0.321728603063204</v>
      </c>
      <c r="D448">
        <v>0.56000000000000005</v>
      </c>
      <c r="E448">
        <v>0.26600000000000001</v>
      </c>
      <c r="F448" s="23">
        <v>1.3386356379431899E-5</v>
      </c>
    </row>
    <row r="449" spans="1:6" x14ac:dyDescent="0.2">
      <c r="A449" t="s">
        <v>1982</v>
      </c>
      <c r="B449" s="23">
        <v>7.0039617087722501E-8</v>
      </c>
      <c r="C449">
        <v>0.321729333061548</v>
      </c>
      <c r="D449">
        <v>0.92</v>
      </c>
      <c r="E449">
        <v>0.83699999999999997</v>
      </c>
      <c r="F449">
        <v>2.2612290376771201E-3</v>
      </c>
    </row>
    <row r="450" spans="1:6" x14ac:dyDescent="0.2">
      <c r="A450" t="s">
        <v>1983</v>
      </c>
      <c r="B450" s="23">
        <v>7.17914533002048E-10</v>
      </c>
      <c r="C450">
        <v>0.32209294449959203</v>
      </c>
      <c r="D450">
        <v>0.98299999999999998</v>
      </c>
      <c r="E450">
        <v>0.94799999999999995</v>
      </c>
      <c r="F450" s="23">
        <v>2.3177870697971102E-5</v>
      </c>
    </row>
    <row r="451" spans="1:6" x14ac:dyDescent="0.2">
      <c r="A451" t="s">
        <v>871</v>
      </c>
      <c r="B451" s="23">
        <v>1.40579479603986E-12</v>
      </c>
      <c r="C451">
        <v>0.322453983994965</v>
      </c>
      <c r="D451">
        <v>0.60599999999999998</v>
      </c>
      <c r="E451">
        <v>0.25</v>
      </c>
      <c r="F451" s="23">
        <v>4.5386084990146999E-8</v>
      </c>
    </row>
    <row r="452" spans="1:6" x14ac:dyDescent="0.2">
      <c r="A452" t="s">
        <v>1984</v>
      </c>
      <c r="B452" s="23">
        <v>4.5512354548130401E-11</v>
      </c>
      <c r="C452">
        <v>0.322866413976096</v>
      </c>
      <c r="D452">
        <v>1</v>
      </c>
      <c r="E452">
        <v>0.996</v>
      </c>
      <c r="F452" s="23">
        <v>1.4693663665863899E-6</v>
      </c>
    </row>
    <row r="453" spans="1:6" x14ac:dyDescent="0.2">
      <c r="A453" t="s">
        <v>740</v>
      </c>
      <c r="B453" s="23">
        <v>3.0915825600252898E-9</v>
      </c>
      <c r="C453">
        <v>0.323028861753268</v>
      </c>
      <c r="D453">
        <v>0.54300000000000004</v>
      </c>
      <c r="E453">
        <v>0.27</v>
      </c>
      <c r="F453" s="23">
        <v>9.9811742950416707E-5</v>
      </c>
    </row>
    <row r="454" spans="1:6" x14ac:dyDescent="0.2">
      <c r="A454" t="s">
        <v>1985</v>
      </c>
      <c r="B454" s="23">
        <v>6.4509246176648898E-8</v>
      </c>
      <c r="C454">
        <v>0.32413635572680299</v>
      </c>
      <c r="D454">
        <v>0.94299999999999995</v>
      </c>
      <c r="E454">
        <v>0.85699999999999998</v>
      </c>
      <c r="F454">
        <v>2.0826810128131098E-3</v>
      </c>
    </row>
    <row r="455" spans="1:6" x14ac:dyDescent="0.2">
      <c r="A455" t="s">
        <v>195</v>
      </c>
      <c r="B455" s="23">
        <v>8.3946203129389894E-17</v>
      </c>
      <c r="C455">
        <v>0.32429430712122798</v>
      </c>
      <c r="D455">
        <v>1</v>
      </c>
      <c r="E455">
        <v>1</v>
      </c>
      <c r="F455" s="23">
        <v>2.7102031680323501E-12</v>
      </c>
    </row>
    <row r="456" spans="1:6" x14ac:dyDescent="0.2">
      <c r="A456" t="s">
        <v>1986</v>
      </c>
      <c r="B456" s="23">
        <v>4.4123663316050797E-11</v>
      </c>
      <c r="C456">
        <v>0.32446236706913401</v>
      </c>
      <c r="D456">
        <v>0.623</v>
      </c>
      <c r="E456">
        <v>0.29399999999999998</v>
      </c>
      <c r="F456" s="23">
        <v>1.4245324701587E-6</v>
      </c>
    </row>
    <row r="457" spans="1:6" x14ac:dyDescent="0.2">
      <c r="A457" t="s">
        <v>831</v>
      </c>
      <c r="B457" s="23">
        <v>7.2763207726272899E-15</v>
      </c>
      <c r="C457">
        <v>0.324470541464013</v>
      </c>
      <c r="D457">
        <v>0.503</v>
      </c>
      <c r="E457">
        <v>0.16300000000000001</v>
      </c>
      <c r="F457" s="23">
        <v>2.3491601614427201E-10</v>
      </c>
    </row>
    <row r="458" spans="1:6" x14ac:dyDescent="0.2">
      <c r="A458" t="s">
        <v>357</v>
      </c>
      <c r="B458" s="23">
        <v>3.3741317737752102E-9</v>
      </c>
      <c r="C458">
        <v>0.32538500085120797</v>
      </c>
      <c r="D458">
        <v>0.90300000000000002</v>
      </c>
      <c r="E458">
        <v>0.69799999999999995</v>
      </c>
      <c r="F458" s="23">
        <v>1.08933844316332E-4</v>
      </c>
    </row>
    <row r="459" spans="1:6" x14ac:dyDescent="0.2">
      <c r="A459" t="s">
        <v>1987</v>
      </c>
      <c r="B459" s="23">
        <v>2.13087731548378E-9</v>
      </c>
      <c r="C459">
        <v>0.32627433485843799</v>
      </c>
      <c r="D459">
        <v>0.86299999999999999</v>
      </c>
      <c r="E459">
        <v>0.58299999999999996</v>
      </c>
      <c r="F459" s="23">
        <v>6.8795374130394004E-5</v>
      </c>
    </row>
    <row r="460" spans="1:6" x14ac:dyDescent="0.2">
      <c r="A460" t="s">
        <v>1988</v>
      </c>
      <c r="B460" s="23">
        <v>3.5306810235394899E-7</v>
      </c>
      <c r="C460">
        <v>0.32656696471333402</v>
      </c>
      <c r="D460">
        <v>0.90900000000000003</v>
      </c>
      <c r="E460">
        <v>0.71</v>
      </c>
      <c r="F460">
        <v>1.1398803684497199E-2</v>
      </c>
    </row>
    <row r="461" spans="1:6" x14ac:dyDescent="0.2">
      <c r="A461" t="s">
        <v>1989</v>
      </c>
      <c r="B461" s="23">
        <v>1.6399515505589699E-15</v>
      </c>
      <c r="C461">
        <v>0.32670472041213899</v>
      </c>
      <c r="D461">
        <v>0.61099999999999999</v>
      </c>
      <c r="E461">
        <v>0.214</v>
      </c>
      <c r="F461" s="23">
        <v>5.2945835809796399E-11</v>
      </c>
    </row>
    <row r="462" spans="1:6" x14ac:dyDescent="0.2">
      <c r="A462" t="s">
        <v>1990</v>
      </c>
      <c r="B462" s="23">
        <v>4.0368244942388299E-13</v>
      </c>
      <c r="C462">
        <v>0.32772626958491402</v>
      </c>
      <c r="D462">
        <v>0.629</v>
      </c>
      <c r="E462">
        <v>0.26600000000000001</v>
      </c>
      <c r="F462" s="23">
        <v>1.3032887879649999E-8</v>
      </c>
    </row>
    <row r="463" spans="1:6" x14ac:dyDescent="0.2">
      <c r="A463" t="s">
        <v>1991</v>
      </c>
      <c r="B463" s="23">
        <v>4.8569003511690704E-10</v>
      </c>
      <c r="C463">
        <v>0.32807746623950401</v>
      </c>
      <c r="D463">
        <v>0.89100000000000001</v>
      </c>
      <c r="E463">
        <v>0.81299999999999994</v>
      </c>
      <c r="F463" s="23">
        <v>1.5680502783749299E-5</v>
      </c>
    </row>
    <row r="464" spans="1:6" x14ac:dyDescent="0.2">
      <c r="A464" t="s">
        <v>131</v>
      </c>
      <c r="B464" s="23">
        <v>1.2503599588805499E-26</v>
      </c>
      <c r="C464">
        <v>0.32810008653850398</v>
      </c>
      <c r="D464">
        <v>1</v>
      </c>
      <c r="E464">
        <v>1</v>
      </c>
      <c r="F464" s="23">
        <v>4.0367871272458702E-22</v>
      </c>
    </row>
    <row r="465" spans="1:6" x14ac:dyDescent="0.2">
      <c r="A465" t="s">
        <v>1992</v>
      </c>
      <c r="B465" s="23">
        <v>3.9313748174222199E-18</v>
      </c>
      <c r="C465">
        <v>0.329137428312828</v>
      </c>
      <c r="D465">
        <v>0.99399999999999999</v>
      </c>
      <c r="E465">
        <v>0.996</v>
      </c>
      <c r="F465" s="23">
        <v>1.26924435980476E-13</v>
      </c>
    </row>
    <row r="466" spans="1:6" x14ac:dyDescent="0.2">
      <c r="A466" t="s">
        <v>1993</v>
      </c>
      <c r="B466" s="23">
        <v>8.1418633851218099E-7</v>
      </c>
      <c r="C466">
        <v>0.32976566505592803</v>
      </c>
      <c r="D466">
        <v>0.76</v>
      </c>
      <c r="E466">
        <v>0.53200000000000003</v>
      </c>
      <c r="F466">
        <v>2.6286005938865702E-2</v>
      </c>
    </row>
    <row r="467" spans="1:6" x14ac:dyDescent="0.2">
      <c r="A467" t="s">
        <v>340</v>
      </c>
      <c r="B467" s="23">
        <v>5.4902902246273503E-9</v>
      </c>
      <c r="C467">
        <v>0.33029520184288902</v>
      </c>
      <c r="D467">
        <v>0.78900000000000003</v>
      </c>
      <c r="E467">
        <v>0.54</v>
      </c>
      <c r="F467" s="23">
        <v>1.77254019902094E-4</v>
      </c>
    </row>
    <row r="468" spans="1:6" x14ac:dyDescent="0.2">
      <c r="A468" t="s">
        <v>1994</v>
      </c>
      <c r="B468" s="23">
        <v>5.4342097969855397E-15</v>
      </c>
      <c r="C468">
        <v>0.33080631645049102</v>
      </c>
      <c r="D468">
        <v>1</v>
      </c>
      <c r="E468">
        <v>0.99199999999999999</v>
      </c>
      <c r="F468" s="23">
        <v>1.7544346329567799E-10</v>
      </c>
    </row>
    <row r="469" spans="1:6" x14ac:dyDescent="0.2">
      <c r="A469" t="s">
        <v>1995</v>
      </c>
      <c r="B469" s="23">
        <v>3.6132648651333401E-21</v>
      </c>
      <c r="C469">
        <v>0.331568940325419</v>
      </c>
      <c r="D469">
        <v>0.4</v>
      </c>
      <c r="E469">
        <v>3.5999999999999997E-2</v>
      </c>
      <c r="F469" s="23">
        <v>1.1665425617082899E-16</v>
      </c>
    </row>
    <row r="470" spans="1:6" x14ac:dyDescent="0.2">
      <c r="A470" t="s">
        <v>1777</v>
      </c>
      <c r="B470" s="23">
        <v>7.3137365296751206E-8</v>
      </c>
      <c r="C470">
        <v>0.33181981105171099</v>
      </c>
      <c r="D470">
        <v>0.90300000000000002</v>
      </c>
      <c r="E470">
        <v>0.68700000000000006</v>
      </c>
      <c r="F470">
        <v>2.3612398386056101E-3</v>
      </c>
    </row>
    <row r="471" spans="1:6" x14ac:dyDescent="0.2">
      <c r="A471" t="s">
        <v>268</v>
      </c>
      <c r="B471" s="23">
        <v>9.5346970380511907E-12</v>
      </c>
      <c r="C471">
        <v>0.331864751828092</v>
      </c>
      <c r="D471">
        <v>0.70899999999999996</v>
      </c>
      <c r="E471">
        <v>0.377</v>
      </c>
      <c r="F471" s="23">
        <v>3.0782769387348199E-7</v>
      </c>
    </row>
    <row r="472" spans="1:6" x14ac:dyDescent="0.2">
      <c r="A472" t="s">
        <v>1996</v>
      </c>
      <c r="B472" s="23">
        <v>2.1406805165705099E-9</v>
      </c>
      <c r="C472">
        <v>0.33205887785121502</v>
      </c>
      <c r="D472">
        <v>0.81100000000000005</v>
      </c>
      <c r="E472">
        <v>0.58299999999999996</v>
      </c>
      <c r="F472" s="23">
        <v>6.9111870477478994E-5</v>
      </c>
    </row>
    <row r="473" spans="1:6" x14ac:dyDescent="0.2">
      <c r="A473" t="s">
        <v>1997</v>
      </c>
      <c r="B473" s="23">
        <v>1.88191365662267E-8</v>
      </c>
      <c r="C473">
        <v>0.33245482501978602</v>
      </c>
      <c r="D473">
        <v>1</v>
      </c>
      <c r="E473">
        <v>0.98799999999999999</v>
      </c>
      <c r="F473" s="23">
        <v>6.0757582404062996E-4</v>
      </c>
    </row>
    <row r="474" spans="1:6" x14ac:dyDescent="0.2">
      <c r="A474" t="s">
        <v>1998</v>
      </c>
      <c r="B474" s="23">
        <v>5.7530085253347998E-9</v>
      </c>
      <c r="C474">
        <v>0.33287208397813101</v>
      </c>
      <c r="D474">
        <v>0.77700000000000002</v>
      </c>
      <c r="E474">
        <v>0.52800000000000002</v>
      </c>
      <c r="F474" s="23">
        <v>1.8573588024043401E-4</v>
      </c>
    </row>
    <row r="475" spans="1:6" x14ac:dyDescent="0.2">
      <c r="A475" t="s">
        <v>1999</v>
      </c>
      <c r="B475" s="23">
        <v>9.1754436647409595E-10</v>
      </c>
      <c r="C475">
        <v>0.33432552185402398</v>
      </c>
      <c r="D475">
        <v>0.92</v>
      </c>
      <c r="E475">
        <v>0.70199999999999996</v>
      </c>
      <c r="F475" s="23">
        <v>2.9622919871616201E-5</v>
      </c>
    </row>
    <row r="476" spans="1:6" x14ac:dyDescent="0.2">
      <c r="A476" t="s">
        <v>971</v>
      </c>
      <c r="B476" s="23">
        <v>4.7807461209477196E-9</v>
      </c>
      <c r="C476">
        <v>0.33432716035321502</v>
      </c>
      <c r="D476">
        <v>0.77100000000000002</v>
      </c>
      <c r="E476">
        <v>0.49199999999999999</v>
      </c>
      <c r="F476" s="23">
        <v>1.54346388514797E-4</v>
      </c>
    </row>
    <row r="477" spans="1:6" x14ac:dyDescent="0.2">
      <c r="A477" t="s">
        <v>2000</v>
      </c>
      <c r="B477" s="23">
        <v>4.1935105469378003E-12</v>
      </c>
      <c r="C477">
        <v>0.33451701280019602</v>
      </c>
      <c r="D477">
        <v>0.66900000000000004</v>
      </c>
      <c r="E477">
        <v>0.32100000000000001</v>
      </c>
      <c r="F477" s="23">
        <v>1.3538748800788701E-7</v>
      </c>
    </row>
    <row r="478" spans="1:6" x14ac:dyDescent="0.2">
      <c r="A478" t="s">
        <v>737</v>
      </c>
      <c r="B478" s="23">
        <v>5.7485859739113698E-8</v>
      </c>
      <c r="C478">
        <v>0.33463295773920798</v>
      </c>
      <c r="D478">
        <v>0.73099999999999998</v>
      </c>
      <c r="E478">
        <v>0.48799999999999999</v>
      </c>
      <c r="F478">
        <v>1.85593098167728E-3</v>
      </c>
    </row>
    <row r="479" spans="1:6" x14ac:dyDescent="0.2">
      <c r="A479" t="s">
        <v>2001</v>
      </c>
      <c r="B479" s="23">
        <v>4.3188607020548703E-8</v>
      </c>
      <c r="C479">
        <v>0.33463841146061002</v>
      </c>
      <c r="D479">
        <v>0.81699999999999995</v>
      </c>
      <c r="E479">
        <v>0.61499999999999999</v>
      </c>
      <c r="F479">
        <v>1.39434417765841E-3</v>
      </c>
    </row>
    <row r="480" spans="1:6" x14ac:dyDescent="0.2">
      <c r="A480" t="s">
        <v>1619</v>
      </c>
      <c r="B480" s="23">
        <v>7.06647279754188E-12</v>
      </c>
      <c r="C480">
        <v>0.33863975800777701</v>
      </c>
      <c r="D480">
        <v>0.65700000000000003</v>
      </c>
      <c r="E480">
        <v>0.31</v>
      </c>
      <c r="F480" s="23">
        <v>2.28141074268639E-7</v>
      </c>
    </row>
    <row r="481" spans="1:6" x14ac:dyDescent="0.2">
      <c r="A481" t="s">
        <v>749</v>
      </c>
      <c r="B481" s="23">
        <v>2.4443292257512E-16</v>
      </c>
      <c r="C481">
        <v>0.33969996192499202</v>
      </c>
      <c r="D481">
        <v>0.49099999999999999</v>
      </c>
      <c r="E481">
        <v>0.127</v>
      </c>
      <c r="F481" s="23">
        <v>7.8915169053377607E-12</v>
      </c>
    </row>
    <row r="482" spans="1:6" x14ac:dyDescent="0.2">
      <c r="A482" t="s">
        <v>498</v>
      </c>
      <c r="B482" s="23">
        <v>9.7848958162935497E-13</v>
      </c>
      <c r="C482">
        <v>0.34065808453358498</v>
      </c>
      <c r="D482">
        <v>1</v>
      </c>
      <c r="E482">
        <v>1</v>
      </c>
      <c r="F482" s="23">
        <v>3.1590536142903702E-8</v>
      </c>
    </row>
    <row r="483" spans="1:6" x14ac:dyDescent="0.2">
      <c r="A483" t="s">
        <v>2002</v>
      </c>
      <c r="B483" s="23">
        <v>2.6550973942907999E-9</v>
      </c>
      <c r="C483">
        <v>0.34069091652586803</v>
      </c>
      <c r="D483">
        <v>0.90900000000000003</v>
      </c>
      <c r="E483">
        <v>0.71399999999999997</v>
      </c>
      <c r="F483" s="23">
        <v>8.5719819374678604E-5</v>
      </c>
    </row>
    <row r="484" spans="1:6" x14ac:dyDescent="0.2">
      <c r="A484" t="s">
        <v>41</v>
      </c>
      <c r="B484" s="23">
        <v>1.4940802399221498E-8</v>
      </c>
      <c r="C484">
        <v>0.34101694559227302</v>
      </c>
      <c r="D484">
        <v>0.85099999999999998</v>
      </c>
      <c r="E484">
        <v>0.60299999999999998</v>
      </c>
      <c r="F484" s="23">
        <v>4.8236380545886701E-4</v>
      </c>
    </row>
    <row r="485" spans="1:6" x14ac:dyDescent="0.2">
      <c r="A485" t="s">
        <v>1407</v>
      </c>
      <c r="B485" s="23">
        <v>8.1942902338745297E-11</v>
      </c>
      <c r="C485">
        <v>0.34227035097483</v>
      </c>
      <c r="D485">
        <v>0.64600000000000002</v>
      </c>
      <c r="E485">
        <v>0.33300000000000002</v>
      </c>
      <c r="F485" s="23">
        <v>2.6455266020063901E-6</v>
      </c>
    </row>
    <row r="486" spans="1:6" x14ac:dyDescent="0.2">
      <c r="A486" t="s">
        <v>2003</v>
      </c>
      <c r="B486" s="23">
        <v>3.0503478515981998E-10</v>
      </c>
      <c r="C486">
        <v>0.34352695145663698</v>
      </c>
      <c r="D486">
        <v>0.71399999999999997</v>
      </c>
      <c r="E486">
        <v>0.433</v>
      </c>
      <c r="F486" s="23">
        <v>9.8480480388848E-6</v>
      </c>
    </row>
    <row r="487" spans="1:6" x14ac:dyDescent="0.2">
      <c r="A487" t="s">
        <v>1461</v>
      </c>
      <c r="B487" s="23">
        <v>6.0920277592047699E-8</v>
      </c>
      <c r="C487">
        <v>0.344078867924275</v>
      </c>
      <c r="D487">
        <v>0.88600000000000001</v>
      </c>
      <c r="E487">
        <v>0.754</v>
      </c>
      <c r="F487">
        <v>1.9668111620592598E-3</v>
      </c>
    </row>
    <row r="488" spans="1:6" x14ac:dyDescent="0.2">
      <c r="A488" t="s">
        <v>2004</v>
      </c>
      <c r="B488" s="23">
        <v>6.2388275220477802E-17</v>
      </c>
      <c r="C488">
        <v>0.344651793479191</v>
      </c>
      <c r="D488">
        <v>1</v>
      </c>
      <c r="E488">
        <v>0.996</v>
      </c>
      <c r="F488" s="23">
        <v>2.0142054654931199E-12</v>
      </c>
    </row>
    <row r="489" spans="1:6" x14ac:dyDescent="0.2">
      <c r="A489" t="s">
        <v>2005</v>
      </c>
      <c r="B489" s="23">
        <v>1.84842481862095E-21</v>
      </c>
      <c r="C489">
        <v>0.34512747862607501</v>
      </c>
      <c r="D489">
        <v>0.56000000000000005</v>
      </c>
      <c r="E489">
        <v>0.127</v>
      </c>
      <c r="F489" s="23">
        <v>5.9676395269177496E-17</v>
      </c>
    </row>
    <row r="490" spans="1:6" x14ac:dyDescent="0.2">
      <c r="A490" t="s">
        <v>1326</v>
      </c>
      <c r="B490" s="23">
        <v>1.5994479963921101E-13</v>
      </c>
      <c r="C490">
        <v>0.34525835642993502</v>
      </c>
      <c r="D490">
        <v>0.66300000000000003</v>
      </c>
      <c r="E490">
        <v>0.30199999999999999</v>
      </c>
      <c r="F490" s="23">
        <v>5.1638178563519197E-9</v>
      </c>
    </row>
    <row r="491" spans="1:6" x14ac:dyDescent="0.2">
      <c r="A491" t="s">
        <v>321</v>
      </c>
      <c r="B491" s="23">
        <v>8.5827104201102099E-10</v>
      </c>
      <c r="C491">
        <v>0.345381743569036</v>
      </c>
      <c r="D491">
        <v>0.72599999999999998</v>
      </c>
      <c r="E491">
        <v>0.46</v>
      </c>
      <c r="F491" s="23">
        <v>2.7709280591325801E-5</v>
      </c>
    </row>
    <row r="492" spans="1:6" x14ac:dyDescent="0.2">
      <c r="A492" t="s">
        <v>2006</v>
      </c>
      <c r="B492" s="23">
        <v>4.2029451330808697E-15</v>
      </c>
      <c r="C492">
        <v>0.34597673585665201</v>
      </c>
      <c r="D492">
        <v>1</v>
      </c>
      <c r="E492">
        <v>0.996</v>
      </c>
      <c r="F492" s="23">
        <v>1.35692083621516E-10</v>
      </c>
    </row>
    <row r="493" spans="1:6" x14ac:dyDescent="0.2">
      <c r="A493" t="s">
        <v>2007</v>
      </c>
      <c r="B493" s="23">
        <v>9.5585872944977606E-9</v>
      </c>
      <c r="C493">
        <v>0.34648885455272699</v>
      </c>
      <c r="D493">
        <v>0.85699999999999998</v>
      </c>
      <c r="E493">
        <v>0.627</v>
      </c>
      <c r="F493" s="23">
        <v>3.0859899080285999E-4</v>
      </c>
    </row>
    <row r="494" spans="1:6" x14ac:dyDescent="0.2">
      <c r="A494" t="s">
        <v>2008</v>
      </c>
      <c r="B494" s="23">
        <v>6.9796575176898996E-9</v>
      </c>
      <c r="C494">
        <v>0.34721120847579601</v>
      </c>
      <c r="D494">
        <v>0.98299999999999998</v>
      </c>
      <c r="E494">
        <v>0.90900000000000003</v>
      </c>
      <c r="F494" s="23">
        <v>2.2533824295861799E-4</v>
      </c>
    </row>
    <row r="495" spans="1:6" x14ac:dyDescent="0.2">
      <c r="A495" t="s">
        <v>2009</v>
      </c>
      <c r="B495" s="23">
        <v>2.0608432829408699E-15</v>
      </c>
      <c r="C495">
        <v>0.34742392592682497</v>
      </c>
      <c r="D495">
        <v>1</v>
      </c>
      <c r="E495">
        <v>0.996</v>
      </c>
      <c r="F495" s="23">
        <v>6.6534325389746202E-11</v>
      </c>
    </row>
    <row r="496" spans="1:6" x14ac:dyDescent="0.2">
      <c r="A496" t="s">
        <v>2010</v>
      </c>
      <c r="B496" s="23">
        <v>1.2570707295384199E-11</v>
      </c>
      <c r="C496">
        <v>0.34792367115248302</v>
      </c>
      <c r="D496">
        <v>1</v>
      </c>
      <c r="E496">
        <v>0.99199999999999999</v>
      </c>
      <c r="F496" s="23">
        <v>4.0584528503148003E-7</v>
      </c>
    </row>
    <row r="497" spans="1:6" x14ac:dyDescent="0.2">
      <c r="A497" t="s">
        <v>2011</v>
      </c>
      <c r="B497" s="23">
        <v>2.6546577420542098E-7</v>
      </c>
      <c r="C497">
        <v>0.34806867663394098</v>
      </c>
      <c r="D497">
        <v>0.97099999999999997</v>
      </c>
      <c r="E497">
        <v>0.877</v>
      </c>
      <c r="F497">
        <v>8.5705625202220307E-3</v>
      </c>
    </row>
    <row r="498" spans="1:6" x14ac:dyDescent="0.2">
      <c r="A498" t="s">
        <v>2012</v>
      </c>
      <c r="B498" s="23">
        <v>3.8488577334584503E-11</v>
      </c>
      <c r="C498">
        <v>0.34819384747271098</v>
      </c>
      <c r="D498">
        <v>0.99399999999999999</v>
      </c>
      <c r="E498">
        <v>0.94399999999999995</v>
      </c>
      <c r="F498" s="23">
        <v>1.24260371924706E-6</v>
      </c>
    </row>
    <row r="499" spans="1:6" x14ac:dyDescent="0.2">
      <c r="A499" t="s">
        <v>171</v>
      </c>
      <c r="B499" s="23">
        <v>2.4856517307739199E-7</v>
      </c>
      <c r="C499">
        <v>0.34870302412451598</v>
      </c>
      <c r="D499">
        <v>0.94899999999999995</v>
      </c>
      <c r="E499">
        <v>0.78200000000000003</v>
      </c>
      <c r="F499">
        <v>8.0249266128035995E-3</v>
      </c>
    </row>
    <row r="500" spans="1:6" x14ac:dyDescent="0.2">
      <c r="A500" t="s">
        <v>2013</v>
      </c>
      <c r="B500" s="23">
        <v>6.5402714872693604E-10</v>
      </c>
      <c r="C500">
        <v>0.34899171708556398</v>
      </c>
      <c r="D500">
        <v>0.98299999999999998</v>
      </c>
      <c r="E500">
        <v>0.91700000000000004</v>
      </c>
      <c r="F500" s="23">
        <v>2.11152664966491E-5</v>
      </c>
    </row>
    <row r="501" spans="1:6" x14ac:dyDescent="0.2">
      <c r="A501" t="s">
        <v>2014</v>
      </c>
      <c r="B501" s="23">
        <v>6.5765832573908398E-11</v>
      </c>
      <c r="C501">
        <v>0.35157427530670998</v>
      </c>
      <c r="D501">
        <v>0.76</v>
      </c>
      <c r="E501">
        <v>0.41699999999999998</v>
      </c>
      <c r="F501" s="23">
        <v>2.1232499046486299E-6</v>
      </c>
    </row>
    <row r="502" spans="1:6" x14ac:dyDescent="0.2">
      <c r="A502" t="s">
        <v>2015</v>
      </c>
      <c r="B502" s="23">
        <v>2.0654889975321399E-23</v>
      </c>
      <c r="C502">
        <v>0.35316656139128599</v>
      </c>
      <c r="D502">
        <v>0.41699999999999998</v>
      </c>
      <c r="E502">
        <v>3.2000000000000001E-2</v>
      </c>
      <c r="F502" s="23">
        <v>6.66843122853252E-19</v>
      </c>
    </row>
    <row r="503" spans="1:6" x14ac:dyDescent="0.2">
      <c r="A503" t="s">
        <v>1240</v>
      </c>
      <c r="B503" s="23">
        <v>2.9911098932036002E-13</v>
      </c>
      <c r="C503">
        <v>0.35352645940274902</v>
      </c>
      <c r="D503">
        <v>0.52600000000000002</v>
      </c>
      <c r="E503">
        <v>0.19</v>
      </c>
      <c r="F503" s="23">
        <v>9.6567982902078296E-9</v>
      </c>
    </row>
    <row r="504" spans="1:6" x14ac:dyDescent="0.2">
      <c r="A504" t="s">
        <v>2016</v>
      </c>
      <c r="B504" s="23">
        <v>4.04989639037622E-9</v>
      </c>
      <c r="C504">
        <v>0.35446475396128202</v>
      </c>
      <c r="D504">
        <v>0.78900000000000003</v>
      </c>
      <c r="E504">
        <v>0.53600000000000003</v>
      </c>
      <c r="F504" s="23">
        <v>1.3075090496329601E-4</v>
      </c>
    </row>
    <row r="505" spans="1:6" x14ac:dyDescent="0.2">
      <c r="A505" t="s">
        <v>2017</v>
      </c>
      <c r="B505" s="23">
        <v>2.5822662365918301E-13</v>
      </c>
      <c r="C505">
        <v>0.35471721919932903</v>
      </c>
      <c r="D505">
        <v>0.99399999999999999</v>
      </c>
      <c r="E505">
        <v>0.96</v>
      </c>
      <c r="F505" s="23">
        <v>8.3368465448367406E-9</v>
      </c>
    </row>
    <row r="506" spans="1:6" x14ac:dyDescent="0.2">
      <c r="A506" t="s">
        <v>719</v>
      </c>
      <c r="B506" s="23">
        <v>1.1501477149332501E-16</v>
      </c>
      <c r="C506">
        <v>0.35511733859941802</v>
      </c>
      <c r="D506">
        <v>0.57099999999999995</v>
      </c>
      <c r="E506">
        <v>0.183</v>
      </c>
      <c r="F506" s="23">
        <v>3.7132518976620104E-12</v>
      </c>
    </row>
    <row r="507" spans="1:6" x14ac:dyDescent="0.2">
      <c r="A507" t="s">
        <v>710</v>
      </c>
      <c r="B507" s="23">
        <v>1.2340838659032701E-13</v>
      </c>
      <c r="C507">
        <v>0.35541155043117501</v>
      </c>
      <c r="D507">
        <v>0.64</v>
      </c>
      <c r="E507">
        <v>0.25800000000000001</v>
      </c>
      <c r="F507" s="23">
        <v>3.9842397610687203E-9</v>
      </c>
    </row>
    <row r="508" spans="1:6" x14ac:dyDescent="0.2">
      <c r="A508" t="s">
        <v>2018</v>
      </c>
      <c r="B508" s="23">
        <v>5.1962200160787101E-10</v>
      </c>
      <c r="C508">
        <v>0.35600223799117198</v>
      </c>
      <c r="D508">
        <v>0.81100000000000005</v>
      </c>
      <c r="E508">
        <v>0.51600000000000001</v>
      </c>
      <c r="F508" s="23">
        <v>1.67759963219101E-5</v>
      </c>
    </row>
    <row r="509" spans="1:6" x14ac:dyDescent="0.2">
      <c r="A509" t="s">
        <v>1476</v>
      </c>
      <c r="B509" s="23">
        <v>1.4495994328588301E-9</v>
      </c>
      <c r="C509">
        <v>0.35656304648750597</v>
      </c>
      <c r="D509">
        <v>0.96</v>
      </c>
      <c r="E509">
        <v>0.88100000000000001</v>
      </c>
      <c r="F509" s="23">
        <v>4.6800317689847498E-5</v>
      </c>
    </row>
    <row r="510" spans="1:6" x14ac:dyDescent="0.2">
      <c r="A510" t="s">
        <v>2019</v>
      </c>
      <c r="B510" s="23">
        <v>4.6636761384284697E-11</v>
      </c>
      <c r="C510">
        <v>0.35660721915183702</v>
      </c>
      <c r="D510">
        <v>0.73099999999999998</v>
      </c>
      <c r="E510">
        <v>0.44800000000000001</v>
      </c>
      <c r="F510" s="23">
        <v>1.50566784129163E-6</v>
      </c>
    </row>
    <row r="511" spans="1:6" x14ac:dyDescent="0.2">
      <c r="A511" t="s">
        <v>2020</v>
      </c>
      <c r="B511" s="23">
        <v>1.25489074643007E-15</v>
      </c>
      <c r="C511">
        <v>0.35674017898917298</v>
      </c>
      <c r="D511">
        <v>0.63400000000000001</v>
      </c>
      <c r="E511">
        <v>0.23799999999999999</v>
      </c>
      <c r="F511" s="23">
        <v>4.0514147748494999E-11</v>
      </c>
    </row>
    <row r="512" spans="1:6" x14ac:dyDescent="0.2">
      <c r="A512" t="s">
        <v>355</v>
      </c>
      <c r="B512" s="23">
        <v>3.0333429410991301E-11</v>
      </c>
      <c r="C512">
        <v>0.35685728209995399</v>
      </c>
      <c r="D512">
        <v>0.81699999999999995</v>
      </c>
      <c r="E512">
        <v>0.54400000000000004</v>
      </c>
      <c r="F512" s="23">
        <v>9.79314768533857E-7</v>
      </c>
    </row>
    <row r="513" spans="1:6" x14ac:dyDescent="0.2">
      <c r="A513" t="s">
        <v>2021</v>
      </c>
      <c r="B513" s="23">
        <v>9.5238768712152592E-13</v>
      </c>
      <c r="C513">
        <v>0.35810751446389999</v>
      </c>
      <c r="D513">
        <v>0.70899999999999996</v>
      </c>
      <c r="E513">
        <v>0.33300000000000002</v>
      </c>
      <c r="F513" s="23">
        <v>3.0747836478718397E-8</v>
      </c>
    </row>
    <row r="514" spans="1:6" x14ac:dyDescent="0.2">
      <c r="A514" t="s">
        <v>231</v>
      </c>
      <c r="B514" s="23">
        <v>1.57751903201642E-15</v>
      </c>
      <c r="C514">
        <v>0.35863157278992602</v>
      </c>
      <c r="D514">
        <v>1</v>
      </c>
      <c r="E514">
        <v>0.98399999999999999</v>
      </c>
      <c r="F514" s="23">
        <v>5.0930201948650197E-11</v>
      </c>
    </row>
    <row r="515" spans="1:6" x14ac:dyDescent="0.2">
      <c r="A515" t="s">
        <v>1271</v>
      </c>
      <c r="B515" s="23">
        <v>1.9310729454903199E-11</v>
      </c>
      <c r="C515">
        <v>0.35882888373101801</v>
      </c>
      <c r="D515">
        <v>0.73699999999999999</v>
      </c>
      <c r="E515">
        <v>0.42899999999999999</v>
      </c>
      <c r="F515" s="23">
        <v>6.2344690045155095E-7</v>
      </c>
    </row>
    <row r="516" spans="1:6" x14ac:dyDescent="0.2">
      <c r="A516" t="s">
        <v>693</v>
      </c>
      <c r="B516" s="23">
        <v>1.54739123538192E-10</v>
      </c>
      <c r="C516">
        <v>0.35910357404743798</v>
      </c>
      <c r="D516">
        <v>0.63400000000000001</v>
      </c>
      <c r="E516">
        <v>0.33300000000000002</v>
      </c>
      <c r="F516" s="23">
        <v>4.9957526034305204E-6</v>
      </c>
    </row>
    <row r="517" spans="1:6" x14ac:dyDescent="0.2">
      <c r="A517" t="s">
        <v>397</v>
      </c>
      <c r="B517" s="23">
        <v>1.19419364991052E-11</v>
      </c>
      <c r="C517">
        <v>0.35922740427976302</v>
      </c>
      <c r="D517">
        <v>0.94299999999999995</v>
      </c>
      <c r="E517">
        <v>0.80200000000000005</v>
      </c>
      <c r="F517" s="23">
        <v>3.8554541987361201E-7</v>
      </c>
    </row>
    <row r="518" spans="1:6" x14ac:dyDescent="0.2">
      <c r="A518" t="s">
        <v>2022</v>
      </c>
      <c r="B518" s="23">
        <v>4.13585040160306E-10</v>
      </c>
      <c r="C518">
        <v>0.359568013851779</v>
      </c>
      <c r="D518">
        <v>0.96</v>
      </c>
      <c r="E518">
        <v>0.86499999999999999</v>
      </c>
      <c r="F518" s="23">
        <v>1.33525930215754E-5</v>
      </c>
    </row>
    <row r="519" spans="1:6" x14ac:dyDescent="0.2">
      <c r="A519" t="s">
        <v>335</v>
      </c>
      <c r="B519" s="23">
        <v>4.0704203804745001E-17</v>
      </c>
      <c r="C519">
        <v>0.35987489321559601</v>
      </c>
      <c r="D519">
        <v>0.66300000000000003</v>
      </c>
      <c r="E519">
        <v>0.23799999999999999</v>
      </c>
      <c r="F519" s="23">
        <v>1.3141352198361901E-12</v>
      </c>
    </row>
    <row r="520" spans="1:6" x14ac:dyDescent="0.2">
      <c r="A520" t="s">
        <v>1050</v>
      </c>
      <c r="B520" s="23">
        <v>5.2651949411907103E-10</v>
      </c>
      <c r="C520">
        <v>0.35995130992444202</v>
      </c>
      <c r="D520">
        <v>0.98299999999999998</v>
      </c>
      <c r="E520">
        <v>0.92500000000000004</v>
      </c>
      <c r="F520" s="23">
        <v>1.69986818676342E-5</v>
      </c>
    </row>
    <row r="521" spans="1:6" x14ac:dyDescent="0.2">
      <c r="A521" t="s">
        <v>1281</v>
      </c>
      <c r="B521" s="23">
        <v>2.5733683490537502E-13</v>
      </c>
      <c r="C521">
        <v>0.36031079376488101</v>
      </c>
      <c r="D521">
        <v>0.54300000000000004</v>
      </c>
      <c r="E521">
        <v>0.20200000000000001</v>
      </c>
      <c r="F521" s="23">
        <v>8.3081197149200494E-9</v>
      </c>
    </row>
    <row r="522" spans="1:6" x14ac:dyDescent="0.2">
      <c r="A522" t="s">
        <v>2023</v>
      </c>
      <c r="B522" s="23">
        <v>1.0193786791406201E-10</v>
      </c>
      <c r="C522">
        <v>0.36135042799967798</v>
      </c>
      <c r="D522">
        <v>0.94299999999999995</v>
      </c>
      <c r="E522">
        <v>0.83699999999999997</v>
      </c>
      <c r="F522" s="23">
        <v>3.2910640656055101E-6</v>
      </c>
    </row>
    <row r="523" spans="1:6" x14ac:dyDescent="0.2">
      <c r="A523" t="s">
        <v>2024</v>
      </c>
      <c r="B523" s="23">
        <v>1.75027272338752E-8</v>
      </c>
      <c r="C523">
        <v>0.36144241096044999</v>
      </c>
      <c r="D523">
        <v>0.97699999999999998</v>
      </c>
      <c r="E523">
        <v>0.86099999999999999</v>
      </c>
      <c r="F523" s="23">
        <v>5.6507554874566399E-4</v>
      </c>
    </row>
    <row r="524" spans="1:6" x14ac:dyDescent="0.2">
      <c r="A524" t="s">
        <v>974</v>
      </c>
      <c r="B524" s="23">
        <v>3.0951244914595502E-9</v>
      </c>
      <c r="C524">
        <v>0.36161736119224602</v>
      </c>
      <c r="D524">
        <v>0.78900000000000003</v>
      </c>
      <c r="E524">
        <v>0.56299999999999994</v>
      </c>
      <c r="F524" s="23">
        <v>9.9926094206771797E-5</v>
      </c>
    </row>
    <row r="525" spans="1:6" x14ac:dyDescent="0.2">
      <c r="A525" t="s">
        <v>499</v>
      </c>
      <c r="B525" s="23">
        <v>1.1590529384374001E-12</v>
      </c>
      <c r="C525">
        <v>0.36185983169722802</v>
      </c>
      <c r="D525">
        <v>0.96</v>
      </c>
      <c r="E525">
        <v>0.96399999999999997</v>
      </c>
      <c r="F525" s="23">
        <v>3.7420024117451502E-8</v>
      </c>
    </row>
    <row r="526" spans="1:6" x14ac:dyDescent="0.2">
      <c r="A526" t="s">
        <v>1422</v>
      </c>
      <c r="B526" s="23">
        <v>2.7083989025012898E-13</v>
      </c>
      <c r="C526">
        <v>0.36207793021766999</v>
      </c>
      <c r="D526">
        <v>0.99399999999999999</v>
      </c>
      <c r="E526">
        <v>0.96799999999999997</v>
      </c>
      <c r="F526" s="23">
        <v>8.7440658567254092E-9</v>
      </c>
    </row>
    <row r="527" spans="1:6" x14ac:dyDescent="0.2">
      <c r="A527" t="s">
        <v>729</v>
      </c>
      <c r="B527" s="23">
        <v>5.2400140419038303E-12</v>
      </c>
      <c r="C527">
        <v>0.36213265840381298</v>
      </c>
      <c r="D527">
        <v>0.61099999999999999</v>
      </c>
      <c r="E527">
        <v>0.27800000000000002</v>
      </c>
      <c r="F527" s="23">
        <v>1.6917385334286499E-7</v>
      </c>
    </row>
    <row r="528" spans="1:6" x14ac:dyDescent="0.2">
      <c r="A528" t="s">
        <v>2025</v>
      </c>
      <c r="B528" s="23">
        <v>1.42700286647364E-20</v>
      </c>
      <c r="C528">
        <v>0.36249373009622199</v>
      </c>
      <c r="D528">
        <v>1</v>
      </c>
      <c r="E528">
        <v>1</v>
      </c>
      <c r="F528" s="23">
        <v>4.6070787544101696E-16</v>
      </c>
    </row>
    <row r="529" spans="1:6" x14ac:dyDescent="0.2">
      <c r="A529" t="s">
        <v>886</v>
      </c>
      <c r="B529" s="23">
        <v>1.5235786233954401E-16</v>
      </c>
      <c r="C529">
        <v>0.36369144236475798</v>
      </c>
      <c r="D529">
        <v>0.59399999999999997</v>
      </c>
      <c r="E529">
        <v>0.214</v>
      </c>
      <c r="F529" s="23">
        <v>4.9188735856321903E-12</v>
      </c>
    </row>
    <row r="530" spans="1:6" x14ac:dyDescent="0.2">
      <c r="A530" t="s">
        <v>1095</v>
      </c>
      <c r="B530" s="23">
        <v>5.2013999748076797E-12</v>
      </c>
      <c r="C530">
        <v>0.365443451770808</v>
      </c>
      <c r="D530">
        <v>0.8</v>
      </c>
      <c r="E530">
        <v>0.52</v>
      </c>
      <c r="F530" s="23">
        <v>1.6792719818666599E-7</v>
      </c>
    </row>
    <row r="531" spans="1:6" x14ac:dyDescent="0.2">
      <c r="A531" t="s">
        <v>2026</v>
      </c>
      <c r="B531" s="23">
        <v>3.12676129804106E-12</v>
      </c>
      <c r="C531">
        <v>0.36560434851641599</v>
      </c>
      <c r="D531">
        <v>0.72</v>
      </c>
      <c r="E531">
        <v>0.36899999999999999</v>
      </c>
      <c r="F531" s="23">
        <v>1.0094748850725501E-7</v>
      </c>
    </row>
    <row r="532" spans="1:6" x14ac:dyDescent="0.2">
      <c r="A532" t="s">
        <v>2027</v>
      </c>
      <c r="B532" s="23">
        <v>1.5603397908311299E-10</v>
      </c>
      <c r="C532">
        <v>0.36576661616334699</v>
      </c>
      <c r="D532">
        <v>0.84599999999999997</v>
      </c>
      <c r="E532">
        <v>0.60699999999999998</v>
      </c>
      <c r="F532" s="23">
        <v>5.0375570146983202E-6</v>
      </c>
    </row>
    <row r="533" spans="1:6" x14ac:dyDescent="0.2">
      <c r="A533" t="s">
        <v>2028</v>
      </c>
      <c r="B533" s="23">
        <v>6.6769296950530397E-9</v>
      </c>
      <c r="C533">
        <v>0.36614697915501399</v>
      </c>
      <c r="D533">
        <v>0.88600000000000001</v>
      </c>
      <c r="E533">
        <v>0.70199999999999996</v>
      </c>
      <c r="F533" s="23">
        <v>2.15564675204787E-4</v>
      </c>
    </row>
    <row r="534" spans="1:6" x14ac:dyDescent="0.2">
      <c r="A534" t="s">
        <v>2029</v>
      </c>
      <c r="B534" s="23">
        <v>1.1169734696288401E-8</v>
      </c>
      <c r="C534">
        <v>0.3671617288299</v>
      </c>
      <c r="D534">
        <v>0.80600000000000005</v>
      </c>
      <c r="E534">
        <v>0.57499999999999996</v>
      </c>
      <c r="F534" s="23">
        <v>3.6061488466967301E-4</v>
      </c>
    </row>
    <row r="535" spans="1:6" x14ac:dyDescent="0.2">
      <c r="A535" t="s">
        <v>2030</v>
      </c>
      <c r="B535" s="23">
        <v>1.5464871556073699E-12</v>
      </c>
      <c r="C535">
        <v>0.36795116822089602</v>
      </c>
      <c r="D535">
        <v>0.6</v>
      </c>
      <c r="E535">
        <v>0.27800000000000002</v>
      </c>
      <c r="F535" s="23">
        <v>4.99283378187842E-8</v>
      </c>
    </row>
    <row r="536" spans="1:6" x14ac:dyDescent="0.2">
      <c r="A536" t="s">
        <v>393</v>
      </c>
      <c r="B536" s="23">
        <v>3.36061027249649E-9</v>
      </c>
      <c r="C536">
        <v>0.36935578170016198</v>
      </c>
      <c r="D536">
        <v>0.88600000000000001</v>
      </c>
      <c r="E536">
        <v>0.67900000000000005</v>
      </c>
      <c r="F536" s="23">
        <v>1.08497302647549E-4</v>
      </c>
    </row>
    <row r="537" spans="1:6" x14ac:dyDescent="0.2">
      <c r="A537" t="s">
        <v>909</v>
      </c>
      <c r="B537" s="23">
        <v>1.00141817571372E-14</v>
      </c>
      <c r="C537">
        <v>0.37011643825356699</v>
      </c>
      <c r="D537">
        <v>0.57699999999999996</v>
      </c>
      <c r="E537">
        <v>0.214</v>
      </c>
      <c r="F537" s="23">
        <v>3.2330785802917402E-10</v>
      </c>
    </row>
    <row r="538" spans="1:6" x14ac:dyDescent="0.2">
      <c r="A538" t="s">
        <v>2031</v>
      </c>
      <c r="B538" s="23">
        <v>4.4832807412666702E-19</v>
      </c>
      <c r="C538">
        <v>0.370417516796195</v>
      </c>
      <c r="D538">
        <v>1</v>
      </c>
      <c r="E538">
        <v>0.996</v>
      </c>
      <c r="F538" s="23">
        <v>1.4474271873179399E-14</v>
      </c>
    </row>
    <row r="539" spans="1:6" x14ac:dyDescent="0.2">
      <c r="A539" t="s">
        <v>2032</v>
      </c>
      <c r="B539" s="23">
        <v>1.0396874279929599E-10</v>
      </c>
      <c r="C539">
        <v>0.37058383750646701</v>
      </c>
      <c r="D539">
        <v>0.89100000000000001</v>
      </c>
      <c r="E539">
        <v>0.73399999999999999</v>
      </c>
      <c r="F539" s="23">
        <v>3.35663086127528E-6</v>
      </c>
    </row>
    <row r="540" spans="1:6" x14ac:dyDescent="0.2">
      <c r="A540" t="s">
        <v>1474</v>
      </c>
      <c r="B540" s="23">
        <v>1.3512046643708101E-17</v>
      </c>
      <c r="C540">
        <v>0.37075020786145702</v>
      </c>
      <c r="D540">
        <v>1</v>
      </c>
      <c r="E540">
        <v>0.99199999999999999</v>
      </c>
      <c r="F540" s="23">
        <v>4.36236425892118E-13</v>
      </c>
    </row>
    <row r="541" spans="1:6" x14ac:dyDescent="0.2">
      <c r="A541" t="s">
        <v>1269</v>
      </c>
      <c r="B541" s="23">
        <v>3.6536257057916802E-10</v>
      </c>
      <c r="C541">
        <v>0.37133810690511598</v>
      </c>
      <c r="D541">
        <v>0.81699999999999995</v>
      </c>
      <c r="E541">
        <v>0.55600000000000005</v>
      </c>
      <c r="F541" s="23">
        <v>1.17957305911484E-5</v>
      </c>
    </row>
    <row r="542" spans="1:6" x14ac:dyDescent="0.2">
      <c r="A542" t="s">
        <v>2033</v>
      </c>
      <c r="B542" s="23">
        <v>8.1374371726732899E-15</v>
      </c>
      <c r="C542">
        <v>0.37222090892426901</v>
      </c>
      <c r="D542">
        <v>0.60599999999999998</v>
      </c>
      <c r="E542">
        <v>0.24199999999999999</v>
      </c>
      <c r="F542" s="23">
        <v>2.6271715911975701E-10</v>
      </c>
    </row>
    <row r="543" spans="1:6" x14ac:dyDescent="0.2">
      <c r="A543" t="s">
        <v>2034</v>
      </c>
      <c r="B543" s="23">
        <v>4.1529082673101003E-18</v>
      </c>
      <c r="C543">
        <v>0.37291701289398399</v>
      </c>
      <c r="D543">
        <v>0.39400000000000002</v>
      </c>
      <c r="E543">
        <v>0.06</v>
      </c>
      <c r="F543" s="23">
        <v>1.3407664341010599E-13</v>
      </c>
    </row>
    <row r="544" spans="1:6" x14ac:dyDescent="0.2">
      <c r="A544" t="s">
        <v>2035</v>
      </c>
      <c r="B544" s="23">
        <v>1.67293685996356E-15</v>
      </c>
      <c r="C544">
        <v>0.372967612047925</v>
      </c>
      <c r="D544">
        <v>0.55400000000000005</v>
      </c>
      <c r="E544">
        <v>0.183</v>
      </c>
      <c r="F544" s="23">
        <v>5.4010766523923701E-11</v>
      </c>
    </row>
    <row r="545" spans="1:6" x14ac:dyDescent="0.2">
      <c r="A545" t="s">
        <v>2036</v>
      </c>
      <c r="B545" s="23">
        <v>1.50744346219931E-12</v>
      </c>
      <c r="C545">
        <v>0.37562780398177098</v>
      </c>
      <c r="D545">
        <v>0.92</v>
      </c>
      <c r="E545">
        <v>0.74199999999999999</v>
      </c>
      <c r="F545" s="23">
        <v>4.8667812177104798E-8</v>
      </c>
    </row>
    <row r="546" spans="1:6" x14ac:dyDescent="0.2">
      <c r="A546" t="s">
        <v>957</v>
      </c>
      <c r="B546" s="23">
        <v>1.2867187160712799E-17</v>
      </c>
      <c r="C546">
        <v>0.37570338937058601</v>
      </c>
      <c r="D546">
        <v>0.54300000000000004</v>
      </c>
      <c r="E546">
        <v>0.159</v>
      </c>
      <c r="F546" s="23">
        <v>4.1541713748361201E-13</v>
      </c>
    </row>
    <row r="547" spans="1:6" x14ac:dyDescent="0.2">
      <c r="A547" t="s">
        <v>913</v>
      </c>
      <c r="B547" s="23">
        <v>3.6215356990924799E-16</v>
      </c>
      <c r="C547">
        <v>0.37610623521492198</v>
      </c>
      <c r="D547">
        <v>0.69699999999999995</v>
      </c>
      <c r="E547">
        <v>0.32100000000000001</v>
      </c>
      <c r="F547" s="23">
        <v>1.169212800452E-11</v>
      </c>
    </row>
    <row r="548" spans="1:6" x14ac:dyDescent="0.2">
      <c r="A548" t="s">
        <v>255</v>
      </c>
      <c r="B548" s="23">
        <v>1.0235577254500501E-16</v>
      </c>
      <c r="C548">
        <v>0.37655813318542702</v>
      </c>
      <c r="D548">
        <v>0.99399999999999999</v>
      </c>
      <c r="E548">
        <v>0.98799999999999999</v>
      </c>
      <c r="F548" s="23">
        <v>3.30455611661548E-12</v>
      </c>
    </row>
    <row r="549" spans="1:6" x14ac:dyDescent="0.2">
      <c r="A549" t="s">
        <v>2037</v>
      </c>
      <c r="B549" s="23">
        <v>6.1119905519199805E-14</v>
      </c>
      <c r="C549">
        <v>0.37684068000995502</v>
      </c>
      <c r="D549">
        <v>0.98299999999999998</v>
      </c>
      <c r="E549">
        <v>0.94799999999999995</v>
      </c>
      <c r="F549" s="23">
        <v>1.9732561496873599E-9</v>
      </c>
    </row>
    <row r="550" spans="1:6" x14ac:dyDescent="0.2">
      <c r="A550" t="s">
        <v>2038</v>
      </c>
      <c r="B550" s="23">
        <v>1.1088966655414801E-21</v>
      </c>
      <c r="C550">
        <v>0.37765527521743197</v>
      </c>
      <c r="D550">
        <v>1</v>
      </c>
      <c r="E550">
        <v>1</v>
      </c>
      <c r="F550" s="23">
        <v>3.5800728847006702E-17</v>
      </c>
    </row>
    <row r="551" spans="1:6" x14ac:dyDescent="0.2">
      <c r="A551" t="s">
        <v>2039</v>
      </c>
      <c r="B551" s="23">
        <v>1.9145516226828901E-12</v>
      </c>
      <c r="C551">
        <v>0.37791768168414702</v>
      </c>
      <c r="D551">
        <v>0.98899999999999999</v>
      </c>
      <c r="E551">
        <v>0.92900000000000005</v>
      </c>
      <c r="F551" s="23">
        <v>6.1811299138317102E-8</v>
      </c>
    </row>
    <row r="552" spans="1:6" x14ac:dyDescent="0.2">
      <c r="A552" t="s">
        <v>38</v>
      </c>
      <c r="B552" s="23">
        <v>8.4116082497084199E-20</v>
      </c>
      <c r="C552">
        <v>0.37799162489777399</v>
      </c>
      <c r="D552">
        <v>1</v>
      </c>
      <c r="E552">
        <v>1</v>
      </c>
      <c r="F552" s="23">
        <v>2.7156877234183601E-15</v>
      </c>
    </row>
    <row r="553" spans="1:6" x14ac:dyDescent="0.2">
      <c r="A553" t="s">
        <v>206</v>
      </c>
      <c r="B553" s="23">
        <v>7.0460997978360996E-11</v>
      </c>
      <c r="C553">
        <v>0.37811434178591102</v>
      </c>
      <c r="D553">
        <v>0.88600000000000001</v>
      </c>
      <c r="E553">
        <v>0.627</v>
      </c>
      <c r="F553" s="23">
        <v>2.27483331973138E-6</v>
      </c>
    </row>
    <row r="554" spans="1:6" x14ac:dyDescent="0.2">
      <c r="A554" t="s">
        <v>1169</v>
      </c>
      <c r="B554" s="23">
        <v>9.05127174910359E-27</v>
      </c>
      <c r="C554">
        <v>0.37823339329293498</v>
      </c>
      <c r="D554">
        <v>0.52</v>
      </c>
      <c r="E554">
        <v>6.3E-2</v>
      </c>
      <c r="F554" s="23">
        <v>2.92220308419809E-22</v>
      </c>
    </row>
    <row r="555" spans="1:6" x14ac:dyDescent="0.2">
      <c r="A555" t="s">
        <v>2040</v>
      </c>
      <c r="B555" s="23">
        <v>1.6199404191588899E-17</v>
      </c>
      <c r="C555">
        <v>0.38050810169538601</v>
      </c>
      <c r="D555">
        <v>0.58899999999999997</v>
      </c>
      <c r="E555">
        <v>0.17100000000000001</v>
      </c>
      <c r="F555" s="23">
        <v>5.2299776432544899E-13</v>
      </c>
    </row>
    <row r="556" spans="1:6" x14ac:dyDescent="0.2">
      <c r="A556" t="s">
        <v>513</v>
      </c>
      <c r="B556" s="23">
        <v>2.18559099554637E-10</v>
      </c>
      <c r="C556">
        <v>0.38063565690731899</v>
      </c>
      <c r="D556">
        <v>0.84599999999999997</v>
      </c>
      <c r="E556">
        <v>0.61099999999999999</v>
      </c>
      <c r="F556" s="23">
        <v>7.0561805291214801E-6</v>
      </c>
    </row>
    <row r="557" spans="1:6" x14ac:dyDescent="0.2">
      <c r="A557" t="s">
        <v>2041</v>
      </c>
      <c r="B557" s="23">
        <v>2.99350977026839E-25</v>
      </c>
      <c r="C557">
        <v>0.38105412913068798</v>
      </c>
      <c r="D557">
        <v>0.434</v>
      </c>
      <c r="E557">
        <v>2.8000000000000001E-2</v>
      </c>
      <c r="F557" s="23">
        <v>9.6645462933115204E-21</v>
      </c>
    </row>
    <row r="558" spans="1:6" x14ac:dyDescent="0.2">
      <c r="A558" t="s">
        <v>953</v>
      </c>
      <c r="B558" s="23">
        <v>3.2356781425109798E-8</v>
      </c>
      <c r="C558">
        <v>0.38151706067028601</v>
      </c>
      <c r="D558">
        <v>0.58299999999999996</v>
      </c>
      <c r="E558">
        <v>0.32100000000000001</v>
      </c>
      <c r="F558">
        <v>1.04463868830967E-3</v>
      </c>
    </row>
    <row r="559" spans="1:6" x14ac:dyDescent="0.2">
      <c r="A559" t="s">
        <v>1009</v>
      </c>
      <c r="B559" s="23">
        <v>2.2861381098419701E-10</v>
      </c>
      <c r="C559">
        <v>0.38270395571307703</v>
      </c>
      <c r="D559">
        <v>0.95399999999999996</v>
      </c>
      <c r="E559">
        <v>0.88100000000000001</v>
      </c>
      <c r="F559" s="23">
        <v>7.3807968876248197E-6</v>
      </c>
    </row>
    <row r="560" spans="1:6" x14ac:dyDescent="0.2">
      <c r="A560" t="s">
        <v>1438</v>
      </c>
      <c r="B560" s="23">
        <v>1.2419271785030499E-10</v>
      </c>
      <c r="C560">
        <v>0.383108876054015</v>
      </c>
      <c r="D560">
        <v>0.72</v>
      </c>
      <c r="E560">
        <v>0.42099999999999999</v>
      </c>
      <c r="F560" s="23">
        <v>4.0095618957970903E-6</v>
      </c>
    </row>
    <row r="561" spans="1:6" x14ac:dyDescent="0.2">
      <c r="A561" t="s">
        <v>1056</v>
      </c>
      <c r="B561" s="23">
        <v>8.4199447051513103E-23</v>
      </c>
      <c r="C561">
        <v>0.38333229414819298</v>
      </c>
      <c r="D561">
        <v>0.58299999999999996</v>
      </c>
      <c r="E561">
        <v>0.115</v>
      </c>
      <c r="F561" s="23">
        <v>2.7183791480581001E-18</v>
      </c>
    </row>
    <row r="562" spans="1:6" x14ac:dyDescent="0.2">
      <c r="A562" t="s">
        <v>162</v>
      </c>
      <c r="B562" s="23">
        <v>2.13762822730732E-13</v>
      </c>
      <c r="C562">
        <v>0.38593814233512802</v>
      </c>
      <c r="D562">
        <v>0.64600000000000002</v>
      </c>
      <c r="E562">
        <v>0.30599999999999999</v>
      </c>
      <c r="F562" s="23">
        <v>6.9013327318617004E-9</v>
      </c>
    </row>
    <row r="563" spans="1:6" x14ac:dyDescent="0.2">
      <c r="A563" t="s">
        <v>2042</v>
      </c>
      <c r="B563" s="23">
        <v>3.6302223641440799E-22</v>
      </c>
      <c r="C563">
        <v>0.386620609929334</v>
      </c>
      <c r="D563">
        <v>1</v>
      </c>
      <c r="E563">
        <v>0.996</v>
      </c>
      <c r="F563" s="23">
        <v>1.1720172902639099E-17</v>
      </c>
    </row>
    <row r="564" spans="1:6" x14ac:dyDescent="0.2">
      <c r="A564" t="s">
        <v>2043</v>
      </c>
      <c r="B564" s="23">
        <v>1.0595590146138301E-15</v>
      </c>
      <c r="C564">
        <v>0.387810356601892</v>
      </c>
      <c r="D564">
        <v>1</v>
      </c>
      <c r="E564">
        <v>0.99199999999999999</v>
      </c>
      <c r="F564" s="23">
        <v>3.4207862786807598E-11</v>
      </c>
    </row>
    <row r="565" spans="1:6" x14ac:dyDescent="0.2">
      <c r="A565" t="s">
        <v>2044</v>
      </c>
      <c r="B565" s="23">
        <v>5.1702587978650497E-18</v>
      </c>
      <c r="C565">
        <v>0.38893335529995399</v>
      </c>
      <c r="D565">
        <v>0.50900000000000001</v>
      </c>
      <c r="E565">
        <v>0.11899999999999999</v>
      </c>
      <c r="F565" s="23">
        <v>1.66921805289073E-13</v>
      </c>
    </row>
    <row r="566" spans="1:6" x14ac:dyDescent="0.2">
      <c r="A566" t="s">
        <v>1372</v>
      </c>
      <c r="B566" s="23">
        <v>3.5412040119197597E-11</v>
      </c>
      <c r="C566">
        <v>0.38988133158472299</v>
      </c>
      <c r="D566">
        <v>0.90900000000000003</v>
      </c>
      <c r="E566">
        <v>0.69799999999999995</v>
      </c>
      <c r="F566" s="23">
        <v>1.14327771524829E-6</v>
      </c>
    </row>
    <row r="567" spans="1:6" x14ac:dyDescent="0.2">
      <c r="A567" t="s">
        <v>1342</v>
      </c>
      <c r="B567" s="23">
        <v>9.4354243253611394E-10</v>
      </c>
      <c r="C567">
        <v>0.39029589097595202</v>
      </c>
      <c r="D567">
        <v>0.874</v>
      </c>
      <c r="E567">
        <v>0.67100000000000004</v>
      </c>
      <c r="F567" s="23">
        <v>3.04622674344284E-5</v>
      </c>
    </row>
    <row r="568" spans="1:6" x14ac:dyDescent="0.2">
      <c r="A568" t="s">
        <v>1331</v>
      </c>
      <c r="B568" s="23">
        <v>4.1881002032744698E-13</v>
      </c>
      <c r="C568">
        <v>0.39115067489951999</v>
      </c>
      <c r="D568">
        <v>0.79400000000000004</v>
      </c>
      <c r="E568">
        <v>0.433</v>
      </c>
      <c r="F568" s="23">
        <v>1.35212815062716E-8</v>
      </c>
    </row>
    <row r="569" spans="1:6" x14ac:dyDescent="0.2">
      <c r="A569" t="s">
        <v>2045</v>
      </c>
      <c r="B569" s="23">
        <v>2.5278093450932702E-10</v>
      </c>
      <c r="C569">
        <v>0.391337344932839</v>
      </c>
      <c r="D569">
        <v>0.94899999999999995</v>
      </c>
      <c r="E569">
        <v>0.78200000000000003</v>
      </c>
      <c r="F569" s="23">
        <v>8.1610324706336396E-6</v>
      </c>
    </row>
    <row r="570" spans="1:6" x14ac:dyDescent="0.2">
      <c r="A570" t="s">
        <v>813</v>
      </c>
      <c r="B570" s="23">
        <v>1.46899716652375E-21</v>
      </c>
      <c r="C570">
        <v>0.392169652032063</v>
      </c>
      <c r="D570">
        <v>0.56000000000000005</v>
      </c>
      <c r="E570">
        <v>0.11899999999999999</v>
      </c>
      <c r="F570" s="23">
        <v>4.7426573521219301E-17</v>
      </c>
    </row>
    <row r="571" spans="1:6" x14ac:dyDescent="0.2">
      <c r="A571" t="s">
        <v>1043</v>
      </c>
      <c r="B571" s="23">
        <v>4.2939319188676503E-17</v>
      </c>
      <c r="C571">
        <v>0.39222374333913801</v>
      </c>
      <c r="D571">
        <v>0.54900000000000004</v>
      </c>
      <c r="E571">
        <v>0.16700000000000001</v>
      </c>
      <c r="F571" s="23">
        <v>1.38629592000642E-12</v>
      </c>
    </row>
    <row r="572" spans="1:6" x14ac:dyDescent="0.2">
      <c r="A572" t="s">
        <v>2046</v>
      </c>
      <c r="B572" s="23">
        <v>3.0949604653160201E-11</v>
      </c>
      <c r="C572">
        <v>0.39382978699802501</v>
      </c>
      <c r="D572">
        <v>0.94299999999999995</v>
      </c>
      <c r="E572">
        <v>0.80200000000000005</v>
      </c>
      <c r="F572" s="23">
        <v>9.9920798622727806E-7</v>
      </c>
    </row>
    <row r="573" spans="1:6" x14ac:dyDescent="0.2">
      <c r="A573" t="s">
        <v>2047</v>
      </c>
      <c r="B573" s="23">
        <v>4.5681698816052102E-22</v>
      </c>
      <c r="C573">
        <v>0.39389230902109201</v>
      </c>
      <c r="D573">
        <v>1</v>
      </c>
      <c r="E573">
        <v>1</v>
      </c>
      <c r="F573" s="23">
        <v>1.4748336462762399E-17</v>
      </c>
    </row>
    <row r="574" spans="1:6" x14ac:dyDescent="0.2">
      <c r="A574" t="s">
        <v>1709</v>
      </c>
      <c r="B574" s="23">
        <v>1.5851301354221001E-12</v>
      </c>
      <c r="C574">
        <v>0.39413824517082902</v>
      </c>
      <c r="D574">
        <v>0.96</v>
      </c>
      <c r="E574">
        <v>0.91300000000000003</v>
      </c>
      <c r="F574" s="23">
        <v>5.1175926422102601E-8</v>
      </c>
    </row>
    <row r="575" spans="1:6" x14ac:dyDescent="0.2">
      <c r="A575" t="s">
        <v>371</v>
      </c>
      <c r="B575" s="23">
        <v>1.2612802769702101E-13</v>
      </c>
      <c r="C575">
        <v>0.394464746719694</v>
      </c>
      <c r="D575">
        <v>0.74299999999999999</v>
      </c>
      <c r="E575">
        <v>0.40899999999999997</v>
      </c>
      <c r="F575" s="23">
        <v>4.0720433741983199E-9</v>
      </c>
    </row>
    <row r="576" spans="1:6" x14ac:dyDescent="0.2">
      <c r="A576" t="s">
        <v>289</v>
      </c>
      <c r="B576" s="23">
        <v>2.1554002400851501E-11</v>
      </c>
      <c r="C576">
        <v>0.39518540424839999</v>
      </c>
      <c r="D576">
        <v>0.86899999999999999</v>
      </c>
      <c r="E576">
        <v>0.64300000000000002</v>
      </c>
      <c r="F576" s="23">
        <v>6.9587096751149197E-7</v>
      </c>
    </row>
    <row r="577" spans="1:6" x14ac:dyDescent="0.2">
      <c r="A577" t="s">
        <v>846</v>
      </c>
      <c r="B577" s="23">
        <v>7.9363575689432906E-24</v>
      </c>
      <c r="C577">
        <v>0.39691539312264601</v>
      </c>
      <c r="D577">
        <v>0.54300000000000004</v>
      </c>
      <c r="E577">
        <v>9.5000000000000001E-2</v>
      </c>
      <c r="F577" s="23">
        <v>2.56225304113334E-19</v>
      </c>
    </row>
    <row r="578" spans="1:6" x14ac:dyDescent="0.2">
      <c r="A578" t="s">
        <v>2048</v>
      </c>
      <c r="B578" s="23">
        <v>1.04092216973291E-20</v>
      </c>
      <c r="C578">
        <v>0.39703391113919601</v>
      </c>
      <c r="D578">
        <v>1</v>
      </c>
      <c r="E578">
        <v>0.996</v>
      </c>
      <c r="F578" s="23">
        <v>3.3606172249827098E-16</v>
      </c>
    </row>
    <row r="579" spans="1:6" x14ac:dyDescent="0.2">
      <c r="A579" t="s">
        <v>1274</v>
      </c>
      <c r="B579" s="23">
        <v>2.25098966602961E-14</v>
      </c>
      <c r="C579">
        <v>0.39728472729986097</v>
      </c>
      <c r="D579">
        <v>0.88</v>
      </c>
      <c r="E579">
        <v>0.59099999999999997</v>
      </c>
      <c r="F579" s="23">
        <v>7.2673201367766102E-10</v>
      </c>
    </row>
    <row r="580" spans="1:6" x14ac:dyDescent="0.2">
      <c r="A580" t="s">
        <v>1317</v>
      </c>
      <c r="B580" s="23">
        <v>2.3214661232271101E-16</v>
      </c>
      <c r="C580">
        <v>0.39732225581927699</v>
      </c>
      <c r="D580">
        <v>0.58899999999999997</v>
      </c>
      <c r="E580">
        <v>0.19400000000000001</v>
      </c>
      <c r="F580" s="23">
        <v>7.4948533788387506E-12</v>
      </c>
    </row>
    <row r="581" spans="1:6" x14ac:dyDescent="0.2">
      <c r="A581" t="s">
        <v>49</v>
      </c>
      <c r="B581" s="23">
        <v>1.96883236994928E-11</v>
      </c>
      <c r="C581">
        <v>0.397514584949133</v>
      </c>
      <c r="D581">
        <v>0.81100000000000005</v>
      </c>
      <c r="E581">
        <v>0.50800000000000001</v>
      </c>
      <c r="F581" s="23">
        <v>6.3563753063812697E-7</v>
      </c>
    </row>
    <row r="582" spans="1:6" x14ac:dyDescent="0.2">
      <c r="A582" t="s">
        <v>141</v>
      </c>
      <c r="B582" s="23">
        <v>3.7972268212308499E-12</v>
      </c>
      <c r="C582">
        <v>0.398557895808339</v>
      </c>
      <c r="D582">
        <v>0.98899999999999999</v>
      </c>
      <c r="E582">
        <v>0.99199999999999999</v>
      </c>
      <c r="F582" s="23">
        <v>1.2259346792343801E-7</v>
      </c>
    </row>
    <row r="583" spans="1:6" x14ac:dyDescent="0.2">
      <c r="A583" t="s">
        <v>1454</v>
      </c>
      <c r="B583" s="23">
        <v>1.69109798092541E-13</v>
      </c>
      <c r="C583">
        <v>0.398747558449909</v>
      </c>
      <c r="D583">
        <v>0.98299999999999998</v>
      </c>
      <c r="E583">
        <v>0.96399999999999997</v>
      </c>
      <c r="F583" s="23">
        <v>5.4597098314177001E-9</v>
      </c>
    </row>
    <row r="584" spans="1:6" x14ac:dyDescent="0.2">
      <c r="A584" t="s">
        <v>381</v>
      </c>
      <c r="B584" s="23">
        <v>2.7744225855403301E-12</v>
      </c>
      <c r="C584">
        <v>0.39879151614070601</v>
      </c>
      <c r="D584">
        <v>0.874</v>
      </c>
      <c r="E584">
        <v>0.67100000000000004</v>
      </c>
      <c r="F584" s="23">
        <v>8.9572233174169602E-8</v>
      </c>
    </row>
    <row r="585" spans="1:6" x14ac:dyDescent="0.2">
      <c r="A585" t="s">
        <v>2049</v>
      </c>
      <c r="B585" s="23">
        <v>1.9714119282106799E-24</v>
      </c>
      <c r="C585">
        <v>0.39967749955527998</v>
      </c>
      <c r="D585">
        <v>0.497</v>
      </c>
      <c r="E585">
        <v>6.7000000000000004E-2</v>
      </c>
      <c r="F585" s="23">
        <v>6.3647034102281796E-20</v>
      </c>
    </row>
    <row r="586" spans="1:6" x14ac:dyDescent="0.2">
      <c r="A586" t="s">
        <v>21</v>
      </c>
      <c r="B586" s="23">
        <v>1.50364296428192E-9</v>
      </c>
      <c r="C586">
        <v>0.40043635640596498</v>
      </c>
      <c r="D586">
        <v>0.89100000000000001</v>
      </c>
      <c r="E586">
        <v>0.71799999999999997</v>
      </c>
      <c r="F586" s="23">
        <v>4.85451131018418E-5</v>
      </c>
    </row>
    <row r="587" spans="1:6" x14ac:dyDescent="0.2">
      <c r="A587" t="s">
        <v>2050</v>
      </c>
      <c r="B587" s="23">
        <v>5.42680343902689E-12</v>
      </c>
      <c r="C587">
        <v>0.40124486082574401</v>
      </c>
      <c r="D587">
        <v>0.91400000000000003</v>
      </c>
      <c r="E587">
        <v>0.73799999999999999</v>
      </c>
      <c r="F587" s="23">
        <v>1.7520434902898301E-7</v>
      </c>
    </row>
    <row r="588" spans="1:6" x14ac:dyDescent="0.2">
      <c r="A588" t="s">
        <v>2051</v>
      </c>
      <c r="B588" s="23">
        <v>2.7618530320803399E-22</v>
      </c>
      <c r="C588">
        <v>0.402235845106856</v>
      </c>
      <c r="D588">
        <v>1</v>
      </c>
      <c r="E588">
        <v>1</v>
      </c>
      <c r="F588" s="23">
        <v>8.9166425140713796E-18</v>
      </c>
    </row>
    <row r="589" spans="1:6" x14ac:dyDescent="0.2">
      <c r="A589" t="s">
        <v>917</v>
      </c>
      <c r="B589" s="23">
        <v>2.5500304056886499E-21</v>
      </c>
      <c r="C589">
        <v>0.402267330982365</v>
      </c>
      <c r="D589">
        <v>1</v>
      </c>
      <c r="E589">
        <v>0.99199999999999999</v>
      </c>
      <c r="F589" s="23">
        <v>8.2327731647658102E-17</v>
      </c>
    </row>
    <row r="590" spans="1:6" x14ac:dyDescent="0.2">
      <c r="A590" t="s">
        <v>1088</v>
      </c>
      <c r="B590" s="23">
        <v>2.7696121478509099E-13</v>
      </c>
      <c r="C590">
        <v>0.40282273999929402</v>
      </c>
      <c r="D590">
        <v>0.95399999999999996</v>
      </c>
      <c r="E590">
        <v>0.82499999999999996</v>
      </c>
      <c r="F590" s="23">
        <v>8.94169281933666E-9</v>
      </c>
    </row>
    <row r="591" spans="1:6" x14ac:dyDescent="0.2">
      <c r="A591" t="s">
        <v>1099</v>
      </c>
      <c r="B591" s="23">
        <v>1.93771118662162E-17</v>
      </c>
      <c r="C591">
        <v>0.40307232259749098</v>
      </c>
      <c r="D591">
        <v>0.76</v>
      </c>
      <c r="E591">
        <v>0.31</v>
      </c>
      <c r="F591" s="23">
        <v>6.2559005660079001E-13</v>
      </c>
    </row>
    <row r="592" spans="1:6" x14ac:dyDescent="0.2">
      <c r="A592" t="s">
        <v>889</v>
      </c>
      <c r="B592" s="23">
        <v>1.4901569812691799E-12</v>
      </c>
      <c r="C592">
        <v>0.40619002356814399</v>
      </c>
      <c r="D592">
        <v>0.94899999999999995</v>
      </c>
      <c r="E592">
        <v>0.72199999999999998</v>
      </c>
      <c r="F592" s="23">
        <v>4.81097181402755E-8</v>
      </c>
    </row>
    <row r="593" spans="1:6" x14ac:dyDescent="0.2">
      <c r="A593" t="s">
        <v>2052</v>
      </c>
      <c r="B593" s="23">
        <v>1.9160799050062002E-18</v>
      </c>
      <c r="C593">
        <v>0.40790139342463999</v>
      </c>
      <c r="D593">
        <v>0.49099999999999999</v>
      </c>
      <c r="E593">
        <v>0.115</v>
      </c>
      <c r="F593" s="23">
        <v>6.18606397331252E-14</v>
      </c>
    </row>
    <row r="594" spans="1:6" x14ac:dyDescent="0.2">
      <c r="A594" t="s">
        <v>2053</v>
      </c>
      <c r="B594" s="23">
        <v>1.5833953588571899E-12</v>
      </c>
      <c r="C594">
        <v>0.40802325916293802</v>
      </c>
      <c r="D594">
        <v>0.81699999999999995</v>
      </c>
      <c r="E594">
        <v>0.504</v>
      </c>
      <c r="F594" s="23">
        <v>5.1119919160704598E-8</v>
      </c>
    </row>
    <row r="595" spans="1:6" x14ac:dyDescent="0.2">
      <c r="A595" t="s">
        <v>2054</v>
      </c>
      <c r="B595" s="23">
        <v>1.18342914980943E-11</v>
      </c>
      <c r="C595">
        <v>0.41007618510593702</v>
      </c>
      <c r="D595">
        <v>0.92</v>
      </c>
      <c r="E595">
        <v>0.79</v>
      </c>
      <c r="F595" s="23">
        <v>3.8207010101597602E-7</v>
      </c>
    </row>
    <row r="596" spans="1:6" x14ac:dyDescent="0.2">
      <c r="A596" t="s">
        <v>310</v>
      </c>
      <c r="B596" s="23">
        <v>3.7534563269593498E-16</v>
      </c>
      <c r="C596">
        <v>0.412481357129314</v>
      </c>
      <c r="D596">
        <v>0.623</v>
      </c>
      <c r="E596">
        <v>0.254</v>
      </c>
      <c r="F596" s="23">
        <v>1.21180337515882E-11</v>
      </c>
    </row>
    <row r="597" spans="1:6" x14ac:dyDescent="0.2">
      <c r="A597" t="s">
        <v>1149</v>
      </c>
      <c r="B597" s="23">
        <v>1.54452223208722E-19</v>
      </c>
      <c r="C597">
        <v>0.41305897207042302</v>
      </c>
      <c r="D597">
        <v>1</v>
      </c>
      <c r="E597">
        <v>0.996</v>
      </c>
      <c r="F597" s="23">
        <v>4.9864900262935902E-15</v>
      </c>
    </row>
    <row r="598" spans="1:6" x14ac:dyDescent="0.2">
      <c r="A598" t="s">
        <v>2055</v>
      </c>
      <c r="B598" s="23">
        <v>3.0219517163354101E-16</v>
      </c>
      <c r="C598">
        <v>0.41336431555688002</v>
      </c>
      <c r="D598">
        <v>1</v>
      </c>
      <c r="E598">
        <v>0.99199999999999999</v>
      </c>
      <c r="F598" s="23">
        <v>9.7563711161888804E-12</v>
      </c>
    </row>
    <row r="599" spans="1:6" x14ac:dyDescent="0.2">
      <c r="A599" t="s">
        <v>660</v>
      </c>
      <c r="B599" s="23">
        <v>2.23989474521497E-17</v>
      </c>
      <c r="C599">
        <v>0.41524045804408799</v>
      </c>
      <c r="D599">
        <v>1</v>
      </c>
      <c r="E599">
        <v>0.99199999999999999</v>
      </c>
      <c r="F599" s="23">
        <v>7.2315001849265496E-13</v>
      </c>
    </row>
    <row r="600" spans="1:6" x14ac:dyDescent="0.2">
      <c r="A600" t="s">
        <v>2056</v>
      </c>
      <c r="B600" s="23">
        <v>2.3726576131003198E-12</v>
      </c>
      <c r="C600">
        <v>0.41527345280443501</v>
      </c>
      <c r="D600">
        <v>0.8</v>
      </c>
      <c r="E600">
        <v>0.5</v>
      </c>
      <c r="F600" s="23">
        <v>7.6601251038943805E-8</v>
      </c>
    </row>
    <row r="601" spans="1:6" x14ac:dyDescent="0.2">
      <c r="A601" t="s">
        <v>789</v>
      </c>
      <c r="B601" s="23">
        <v>3.3226981439978098E-19</v>
      </c>
      <c r="C601">
        <v>0.41903599848661199</v>
      </c>
      <c r="D601">
        <v>0.98299999999999998</v>
      </c>
      <c r="E601">
        <v>0.98799999999999999</v>
      </c>
      <c r="F601" s="23">
        <v>1.07273309578969E-14</v>
      </c>
    </row>
    <row r="602" spans="1:6" x14ac:dyDescent="0.2">
      <c r="A602" t="s">
        <v>333</v>
      </c>
      <c r="B602" s="23">
        <v>1.38979492335747E-12</v>
      </c>
      <c r="C602">
        <v>0.41932241174824098</v>
      </c>
      <c r="D602">
        <v>0.83399999999999996</v>
      </c>
      <c r="E602">
        <v>0.56699999999999995</v>
      </c>
      <c r="F602" s="23">
        <v>4.4869529100596097E-8</v>
      </c>
    </row>
    <row r="603" spans="1:6" x14ac:dyDescent="0.2">
      <c r="A603" t="s">
        <v>2057</v>
      </c>
      <c r="B603" s="23">
        <v>7.1905707152833202E-17</v>
      </c>
      <c r="C603">
        <v>0.41996333423724103</v>
      </c>
      <c r="D603">
        <v>0.57099999999999995</v>
      </c>
      <c r="E603">
        <v>0.19800000000000001</v>
      </c>
      <c r="F603" s="23">
        <v>2.32147575542922E-12</v>
      </c>
    </row>
    <row r="604" spans="1:6" x14ac:dyDescent="0.2">
      <c r="A604" t="s">
        <v>560</v>
      </c>
      <c r="B604" s="23">
        <v>5.7194952981184796E-28</v>
      </c>
      <c r="C604">
        <v>0.42120185563019902</v>
      </c>
      <c r="D604">
        <v>0.99399999999999999</v>
      </c>
      <c r="E604">
        <v>1</v>
      </c>
      <c r="F604" s="23">
        <v>1.84653905699755E-23</v>
      </c>
    </row>
    <row r="605" spans="1:6" x14ac:dyDescent="0.2">
      <c r="A605" t="s">
        <v>415</v>
      </c>
      <c r="B605" s="23">
        <v>1.2227668005803799E-16</v>
      </c>
      <c r="C605">
        <v>0.423674469267311</v>
      </c>
      <c r="D605">
        <v>0.82299999999999995</v>
      </c>
      <c r="E605">
        <v>0.47199999999999998</v>
      </c>
      <c r="F605" s="23">
        <v>3.9477026156737698E-12</v>
      </c>
    </row>
    <row r="606" spans="1:6" x14ac:dyDescent="0.2">
      <c r="A606" t="s">
        <v>1492</v>
      </c>
      <c r="B606" s="23">
        <v>8.6681556136005303E-12</v>
      </c>
      <c r="C606">
        <v>0.42459438131851901</v>
      </c>
      <c r="D606">
        <v>0.94299999999999995</v>
      </c>
      <c r="E606">
        <v>0.81699999999999995</v>
      </c>
      <c r="F606" s="23">
        <v>2.7985140398509298E-7</v>
      </c>
    </row>
    <row r="607" spans="1:6" x14ac:dyDescent="0.2">
      <c r="A607" t="s">
        <v>87</v>
      </c>
      <c r="B607" s="23">
        <v>8.2903148722092803E-13</v>
      </c>
      <c r="C607">
        <v>0.42461796759717702</v>
      </c>
      <c r="D607">
        <v>0.97099999999999997</v>
      </c>
      <c r="E607">
        <v>0.90100000000000002</v>
      </c>
      <c r="F607" s="23">
        <v>2.67652815649276E-8</v>
      </c>
    </row>
    <row r="608" spans="1:6" x14ac:dyDescent="0.2">
      <c r="A608" t="s">
        <v>245</v>
      </c>
      <c r="B608" s="23">
        <v>7.0682281435351904E-8</v>
      </c>
      <c r="C608">
        <v>0.42468188579903099</v>
      </c>
      <c r="D608">
        <v>0.92600000000000005</v>
      </c>
      <c r="E608">
        <v>0.69799999999999995</v>
      </c>
      <c r="F608">
        <v>2.2819774561403301E-3</v>
      </c>
    </row>
    <row r="609" spans="1:6" x14ac:dyDescent="0.2">
      <c r="A609" t="s">
        <v>1175</v>
      </c>
      <c r="B609" s="23">
        <v>5.18895390454788E-19</v>
      </c>
      <c r="C609">
        <v>0.42518581992513599</v>
      </c>
      <c r="D609">
        <v>0.63400000000000001</v>
      </c>
      <c r="E609">
        <v>0.19800000000000001</v>
      </c>
      <c r="F609" s="23">
        <v>1.6752537680832799E-14</v>
      </c>
    </row>
    <row r="610" spans="1:6" x14ac:dyDescent="0.2">
      <c r="A610" t="s">
        <v>2058</v>
      </c>
      <c r="B610" s="23">
        <v>2.84042806940629E-14</v>
      </c>
      <c r="C610">
        <v>0.425570730157041</v>
      </c>
      <c r="D610">
        <v>0.50900000000000001</v>
      </c>
      <c r="E610">
        <v>0.16300000000000001</v>
      </c>
      <c r="F610" s="23">
        <v>9.1703220220782298E-10</v>
      </c>
    </row>
    <row r="611" spans="1:6" x14ac:dyDescent="0.2">
      <c r="A611" t="s">
        <v>1283</v>
      </c>
      <c r="B611" s="23">
        <v>3.3852931865047197E-24</v>
      </c>
      <c r="C611">
        <v>0.42631777647267999</v>
      </c>
      <c r="D611">
        <v>0.58299999999999996</v>
      </c>
      <c r="E611">
        <v>0.11899999999999999</v>
      </c>
      <c r="F611" s="23">
        <v>1.0929419052630399E-19</v>
      </c>
    </row>
    <row r="612" spans="1:6" x14ac:dyDescent="0.2">
      <c r="A612" t="s">
        <v>1163</v>
      </c>
      <c r="B612" s="23">
        <v>6.2522136444710199E-13</v>
      </c>
      <c r="C612">
        <v>0.42896249312194801</v>
      </c>
      <c r="D612">
        <v>0.98299999999999998</v>
      </c>
      <c r="E612">
        <v>0.93300000000000005</v>
      </c>
      <c r="F612" s="23">
        <v>2.0185271751174601E-8</v>
      </c>
    </row>
    <row r="613" spans="1:6" x14ac:dyDescent="0.2">
      <c r="A613" t="s">
        <v>411</v>
      </c>
      <c r="B613" s="23">
        <v>8.3147949842220398E-15</v>
      </c>
      <c r="C613">
        <v>0.42962439106022698</v>
      </c>
      <c r="D613">
        <v>0.84</v>
      </c>
      <c r="E613">
        <v>0.50800000000000001</v>
      </c>
      <c r="F613" s="23">
        <v>2.6844315606560798E-10</v>
      </c>
    </row>
    <row r="614" spans="1:6" x14ac:dyDescent="0.2">
      <c r="A614" t="s">
        <v>1360</v>
      </c>
      <c r="B614" s="23">
        <v>4.4379783236564502E-14</v>
      </c>
      <c r="C614">
        <v>0.42978725146390601</v>
      </c>
      <c r="D614">
        <v>0.78300000000000003</v>
      </c>
      <c r="E614">
        <v>0.42499999999999999</v>
      </c>
      <c r="F614" s="23">
        <v>1.43280130179248E-9</v>
      </c>
    </row>
    <row r="615" spans="1:6" x14ac:dyDescent="0.2">
      <c r="A615" t="s">
        <v>2059</v>
      </c>
      <c r="B615" s="23">
        <v>2.7092496938408699E-15</v>
      </c>
      <c r="C615">
        <v>0.43058533333548699</v>
      </c>
      <c r="D615">
        <v>0.8</v>
      </c>
      <c r="E615">
        <v>0.44</v>
      </c>
      <c r="F615" s="23">
        <v>8.7468126365652605E-11</v>
      </c>
    </row>
    <row r="616" spans="1:6" x14ac:dyDescent="0.2">
      <c r="A616" t="s">
        <v>259</v>
      </c>
      <c r="B616" s="23">
        <v>8.6901096489836595E-9</v>
      </c>
      <c r="C616">
        <v>0.43087815388461098</v>
      </c>
      <c r="D616">
        <v>0.94299999999999995</v>
      </c>
      <c r="E616">
        <v>0.83299999999999996</v>
      </c>
      <c r="F616" s="23">
        <v>2.8056019001743702E-4</v>
      </c>
    </row>
    <row r="617" spans="1:6" x14ac:dyDescent="0.2">
      <c r="A617" t="s">
        <v>368</v>
      </c>
      <c r="B617" s="23">
        <v>5.8800603548771004E-17</v>
      </c>
      <c r="C617">
        <v>0.43095229624658199</v>
      </c>
      <c r="D617">
        <v>0.63400000000000001</v>
      </c>
      <c r="E617">
        <v>0.22600000000000001</v>
      </c>
      <c r="F617" s="23">
        <v>1.8983774855720702E-12</v>
      </c>
    </row>
    <row r="618" spans="1:6" x14ac:dyDescent="0.2">
      <c r="A618" t="s">
        <v>2060</v>
      </c>
      <c r="B618" s="23">
        <v>8.2190700235388098E-23</v>
      </c>
      <c r="C618">
        <v>0.43328629040005201</v>
      </c>
      <c r="D618">
        <v>1</v>
      </c>
      <c r="E618">
        <v>0.99199999999999999</v>
      </c>
      <c r="F618" s="23">
        <v>2.6535267570994999E-18</v>
      </c>
    </row>
    <row r="619" spans="1:6" x14ac:dyDescent="0.2">
      <c r="A619" t="s">
        <v>1170</v>
      </c>
      <c r="B619" s="23">
        <v>7.5033271317954396E-15</v>
      </c>
      <c r="C619">
        <v>0.43346765115656499</v>
      </c>
      <c r="D619">
        <v>0.66900000000000004</v>
      </c>
      <c r="E619">
        <v>0.28599999999999998</v>
      </c>
      <c r="F619" s="23">
        <v>2.4224491645001598E-10</v>
      </c>
    </row>
    <row r="620" spans="1:6" x14ac:dyDescent="0.2">
      <c r="A620" t="s">
        <v>414</v>
      </c>
      <c r="B620" s="23">
        <v>2.2887165402231499E-22</v>
      </c>
      <c r="C620">
        <v>0.43385133453865399</v>
      </c>
      <c r="D620">
        <v>0.99399999999999999</v>
      </c>
      <c r="E620">
        <v>0.99199999999999999</v>
      </c>
      <c r="F620" s="23">
        <v>7.3891213501104404E-18</v>
      </c>
    </row>
    <row r="621" spans="1:6" x14ac:dyDescent="0.2">
      <c r="A621" t="s">
        <v>283</v>
      </c>
      <c r="B621" s="23">
        <v>1.6110189515898499E-13</v>
      </c>
      <c r="C621">
        <v>0.43398935558804602</v>
      </c>
      <c r="D621">
        <v>0.91400000000000003</v>
      </c>
      <c r="E621">
        <v>0.71399999999999997</v>
      </c>
      <c r="F621" s="23">
        <v>5.2011746852078302E-9</v>
      </c>
    </row>
    <row r="622" spans="1:6" x14ac:dyDescent="0.2">
      <c r="A622" t="s">
        <v>370</v>
      </c>
      <c r="B622" s="23">
        <v>7.9833550638887397E-12</v>
      </c>
      <c r="C622">
        <v>0.43471252634150498</v>
      </c>
      <c r="D622">
        <v>0.81699999999999995</v>
      </c>
      <c r="E622">
        <v>0.54</v>
      </c>
      <c r="F622" s="23">
        <v>2.57742618237647E-7</v>
      </c>
    </row>
    <row r="623" spans="1:6" x14ac:dyDescent="0.2">
      <c r="A623" t="s">
        <v>68</v>
      </c>
      <c r="B623" s="23">
        <v>5.4578356643327698E-14</v>
      </c>
      <c r="C623">
        <v>0.436443506659764</v>
      </c>
      <c r="D623">
        <v>0.96</v>
      </c>
      <c r="E623">
        <v>0.88500000000000001</v>
      </c>
      <c r="F623" s="23">
        <v>1.7620622442298299E-9</v>
      </c>
    </row>
    <row r="624" spans="1:6" x14ac:dyDescent="0.2">
      <c r="A624" t="s">
        <v>2061</v>
      </c>
      <c r="B624" s="23">
        <v>1.8404607529913099E-18</v>
      </c>
      <c r="C624">
        <v>0.43644394755291299</v>
      </c>
      <c r="D624">
        <v>0.73699999999999999</v>
      </c>
      <c r="E624">
        <v>0.32500000000000001</v>
      </c>
      <c r="F624" s="23">
        <v>5.9419275410324497E-14</v>
      </c>
    </row>
    <row r="625" spans="1:6" x14ac:dyDescent="0.2">
      <c r="A625" t="s">
        <v>209</v>
      </c>
      <c r="B625" s="23">
        <v>4.6420931635578702E-14</v>
      </c>
      <c r="C625">
        <v>0.43654121173945698</v>
      </c>
      <c r="D625">
        <v>0.97099999999999997</v>
      </c>
      <c r="E625">
        <v>0.86899999999999999</v>
      </c>
      <c r="F625" s="23">
        <v>1.49869977785466E-9</v>
      </c>
    </row>
    <row r="626" spans="1:6" x14ac:dyDescent="0.2">
      <c r="A626" t="s">
        <v>2062</v>
      </c>
      <c r="B626" s="23">
        <v>2.7646953428964701E-14</v>
      </c>
      <c r="C626">
        <v>0.43947164399919703</v>
      </c>
      <c r="D626">
        <v>0.78900000000000003</v>
      </c>
      <c r="E626">
        <v>0.437</v>
      </c>
      <c r="F626" s="23">
        <v>8.9258189145412704E-10</v>
      </c>
    </row>
    <row r="627" spans="1:6" x14ac:dyDescent="0.2">
      <c r="A627" t="s">
        <v>2063</v>
      </c>
      <c r="B627" s="23">
        <v>3.8335725213287499E-12</v>
      </c>
      <c r="C627">
        <v>0.43986927042712498</v>
      </c>
      <c r="D627">
        <v>0.95399999999999996</v>
      </c>
      <c r="E627">
        <v>0.877</v>
      </c>
      <c r="F627" s="23">
        <v>1.2376688885109801E-7</v>
      </c>
    </row>
    <row r="628" spans="1:6" x14ac:dyDescent="0.2">
      <c r="A628" t="s">
        <v>1729</v>
      </c>
      <c r="B628" s="23">
        <v>2.0407622804145801E-12</v>
      </c>
      <c r="C628">
        <v>0.43997071283373201</v>
      </c>
      <c r="D628">
        <v>0.92600000000000005</v>
      </c>
      <c r="E628">
        <v>0.77</v>
      </c>
      <c r="F628" s="23">
        <v>6.5886010223184905E-8</v>
      </c>
    </row>
    <row r="629" spans="1:6" x14ac:dyDescent="0.2">
      <c r="A629" t="s">
        <v>1206</v>
      </c>
      <c r="B629" s="23">
        <v>5.4370190690709399E-15</v>
      </c>
      <c r="C629">
        <v>0.44026311190195699</v>
      </c>
      <c r="D629">
        <v>0.71399999999999997</v>
      </c>
      <c r="E629">
        <v>0.33700000000000002</v>
      </c>
      <c r="F629" s="23">
        <v>1.7553416064495501E-10</v>
      </c>
    </row>
    <row r="630" spans="1:6" x14ac:dyDescent="0.2">
      <c r="A630" t="s">
        <v>2064</v>
      </c>
      <c r="B630" s="23">
        <v>2.4782198903835099E-23</v>
      </c>
      <c r="C630">
        <v>0.44161734955885001</v>
      </c>
      <c r="D630">
        <v>1</v>
      </c>
      <c r="E630">
        <v>1</v>
      </c>
      <c r="F630" s="23">
        <v>8.0009329161031802E-19</v>
      </c>
    </row>
    <row r="631" spans="1:6" x14ac:dyDescent="0.2">
      <c r="A631" t="s">
        <v>262</v>
      </c>
      <c r="B631" s="23">
        <v>3.09949052435006E-15</v>
      </c>
      <c r="C631">
        <v>0.44201659722737402</v>
      </c>
      <c r="D631">
        <v>0.77700000000000002</v>
      </c>
      <c r="E631">
        <v>0.38100000000000001</v>
      </c>
      <c r="F631" s="23">
        <v>1.00067051578641E-10</v>
      </c>
    </row>
    <row r="632" spans="1:6" x14ac:dyDescent="0.2">
      <c r="A632" t="s">
        <v>1465</v>
      </c>
      <c r="B632" s="23">
        <v>4.9643722385336802E-21</v>
      </c>
      <c r="C632">
        <v>0.44336517595270902</v>
      </c>
      <c r="D632">
        <v>1</v>
      </c>
      <c r="E632">
        <v>1</v>
      </c>
      <c r="F632" s="23">
        <v>1.6027475772105901E-16</v>
      </c>
    </row>
    <row r="633" spans="1:6" x14ac:dyDescent="0.2">
      <c r="A633" t="s">
        <v>2065</v>
      </c>
      <c r="B633" s="23">
        <v>1.0005609894270899E-18</v>
      </c>
      <c r="C633">
        <v>0.44388097679183403</v>
      </c>
      <c r="D633">
        <v>0.99399999999999999</v>
      </c>
      <c r="E633">
        <v>0.99199999999999999</v>
      </c>
      <c r="F633" s="23">
        <v>3.2303111543653698E-14</v>
      </c>
    </row>
    <row r="634" spans="1:6" x14ac:dyDescent="0.2">
      <c r="A634" t="s">
        <v>1267</v>
      </c>
      <c r="B634" s="23">
        <v>4.4184050128737603E-12</v>
      </c>
      <c r="C634">
        <v>0.44461759277865598</v>
      </c>
      <c r="D634">
        <v>0.92</v>
      </c>
      <c r="E634">
        <v>0.66700000000000004</v>
      </c>
      <c r="F634" s="23">
        <v>1.42648205840629E-7</v>
      </c>
    </row>
    <row r="635" spans="1:6" x14ac:dyDescent="0.2">
      <c r="A635" t="s">
        <v>1180</v>
      </c>
      <c r="B635" s="23">
        <v>5.33002991200757E-14</v>
      </c>
      <c r="C635">
        <v>0.445045473443619</v>
      </c>
      <c r="D635">
        <v>0.93700000000000006</v>
      </c>
      <c r="E635">
        <v>0.71399999999999997</v>
      </c>
      <c r="F635" s="23">
        <v>1.72080015709164E-9</v>
      </c>
    </row>
    <row r="636" spans="1:6" x14ac:dyDescent="0.2">
      <c r="A636" t="s">
        <v>2066</v>
      </c>
      <c r="B636" s="23">
        <v>2.0741427130387802E-25</v>
      </c>
      <c r="C636">
        <v>0.44510620241474402</v>
      </c>
      <c r="D636">
        <v>1</v>
      </c>
      <c r="E636">
        <v>0.996</v>
      </c>
      <c r="F636" s="23">
        <v>6.6963697490457196E-21</v>
      </c>
    </row>
    <row r="637" spans="1:6" x14ac:dyDescent="0.2">
      <c r="A637" t="s">
        <v>690</v>
      </c>
      <c r="B637" s="23">
        <v>1.45033458996303E-18</v>
      </c>
      <c r="C637">
        <v>0.44548363636410399</v>
      </c>
      <c r="D637">
        <v>0.57099999999999995</v>
      </c>
      <c r="E637">
        <v>0.17100000000000001</v>
      </c>
      <c r="F637" s="23">
        <v>4.6824052236956599E-14</v>
      </c>
    </row>
    <row r="638" spans="1:6" x14ac:dyDescent="0.2">
      <c r="A638" t="s">
        <v>1636</v>
      </c>
      <c r="B638" s="23">
        <v>1.0002076471198001E-14</v>
      </c>
      <c r="C638">
        <v>0.44550741653628301</v>
      </c>
      <c r="D638">
        <v>0.96599999999999997</v>
      </c>
      <c r="E638">
        <v>0.84499999999999997</v>
      </c>
      <c r="F638" s="23">
        <v>3.2291703887263002E-10</v>
      </c>
    </row>
    <row r="639" spans="1:6" x14ac:dyDescent="0.2">
      <c r="A639" t="s">
        <v>503</v>
      </c>
      <c r="B639" s="23">
        <v>3.0083569243630699E-12</v>
      </c>
      <c r="C639">
        <v>0.44586832056905601</v>
      </c>
      <c r="D639">
        <v>0.96599999999999997</v>
      </c>
      <c r="E639">
        <v>0.78600000000000003</v>
      </c>
      <c r="F639" s="23">
        <v>9.7124803303061696E-8</v>
      </c>
    </row>
    <row r="640" spans="1:6" x14ac:dyDescent="0.2">
      <c r="A640" t="s">
        <v>489</v>
      </c>
      <c r="B640" s="23">
        <v>1.3402739569034201E-25</v>
      </c>
      <c r="C640">
        <v>0.44595590082041098</v>
      </c>
      <c r="D640">
        <v>1</v>
      </c>
      <c r="E640">
        <v>1</v>
      </c>
      <c r="F640" s="23">
        <v>4.3270744698627097E-21</v>
      </c>
    </row>
    <row r="641" spans="1:6" x14ac:dyDescent="0.2">
      <c r="A641" t="s">
        <v>2067</v>
      </c>
      <c r="B641" s="23">
        <v>2.2511257339222099E-10</v>
      </c>
      <c r="C641">
        <v>0.44705116492925401</v>
      </c>
      <c r="D641">
        <v>0.94299999999999995</v>
      </c>
      <c r="E641">
        <v>0.79</v>
      </c>
      <c r="F641" s="23">
        <v>7.2677594319678698E-6</v>
      </c>
    </row>
    <row r="642" spans="1:6" x14ac:dyDescent="0.2">
      <c r="A642" t="s">
        <v>2068</v>
      </c>
      <c r="B642" s="23">
        <v>3.3956235702629798E-12</v>
      </c>
      <c r="C642">
        <v>0.44803421950298</v>
      </c>
      <c r="D642">
        <v>0.98299999999999998</v>
      </c>
      <c r="E642">
        <v>0.94399999999999995</v>
      </c>
      <c r="F642" s="23">
        <v>1.0962770696594E-7</v>
      </c>
    </row>
    <row r="643" spans="1:6" x14ac:dyDescent="0.2">
      <c r="A643" t="s">
        <v>296</v>
      </c>
      <c r="B643" s="23">
        <v>4.3205142016973801E-34</v>
      </c>
      <c r="C643">
        <v>0.44806969472149899</v>
      </c>
      <c r="D643">
        <v>1</v>
      </c>
      <c r="E643">
        <v>1</v>
      </c>
      <c r="F643" s="23">
        <v>1.3948780100179999E-29</v>
      </c>
    </row>
    <row r="644" spans="1:6" x14ac:dyDescent="0.2">
      <c r="A644" t="s">
        <v>1427</v>
      </c>
      <c r="B644" s="23">
        <v>2.51751486999587E-16</v>
      </c>
      <c r="C644">
        <v>0.44826243838705998</v>
      </c>
      <c r="D644">
        <v>0.69699999999999995</v>
      </c>
      <c r="E644">
        <v>0.29399999999999998</v>
      </c>
      <c r="F644" s="23">
        <v>8.1277967577816692E-12</v>
      </c>
    </row>
    <row r="645" spans="1:6" x14ac:dyDescent="0.2">
      <c r="A645" t="s">
        <v>738</v>
      </c>
      <c r="B645" s="23">
        <v>3.0926607077790699E-16</v>
      </c>
      <c r="C645">
        <v>0.44875608951696999</v>
      </c>
      <c r="D645">
        <v>0.78900000000000003</v>
      </c>
      <c r="E645">
        <v>0.38100000000000001</v>
      </c>
      <c r="F645" s="23">
        <v>9.9846550950647395E-12</v>
      </c>
    </row>
    <row r="646" spans="1:6" x14ac:dyDescent="0.2">
      <c r="A646" t="s">
        <v>1071</v>
      </c>
      <c r="B646" s="23">
        <v>2.8738297889062998E-14</v>
      </c>
      <c r="C646">
        <v>0.44946708637733102</v>
      </c>
      <c r="D646">
        <v>0.84599999999999997</v>
      </c>
      <c r="E646">
        <v>0.5</v>
      </c>
      <c r="F646" s="23">
        <v>9.2781594734839899E-10</v>
      </c>
    </row>
    <row r="647" spans="1:6" x14ac:dyDescent="0.2">
      <c r="A647" t="s">
        <v>2069</v>
      </c>
      <c r="B647" s="23">
        <v>4.49259238974281E-30</v>
      </c>
      <c r="C647">
        <v>0.44959108373823797</v>
      </c>
      <c r="D647">
        <v>1</v>
      </c>
      <c r="E647">
        <v>1</v>
      </c>
      <c r="F647" s="23">
        <v>1.4504334530284601E-25</v>
      </c>
    </row>
    <row r="648" spans="1:6" x14ac:dyDescent="0.2">
      <c r="A648" t="s">
        <v>2070</v>
      </c>
      <c r="B648" s="23">
        <v>6.5837478475981101E-14</v>
      </c>
      <c r="C648">
        <v>0.449604098385259</v>
      </c>
      <c r="D648">
        <v>0.8</v>
      </c>
      <c r="E648">
        <v>0.47599999999999998</v>
      </c>
      <c r="F648" s="23">
        <v>2.1255629925970499E-9</v>
      </c>
    </row>
    <row r="649" spans="1:6" x14ac:dyDescent="0.2">
      <c r="A649" t="s">
        <v>2071</v>
      </c>
      <c r="B649" s="23">
        <v>7.3500021890569002E-12</v>
      </c>
      <c r="C649">
        <v>0.45011276362458302</v>
      </c>
      <c r="D649">
        <v>0.82899999999999996</v>
      </c>
      <c r="E649">
        <v>0.58699999999999997</v>
      </c>
      <c r="F649" s="23">
        <v>2.3729482067370199E-7</v>
      </c>
    </row>
    <row r="650" spans="1:6" x14ac:dyDescent="0.2">
      <c r="A650" t="s">
        <v>1643</v>
      </c>
      <c r="B650" s="23">
        <v>7.6089694563124103E-13</v>
      </c>
      <c r="C650">
        <v>0.45077152260431302</v>
      </c>
      <c r="D650">
        <v>0.754</v>
      </c>
      <c r="E650">
        <v>0.437</v>
      </c>
      <c r="F650" s="23">
        <v>2.4565557889704599E-8</v>
      </c>
    </row>
    <row r="651" spans="1:6" x14ac:dyDescent="0.2">
      <c r="A651" t="s">
        <v>1278</v>
      </c>
      <c r="B651" s="23">
        <v>1.40635987516373E-23</v>
      </c>
      <c r="C651">
        <v>0.451238860700102</v>
      </c>
      <c r="D651">
        <v>1</v>
      </c>
      <c r="E651">
        <v>0.98799999999999999</v>
      </c>
      <c r="F651" s="23">
        <v>4.5404328569661099E-19</v>
      </c>
    </row>
    <row r="652" spans="1:6" x14ac:dyDescent="0.2">
      <c r="A652" t="s">
        <v>1362</v>
      </c>
      <c r="B652" s="23">
        <v>1.16071827731519E-15</v>
      </c>
      <c r="C652">
        <v>0.45131118123089398</v>
      </c>
      <c r="D652">
        <v>0.69099999999999995</v>
      </c>
      <c r="E652">
        <v>0.33300000000000002</v>
      </c>
      <c r="F652" s="23">
        <v>3.7473789583121203E-11</v>
      </c>
    </row>
    <row r="653" spans="1:6" x14ac:dyDescent="0.2">
      <c r="A653" t="s">
        <v>385</v>
      </c>
      <c r="B653" s="23">
        <v>1.22573089625809E-12</v>
      </c>
      <c r="C653">
        <v>0.45203027629294301</v>
      </c>
      <c r="D653">
        <v>0.97099999999999997</v>
      </c>
      <c r="E653">
        <v>0.84899999999999998</v>
      </c>
      <c r="F653" s="23">
        <v>3.9572721985692499E-8</v>
      </c>
    </row>
    <row r="654" spans="1:6" x14ac:dyDescent="0.2">
      <c r="A654" t="s">
        <v>840</v>
      </c>
      <c r="B654" s="23">
        <v>2.78892506289802E-15</v>
      </c>
      <c r="C654">
        <v>0.453438617687907</v>
      </c>
      <c r="D654">
        <v>0.754</v>
      </c>
      <c r="E654">
        <v>0.42099999999999999</v>
      </c>
      <c r="F654" s="23">
        <v>9.0040445655662798E-11</v>
      </c>
    </row>
    <row r="655" spans="1:6" x14ac:dyDescent="0.2">
      <c r="A655" t="s">
        <v>2072</v>
      </c>
      <c r="B655" s="23">
        <v>4.14275467825793E-14</v>
      </c>
      <c r="C655">
        <v>0.457557058105102</v>
      </c>
      <c r="D655">
        <v>0.94899999999999995</v>
      </c>
      <c r="E655">
        <v>0.72599999999999998</v>
      </c>
      <c r="F655" s="23">
        <v>1.33748834787557E-9</v>
      </c>
    </row>
    <row r="656" spans="1:6" x14ac:dyDescent="0.2">
      <c r="A656" t="s">
        <v>71</v>
      </c>
      <c r="B656" s="23">
        <v>3.1533891782475701E-12</v>
      </c>
      <c r="C656">
        <v>0.45810942518275599</v>
      </c>
      <c r="D656">
        <v>0.90900000000000003</v>
      </c>
      <c r="E656">
        <v>0.71399999999999997</v>
      </c>
      <c r="F656" s="23">
        <v>1.01807169619723E-7</v>
      </c>
    </row>
    <row r="657" spans="1:6" x14ac:dyDescent="0.2">
      <c r="A657" t="s">
        <v>1205</v>
      </c>
      <c r="B657" s="23">
        <v>1.7753769876662499E-12</v>
      </c>
      <c r="C657">
        <v>0.45901369475693399</v>
      </c>
      <c r="D657">
        <v>0.85699999999999998</v>
      </c>
      <c r="E657">
        <v>0.57099999999999995</v>
      </c>
      <c r="F657" s="23">
        <v>5.7318046046804902E-8</v>
      </c>
    </row>
    <row r="658" spans="1:6" x14ac:dyDescent="0.2">
      <c r="A658" t="s">
        <v>194</v>
      </c>
      <c r="B658" s="23">
        <v>5.90045455289E-18</v>
      </c>
      <c r="C658">
        <v>0.45987974157328898</v>
      </c>
      <c r="D658">
        <v>0.65700000000000003</v>
      </c>
      <c r="E658">
        <v>0.246</v>
      </c>
      <c r="F658" s="23">
        <v>1.9049617524005301E-13</v>
      </c>
    </row>
    <row r="659" spans="1:6" x14ac:dyDescent="0.2">
      <c r="A659" t="s">
        <v>1424</v>
      </c>
      <c r="B659" s="23">
        <v>1.2728305202354E-27</v>
      </c>
      <c r="C659">
        <v>0.45999581875612</v>
      </c>
      <c r="D659">
        <v>0.46300000000000002</v>
      </c>
      <c r="E659">
        <v>2.8000000000000001E-2</v>
      </c>
      <c r="F659" s="23">
        <v>4.1093333345800002E-23</v>
      </c>
    </row>
    <row r="660" spans="1:6" x14ac:dyDescent="0.2">
      <c r="A660" t="s">
        <v>2073</v>
      </c>
      <c r="B660" s="23">
        <v>1.01085338985372E-21</v>
      </c>
      <c r="C660">
        <v>0.46133679157582103</v>
      </c>
      <c r="D660">
        <v>0.99399999999999999</v>
      </c>
      <c r="E660">
        <v>0.99199999999999999</v>
      </c>
      <c r="F660" s="23">
        <v>3.2635401691427403E-17</v>
      </c>
    </row>
    <row r="661" spans="1:6" x14ac:dyDescent="0.2">
      <c r="A661" t="s">
        <v>182</v>
      </c>
      <c r="B661" s="23">
        <v>3.2840858592296898E-14</v>
      </c>
      <c r="C661">
        <v>0.46170088174832102</v>
      </c>
      <c r="D661">
        <v>0.96</v>
      </c>
      <c r="E661">
        <v>0.83699999999999997</v>
      </c>
      <c r="F661" s="23">
        <v>1.0602671196523001E-9</v>
      </c>
    </row>
    <row r="662" spans="1:6" x14ac:dyDescent="0.2">
      <c r="A662" t="s">
        <v>614</v>
      </c>
      <c r="B662" s="23">
        <v>2.3551788386436899E-19</v>
      </c>
      <c r="C662">
        <v>0.46293568201857999</v>
      </c>
      <c r="D662">
        <v>0.98899999999999999</v>
      </c>
      <c r="E662">
        <v>0.98</v>
      </c>
      <c r="F662" s="23">
        <v>7.6036948805611698E-15</v>
      </c>
    </row>
    <row r="663" spans="1:6" x14ac:dyDescent="0.2">
      <c r="A663" t="s">
        <v>797</v>
      </c>
      <c r="B663" s="23">
        <v>3.3270134155454602E-25</v>
      </c>
      <c r="C663">
        <v>0.46373094984869101</v>
      </c>
      <c r="D663">
        <v>1</v>
      </c>
      <c r="E663">
        <v>1</v>
      </c>
      <c r="F663" s="23">
        <v>1.07412628120885E-20</v>
      </c>
    </row>
    <row r="664" spans="1:6" x14ac:dyDescent="0.2">
      <c r="A664" t="s">
        <v>854</v>
      </c>
      <c r="B664" s="23">
        <v>5.33478183004233E-20</v>
      </c>
      <c r="C664">
        <v>0.464440494815403</v>
      </c>
      <c r="D664">
        <v>0.70299999999999996</v>
      </c>
      <c r="E664">
        <v>0.26600000000000001</v>
      </c>
      <c r="F664" s="23">
        <v>1.72233431382916E-15</v>
      </c>
    </row>
    <row r="665" spans="1:6" x14ac:dyDescent="0.2">
      <c r="A665" t="s">
        <v>230</v>
      </c>
      <c r="B665" s="23">
        <v>6.6122099653585499E-19</v>
      </c>
      <c r="C665">
        <v>0.46566751347068402</v>
      </c>
      <c r="D665">
        <v>0.77700000000000002</v>
      </c>
      <c r="E665">
        <v>0.32100000000000001</v>
      </c>
      <c r="F665" s="23">
        <v>2.13475198731601E-14</v>
      </c>
    </row>
    <row r="666" spans="1:6" x14ac:dyDescent="0.2">
      <c r="A666" t="s">
        <v>1235</v>
      </c>
      <c r="B666" s="23">
        <v>1.09062467648838E-22</v>
      </c>
      <c r="C666">
        <v>0.46669092814270502</v>
      </c>
      <c r="D666">
        <v>0.59399999999999997</v>
      </c>
      <c r="E666">
        <v>0.14699999999999999</v>
      </c>
      <c r="F666" s="23">
        <v>3.5210817680427501E-18</v>
      </c>
    </row>
    <row r="667" spans="1:6" x14ac:dyDescent="0.2">
      <c r="A667" t="s">
        <v>254</v>
      </c>
      <c r="B667" s="23">
        <v>1.4813994655319399E-20</v>
      </c>
      <c r="C667">
        <v>0.467139341761587</v>
      </c>
      <c r="D667">
        <v>0.98899999999999999</v>
      </c>
      <c r="E667">
        <v>0.98799999999999999</v>
      </c>
      <c r="F667" s="23">
        <v>4.7826981744698698E-16</v>
      </c>
    </row>
    <row r="668" spans="1:6" x14ac:dyDescent="0.2">
      <c r="A668" t="s">
        <v>56</v>
      </c>
      <c r="B668" s="23">
        <v>4.8311401760756E-18</v>
      </c>
      <c r="C668">
        <v>0.46771557345519699</v>
      </c>
      <c r="D668">
        <v>0.70299999999999996</v>
      </c>
      <c r="E668">
        <v>0.27800000000000002</v>
      </c>
      <c r="F668" s="23">
        <v>1.5597336058459999E-13</v>
      </c>
    </row>
    <row r="669" spans="1:6" x14ac:dyDescent="0.2">
      <c r="A669" t="s">
        <v>1248</v>
      </c>
      <c r="B669" s="23">
        <v>1.1712835851201801E-19</v>
      </c>
      <c r="C669">
        <v>0.46784055029037402</v>
      </c>
      <c r="D669">
        <v>0.754</v>
      </c>
      <c r="E669">
        <v>0.313</v>
      </c>
      <c r="F669" s="23">
        <v>3.7814890545605303E-15</v>
      </c>
    </row>
    <row r="670" spans="1:6" x14ac:dyDescent="0.2">
      <c r="A670" t="s">
        <v>2074</v>
      </c>
      <c r="B670" s="23">
        <v>6.9215985664313304E-17</v>
      </c>
      <c r="C670">
        <v>0.470388463865131</v>
      </c>
      <c r="D670">
        <v>0.98299999999999998</v>
      </c>
      <c r="E670">
        <v>0.78200000000000003</v>
      </c>
      <c r="F670" s="23">
        <v>2.2346380971723501E-12</v>
      </c>
    </row>
    <row r="671" spans="1:6" x14ac:dyDescent="0.2">
      <c r="A671" t="s">
        <v>904</v>
      </c>
      <c r="B671" s="23">
        <v>1.4086427248988599E-24</v>
      </c>
      <c r="C671">
        <v>0.472024673233367</v>
      </c>
      <c r="D671">
        <v>0.49099999999999999</v>
      </c>
      <c r="E671">
        <v>0.06</v>
      </c>
      <c r="F671" s="23">
        <v>4.5478030373359601E-20</v>
      </c>
    </row>
    <row r="672" spans="1:6" x14ac:dyDescent="0.2">
      <c r="A672" t="s">
        <v>2075</v>
      </c>
      <c r="B672" s="23">
        <v>2.6117740613630801E-17</v>
      </c>
      <c r="C672">
        <v>0.474769444867918</v>
      </c>
      <c r="D672">
        <v>0.78900000000000003</v>
      </c>
      <c r="E672">
        <v>0.40899999999999997</v>
      </c>
      <c r="F672" s="23">
        <v>8.4321125571107105E-13</v>
      </c>
    </row>
    <row r="673" spans="1:6" x14ac:dyDescent="0.2">
      <c r="A673" t="s">
        <v>2076</v>
      </c>
      <c r="B673" s="23">
        <v>1.25965780730093E-24</v>
      </c>
      <c r="C673">
        <v>0.47567850704729697</v>
      </c>
      <c r="D673">
        <v>1</v>
      </c>
      <c r="E673">
        <v>0.996</v>
      </c>
      <c r="F673" s="23">
        <v>4.0668052308710799E-20</v>
      </c>
    </row>
    <row r="674" spans="1:6" x14ac:dyDescent="0.2">
      <c r="A674" t="s">
        <v>1453</v>
      </c>
      <c r="B674" s="23">
        <v>1.32514196228067E-12</v>
      </c>
      <c r="C674">
        <v>0.476281659248249</v>
      </c>
      <c r="D674">
        <v>0.88</v>
      </c>
      <c r="E674">
        <v>0.63100000000000001</v>
      </c>
      <c r="F674" s="23">
        <v>4.2782208252231601E-8</v>
      </c>
    </row>
    <row r="675" spans="1:6" x14ac:dyDescent="0.2">
      <c r="A675" t="s">
        <v>1165</v>
      </c>
      <c r="B675" s="23">
        <v>5.8993074153994501E-16</v>
      </c>
      <c r="C675">
        <v>0.47729919143997002</v>
      </c>
      <c r="D675">
        <v>0.91400000000000003</v>
      </c>
      <c r="E675">
        <v>0.73</v>
      </c>
      <c r="F675" s="23">
        <v>1.9045913990617101E-11</v>
      </c>
    </row>
    <row r="676" spans="1:6" x14ac:dyDescent="0.2">
      <c r="A676" t="s">
        <v>1487</v>
      </c>
      <c r="B676" s="23">
        <v>5.6325766254350002E-14</v>
      </c>
      <c r="C676">
        <v>0.47919774307888302</v>
      </c>
      <c r="D676">
        <v>0.98299999999999998</v>
      </c>
      <c r="E676">
        <v>0.83699999999999997</v>
      </c>
      <c r="F676" s="23">
        <v>1.81847736352169E-9</v>
      </c>
    </row>
    <row r="677" spans="1:6" x14ac:dyDescent="0.2">
      <c r="A677" t="s">
        <v>2077</v>
      </c>
      <c r="B677" s="23">
        <v>2.2543595256145399E-27</v>
      </c>
      <c r="C677">
        <v>0.48576222850179002</v>
      </c>
      <c r="D677">
        <v>1</v>
      </c>
      <c r="E677">
        <v>1</v>
      </c>
      <c r="F677" s="23">
        <v>7.2781997284465605E-23</v>
      </c>
    </row>
    <row r="678" spans="1:6" x14ac:dyDescent="0.2">
      <c r="A678" t="s">
        <v>2078</v>
      </c>
      <c r="B678" s="23">
        <v>1.6054073097675E-14</v>
      </c>
      <c r="C678">
        <v>0.48617280124572299</v>
      </c>
      <c r="D678">
        <v>0.42299999999999999</v>
      </c>
      <c r="E678">
        <v>9.9000000000000005E-2</v>
      </c>
      <c r="F678" s="23">
        <v>5.1830574995844E-10</v>
      </c>
    </row>
    <row r="679" spans="1:6" x14ac:dyDescent="0.2">
      <c r="A679" t="s">
        <v>1448</v>
      </c>
      <c r="B679" s="23">
        <v>7.60052402560358E-20</v>
      </c>
      <c r="C679">
        <v>0.48662638479183601</v>
      </c>
      <c r="D679">
        <v>0.65700000000000003</v>
      </c>
      <c r="E679">
        <v>0.246</v>
      </c>
      <c r="F679" s="23">
        <v>2.4538291816661102E-15</v>
      </c>
    </row>
    <row r="680" spans="1:6" x14ac:dyDescent="0.2">
      <c r="A680" t="s">
        <v>2079</v>
      </c>
      <c r="B680" s="23">
        <v>1.1082828293762399E-18</v>
      </c>
      <c r="C680">
        <v>0.48667250269259998</v>
      </c>
      <c r="D680">
        <v>1</v>
      </c>
      <c r="E680">
        <v>0.91700000000000004</v>
      </c>
      <c r="F680" s="23">
        <v>3.5780911146411997E-14</v>
      </c>
    </row>
    <row r="681" spans="1:6" x14ac:dyDescent="0.2">
      <c r="A681" t="s">
        <v>1412</v>
      </c>
      <c r="B681" s="23">
        <v>4.6506076973389697E-17</v>
      </c>
      <c r="C681">
        <v>0.48767934923510797</v>
      </c>
      <c r="D681">
        <v>0.80600000000000005</v>
      </c>
      <c r="E681">
        <v>0.433</v>
      </c>
      <c r="F681" s="23">
        <v>1.50144869508588E-12</v>
      </c>
    </row>
    <row r="682" spans="1:6" x14ac:dyDescent="0.2">
      <c r="A682" t="s">
        <v>1486</v>
      </c>
      <c r="B682" s="23">
        <v>8.3175744822188701E-16</v>
      </c>
      <c r="C682">
        <v>0.48783847183564499</v>
      </c>
      <c r="D682">
        <v>0.874</v>
      </c>
      <c r="E682">
        <v>0.56299999999999994</v>
      </c>
      <c r="F682" s="23">
        <v>2.6853289215843599E-11</v>
      </c>
    </row>
    <row r="683" spans="1:6" x14ac:dyDescent="0.2">
      <c r="A683" t="s">
        <v>2080</v>
      </c>
      <c r="B683" s="23">
        <v>3.0833570498618502E-13</v>
      </c>
      <c r="C683">
        <v>0.48857094352034702</v>
      </c>
      <c r="D683">
        <v>0.874</v>
      </c>
      <c r="E683">
        <v>0.64700000000000002</v>
      </c>
      <c r="F683" s="23">
        <v>9.9546182354789903E-9</v>
      </c>
    </row>
    <row r="684" spans="1:6" x14ac:dyDescent="0.2">
      <c r="A684" t="s">
        <v>932</v>
      </c>
      <c r="B684" s="23">
        <v>7.9463571094042496E-16</v>
      </c>
      <c r="C684">
        <v>0.49116284920485698</v>
      </c>
      <c r="D684">
        <v>0.86299999999999999</v>
      </c>
      <c r="E684">
        <v>0.61899999999999999</v>
      </c>
      <c r="F684" s="23">
        <v>2.5654813927711601E-11</v>
      </c>
    </row>
    <row r="685" spans="1:6" x14ac:dyDescent="0.2">
      <c r="A685" t="s">
        <v>1421</v>
      </c>
      <c r="B685" s="23">
        <v>1.3765410107833699E-18</v>
      </c>
      <c r="C685">
        <v>0.49130529303676701</v>
      </c>
      <c r="D685">
        <v>0.86899999999999999</v>
      </c>
      <c r="E685">
        <v>0.52</v>
      </c>
      <c r="F685" s="23">
        <v>4.4441626533141099E-14</v>
      </c>
    </row>
    <row r="686" spans="1:6" x14ac:dyDescent="0.2">
      <c r="A686" t="s">
        <v>114</v>
      </c>
      <c r="B686" s="23">
        <v>3.28340293008655E-17</v>
      </c>
      <c r="C686">
        <v>0.493155624320057</v>
      </c>
      <c r="D686">
        <v>0.95399999999999996</v>
      </c>
      <c r="E686">
        <v>0.84499999999999997</v>
      </c>
      <c r="F686" s="23">
        <v>1.06004663597844E-12</v>
      </c>
    </row>
    <row r="687" spans="1:6" x14ac:dyDescent="0.2">
      <c r="A687" t="s">
        <v>649</v>
      </c>
      <c r="B687" s="23">
        <v>3.0157771796811799E-13</v>
      </c>
      <c r="C687">
        <v>0.49472267403707898</v>
      </c>
      <c r="D687">
        <v>0.88600000000000001</v>
      </c>
      <c r="E687">
        <v>0.63500000000000001</v>
      </c>
      <c r="F687" s="23">
        <v>9.7364366246006993E-9</v>
      </c>
    </row>
    <row r="688" spans="1:6" x14ac:dyDescent="0.2">
      <c r="A688" t="s">
        <v>2081</v>
      </c>
      <c r="B688" s="23">
        <v>2.5694488946437901E-28</v>
      </c>
      <c r="C688">
        <v>0.49525783694654202</v>
      </c>
      <c r="D688">
        <v>1</v>
      </c>
      <c r="E688">
        <v>0.996</v>
      </c>
      <c r="F688" s="23">
        <v>8.2954657563574996E-24</v>
      </c>
    </row>
    <row r="689" spans="1:6" x14ac:dyDescent="0.2">
      <c r="A689" t="s">
        <v>2082</v>
      </c>
      <c r="B689" s="23">
        <v>2.64025107759493E-27</v>
      </c>
      <c r="C689">
        <v>0.49633821676447698</v>
      </c>
      <c r="D689">
        <v>0.53100000000000003</v>
      </c>
      <c r="E689">
        <v>6.3E-2</v>
      </c>
      <c r="F689" s="23">
        <v>8.5240506040152405E-23</v>
      </c>
    </row>
    <row r="690" spans="1:6" x14ac:dyDescent="0.2">
      <c r="A690" t="s">
        <v>2083</v>
      </c>
      <c r="B690" s="23">
        <v>1.5485053966434801E-14</v>
      </c>
      <c r="C690">
        <v>0.49711152308026701</v>
      </c>
      <c r="D690">
        <v>0.96</v>
      </c>
      <c r="E690">
        <v>0.77400000000000002</v>
      </c>
      <c r="F690" s="23">
        <v>4.9993496730634999E-10</v>
      </c>
    </row>
    <row r="691" spans="1:6" x14ac:dyDescent="0.2">
      <c r="A691" t="s">
        <v>174</v>
      </c>
      <c r="B691" s="23">
        <v>2.70382490314341E-13</v>
      </c>
      <c r="C691">
        <v>0.49873758948962399</v>
      </c>
      <c r="D691">
        <v>0.89700000000000002</v>
      </c>
      <c r="E691">
        <v>0.623</v>
      </c>
      <c r="F691" s="23">
        <v>8.7292986997985195E-9</v>
      </c>
    </row>
    <row r="692" spans="1:6" x14ac:dyDescent="0.2">
      <c r="A692" t="s">
        <v>320</v>
      </c>
      <c r="B692" s="23">
        <v>2.5075148065951702E-25</v>
      </c>
      <c r="C692">
        <v>0.50169384000747397</v>
      </c>
      <c r="D692">
        <v>0.50900000000000001</v>
      </c>
      <c r="E692">
        <v>6.3E-2</v>
      </c>
      <c r="F692" s="23">
        <v>8.0955115530925095E-21</v>
      </c>
    </row>
    <row r="693" spans="1:6" x14ac:dyDescent="0.2">
      <c r="A693" t="s">
        <v>317</v>
      </c>
      <c r="B693" s="23">
        <v>1.2887417279341801E-32</v>
      </c>
      <c r="C693">
        <v>0.50215548648820496</v>
      </c>
      <c r="D693">
        <v>1</v>
      </c>
      <c r="E693">
        <v>0.99199999999999999</v>
      </c>
      <c r="F693" s="23">
        <v>4.16070266863551E-28</v>
      </c>
    </row>
    <row r="694" spans="1:6" x14ac:dyDescent="0.2">
      <c r="A694" t="s">
        <v>315</v>
      </c>
      <c r="B694" s="23">
        <v>3.8792958350308498E-19</v>
      </c>
      <c r="C694">
        <v>0.50284261902873195</v>
      </c>
      <c r="D694">
        <v>0.98899999999999999</v>
      </c>
      <c r="E694">
        <v>0.96799999999999997</v>
      </c>
      <c r="F694" s="23">
        <v>1.2524306603397099E-14</v>
      </c>
    </row>
    <row r="695" spans="1:6" x14ac:dyDescent="0.2">
      <c r="A695" t="s">
        <v>312</v>
      </c>
      <c r="B695" s="23">
        <v>6.1220361677198999E-20</v>
      </c>
      <c r="C695">
        <v>0.50504720840051498</v>
      </c>
      <c r="D695">
        <v>0.98899999999999999</v>
      </c>
      <c r="E695">
        <v>0.95599999999999996</v>
      </c>
      <c r="F695" s="23">
        <v>1.97649937674837E-15</v>
      </c>
    </row>
    <row r="696" spans="1:6" x14ac:dyDescent="0.2">
      <c r="A696" t="s">
        <v>309</v>
      </c>
      <c r="B696" s="23">
        <v>1.1794716318202401E-26</v>
      </c>
      <c r="C696">
        <v>0.50681824551386501</v>
      </c>
      <c r="D696">
        <v>0.68600000000000005</v>
      </c>
      <c r="E696">
        <v>0.17499999999999999</v>
      </c>
      <c r="F696" s="23">
        <v>3.80792416333166E-22</v>
      </c>
    </row>
    <row r="697" spans="1:6" x14ac:dyDescent="0.2">
      <c r="A697" t="s">
        <v>306</v>
      </c>
      <c r="B697" s="23">
        <v>5.45992886009277E-18</v>
      </c>
      <c r="C697">
        <v>0.51042301098739895</v>
      </c>
      <c r="D697">
        <v>1</v>
      </c>
      <c r="E697">
        <v>0.92100000000000004</v>
      </c>
      <c r="F697" s="23">
        <v>1.7627380324809501E-13</v>
      </c>
    </row>
    <row r="698" spans="1:6" x14ac:dyDescent="0.2">
      <c r="A698" t="s">
        <v>1520</v>
      </c>
      <c r="B698" s="23">
        <v>4.7680026174928696E-12</v>
      </c>
      <c r="C698">
        <v>0.51070767262166905</v>
      </c>
      <c r="D698">
        <v>0.93100000000000005</v>
      </c>
      <c r="E698">
        <v>0.79400000000000004</v>
      </c>
      <c r="F698" s="23">
        <v>1.53934964505757E-7</v>
      </c>
    </row>
    <row r="699" spans="1:6" x14ac:dyDescent="0.2">
      <c r="A699" t="s">
        <v>303</v>
      </c>
      <c r="B699" s="23">
        <v>5.8126162792323996E-22</v>
      </c>
      <c r="C699">
        <v>0.51077342985084195</v>
      </c>
      <c r="D699">
        <v>1</v>
      </c>
      <c r="E699">
        <v>0.996</v>
      </c>
      <c r="F699" s="23">
        <v>1.8766031657501801E-17</v>
      </c>
    </row>
    <row r="700" spans="1:6" x14ac:dyDescent="0.2">
      <c r="A700" t="s">
        <v>300</v>
      </c>
      <c r="B700" s="23">
        <v>8.3216509432135402E-30</v>
      </c>
      <c r="C700">
        <v>0.51128897595730205</v>
      </c>
      <c r="D700">
        <v>1</v>
      </c>
      <c r="E700">
        <v>1</v>
      </c>
      <c r="F700" s="23">
        <v>2.6866450070164899E-25</v>
      </c>
    </row>
    <row r="701" spans="1:6" x14ac:dyDescent="0.2">
      <c r="A701" t="s">
        <v>297</v>
      </c>
      <c r="B701" s="23">
        <v>7.1777774859335699E-18</v>
      </c>
      <c r="C701">
        <v>0.51342287338708603</v>
      </c>
      <c r="D701">
        <v>0.97699999999999998</v>
      </c>
      <c r="E701">
        <v>0.86499999999999999</v>
      </c>
      <c r="F701" s="23">
        <v>2.3173454613336499E-13</v>
      </c>
    </row>
    <row r="702" spans="1:6" x14ac:dyDescent="0.2">
      <c r="A702" t="s">
        <v>1522</v>
      </c>
      <c r="B702" s="23">
        <v>1.1185957124086999E-19</v>
      </c>
      <c r="C702">
        <v>0.51547059612476498</v>
      </c>
      <c r="D702">
        <v>0.98299999999999998</v>
      </c>
      <c r="E702">
        <v>0.91300000000000003</v>
      </c>
      <c r="F702" s="23">
        <v>3.6113862575115E-15</v>
      </c>
    </row>
    <row r="703" spans="1:6" x14ac:dyDescent="0.2">
      <c r="A703" t="s">
        <v>294</v>
      </c>
      <c r="B703" s="23">
        <v>1.7233156088319301E-14</v>
      </c>
      <c r="C703">
        <v>0.51636063470107996</v>
      </c>
      <c r="D703">
        <v>0.71399999999999997</v>
      </c>
      <c r="E703">
        <v>0.36899999999999999</v>
      </c>
      <c r="F703" s="23">
        <v>5.5637244431138801E-10</v>
      </c>
    </row>
    <row r="704" spans="1:6" x14ac:dyDescent="0.2">
      <c r="A704" t="s">
        <v>291</v>
      </c>
      <c r="B704" s="23">
        <v>1.5418672910575201E-33</v>
      </c>
      <c r="C704">
        <v>0.51655643266368101</v>
      </c>
      <c r="D704">
        <v>0.52600000000000002</v>
      </c>
      <c r="E704">
        <v>2.4E-2</v>
      </c>
      <c r="F704" s="23">
        <v>4.9779185491792098E-29</v>
      </c>
    </row>
    <row r="705" spans="1:6" x14ac:dyDescent="0.2">
      <c r="A705" t="s">
        <v>288</v>
      </c>
      <c r="B705" s="23">
        <v>9.2707275133127905E-22</v>
      </c>
      <c r="C705">
        <v>0.51658322573356197</v>
      </c>
      <c r="D705">
        <v>0.82299999999999995</v>
      </c>
      <c r="E705">
        <v>0.36899999999999999</v>
      </c>
      <c r="F705" s="23">
        <v>2.99305437767303E-17</v>
      </c>
    </row>
    <row r="706" spans="1:6" x14ac:dyDescent="0.2">
      <c r="A706" t="s">
        <v>285</v>
      </c>
      <c r="B706" s="23">
        <v>1.4953124268134E-35</v>
      </c>
      <c r="C706">
        <v>0.52112699315504896</v>
      </c>
      <c r="D706">
        <v>1</v>
      </c>
      <c r="E706">
        <v>1</v>
      </c>
      <c r="F706" s="23">
        <v>4.8276161699670797E-31</v>
      </c>
    </row>
    <row r="707" spans="1:6" x14ac:dyDescent="0.2">
      <c r="A707" t="s">
        <v>282</v>
      </c>
      <c r="B707" s="23">
        <v>1.55168151713534E-22</v>
      </c>
      <c r="C707">
        <v>0.52186855132735199</v>
      </c>
      <c r="D707">
        <v>0.68</v>
      </c>
      <c r="E707">
        <v>0.21</v>
      </c>
      <c r="F707" s="23">
        <v>5.0096037780714597E-18</v>
      </c>
    </row>
    <row r="708" spans="1:6" x14ac:dyDescent="0.2">
      <c r="A708" t="s">
        <v>279</v>
      </c>
      <c r="B708" s="23">
        <v>2.7509232812493102E-22</v>
      </c>
      <c r="C708">
        <v>0.52259350827892304</v>
      </c>
      <c r="D708">
        <v>0.86299999999999999</v>
      </c>
      <c r="E708">
        <v>0.44</v>
      </c>
      <c r="F708" s="23">
        <v>8.8813558135134094E-18</v>
      </c>
    </row>
    <row r="709" spans="1:6" x14ac:dyDescent="0.2">
      <c r="A709" t="s">
        <v>276</v>
      </c>
      <c r="B709" s="23">
        <v>9.4984519472220205E-24</v>
      </c>
      <c r="C709">
        <v>0.52435215478491004</v>
      </c>
      <c r="D709">
        <v>0.77700000000000002</v>
      </c>
      <c r="E709">
        <v>0.32100000000000001</v>
      </c>
      <c r="F709" s="23">
        <v>3.0665752111606199E-19</v>
      </c>
    </row>
    <row r="710" spans="1:6" x14ac:dyDescent="0.2">
      <c r="A710" t="s">
        <v>273</v>
      </c>
      <c r="B710" s="23">
        <v>3.7242281952976101E-17</v>
      </c>
      <c r="C710">
        <v>0.52494245842557297</v>
      </c>
      <c r="D710">
        <v>0.78300000000000003</v>
      </c>
      <c r="E710">
        <v>0.41699999999999998</v>
      </c>
      <c r="F710" s="23">
        <v>1.2023670728518299E-12</v>
      </c>
    </row>
    <row r="711" spans="1:6" x14ac:dyDescent="0.2">
      <c r="A711" t="s">
        <v>270</v>
      </c>
      <c r="B711" s="23">
        <v>3.4854941279781399E-16</v>
      </c>
      <c r="C711">
        <v>0.524992157163506</v>
      </c>
      <c r="D711">
        <v>0.81699999999999995</v>
      </c>
      <c r="E711">
        <v>0.48799999999999999</v>
      </c>
      <c r="F711" s="23">
        <v>1.1252917792177401E-11</v>
      </c>
    </row>
    <row r="712" spans="1:6" x14ac:dyDescent="0.2">
      <c r="A712" t="s">
        <v>1530</v>
      </c>
      <c r="B712" s="23">
        <v>3.4348446641932797E-35</v>
      </c>
      <c r="C712">
        <v>0.52697399058871996</v>
      </c>
      <c r="D712">
        <v>1</v>
      </c>
      <c r="E712">
        <v>1</v>
      </c>
      <c r="F712" s="23">
        <v>1.1089395998348E-30</v>
      </c>
    </row>
    <row r="713" spans="1:6" x14ac:dyDescent="0.2">
      <c r="A713" t="s">
        <v>1545</v>
      </c>
      <c r="B713" s="23">
        <v>8.1921354348443896E-16</v>
      </c>
      <c r="C713">
        <v>0.52937740065634797</v>
      </c>
      <c r="D713">
        <v>0.88</v>
      </c>
      <c r="E713">
        <v>0.58299999999999996</v>
      </c>
      <c r="F713" s="23">
        <v>2.6448309251395099E-11</v>
      </c>
    </row>
    <row r="714" spans="1:6" x14ac:dyDescent="0.2">
      <c r="A714" t="s">
        <v>267</v>
      </c>
      <c r="B714" s="23">
        <v>1.9231246115674201E-23</v>
      </c>
      <c r="C714">
        <v>0.52963959789154302</v>
      </c>
      <c r="D714">
        <v>1</v>
      </c>
      <c r="E714">
        <v>0.95599999999999996</v>
      </c>
      <c r="F714" s="23">
        <v>6.2088078084454398E-19</v>
      </c>
    </row>
    <row r="715" spans="1:6" x14ac:dyDescent="0.2">
      <c r="A715" t="s">
        <v>1571</v>
      </c>
      <c r="B715" s="23">
        <v>7.1127001845876801E-19</v>
      </c>
      <c r="C715">
        <v>0.52986012706781604</v>
      </c>
      <c r="D715">
        <v>0.95399999999999996</v>
      </c>
      <c r="E715">
        <v>0.77800000000000002</v>
      </c>
      <c r="F715" s="23">
        <v>2.2963352545941299E-14</v>
      </c>
    </row>
    <row r="716" spans="1:6" x14ac:dyDescent="0.2">
      <c r="A716" t="s">
        <v>1539</v>
      </c>
      <c r="B716" s="23">
        <v>3.4185989946921601E-19</v>
      </c>
      <c r="C716">
        <v>0.53029626880295899</v>
      </c>
      <c r="D716">
        <v>0.77700000000000002</v>
      </c>
      <c r="E716">
        <v>0.40100000000000002</v>
      </c>
      <c r="F716" s="23">
        <v>1.10369468543636E-14</v>
      </c>
    </row>
    <row r="717" spans="1:6" x14ac:dyDescent="0.2">
      <c r="A717" t="s">
        <v>264</v>
      </c>
      <c r="B717" s="23">
        <v>2.33427796888437E-19</v>
      </c>
      <c r="C717">
        <v>0.53283933251830595</v>
      </c>
      <c r="D717">
        <v>0.76600000000000001</v>
      </c>
      <c r="E717">
        <v>0.373</v>
      </c>
      <c r="F717" s="23">
        <v>7.5362164225431896E-15</v>
      </c>
    </row>
    <row r="718" spans="1:6" x14ac:dyDescent="0.2">
      <c r="A718" t="s">
        <v>1552</v>
      </c>
      <c r="B718" s="23">
        <v>3.2532582141592702E-15</v>
      </c>
      <c r="C718">
        <v>0.53314710400394405</v>
      </c>
      <c r="D718">
        <v>0.98899999999999999</v>
      </c>
      <c r="E718">
        <v>0.94799999999999995</v>
      </c>
      <c r="F718" s="23">
        <v>1.05031441444132E-10</v>
      </c>
    </row>
    <row r="719" spans="1:6" x14ac:dyDescent="0.2">
      <c r="A719" t="s">
        <v>1503</v>
      </c>
      <c r="B719" s="23">
        <v>4.5885236100972503E-27</v>
      </c>
      <c r="C719">
        <v>0.53321009401103603</v>
      </c>
      <c r="D719">
        <v>0.67400000000000004</v>
      </c>
      <c r="E719">
        <v>0.16300000000000001</v>
      </c>
      <c r="F719" s="23">
        <v>1.4814048475198899E-22</v>
      </c>
    </row>
    <row r="720" spans="1:6" x14ac:dyDescent="0.2">
      <c r="A720" t="s">
        <v>1497</v>
      </c>
      <c r="B720" s="23">
        <v>6.8731162875593302E-22</v>
      </c>
      <c r="C720">
        <v>0.53401106772877704</v>
      </c>
      <c r="D720">
        <v>0.84599999999999997</v>
      </c>
      <c r="E720">
        <v>0.40500000000000003</v>
      </c>
      <c r="F720" s="23">
        <v>2.2189855934385301E-17</v>
      </c>
    </row>
    <row r="721" spans="1:6" x14ac:dyDescent="0.2">
      <c r="A721" t="s">
        <v>261</v>
      </c>
      <c r="B721" s="23">
        <v>6.4173074324366696E-19</v>
      </c>
      <c r="C721">
        <v>0.53698813314667304</v>
      </c>
      <c r="D721">
        <v>0.76</v>
      </c>
      <c r="E721">
        <v>0.36899999999999999</v>
      </c>
      <c r="F721" s="23">
        <v>2.0718277045621801E-14</v>
      </c>
    </row>
    <row r="722" spans="1:6" x14ac:dyDescent="0.2">
      <c r="A722" t="s">
        <v>1504</v>
      </c>
      <c r="B722" s="23">
        <v>2.7369047074696901E-14</v>
      </c>
      <c r="C722">
        <v>0.53805806419970004</v>
      </c>
      <c r="D722">
        <v>0.93100000000000005</v>
      </c>
      <c r="E722">
        <v>0.68300000000000005</v>
      </c>
      <c r="F722" s="23">
        <v>8.8360968480659096E-10</v>
      </c>
    </row>
    <row r="723" spans="1:6" x14ac:dyDescent="0.2">
      <c r="A723" t="s">
        <v>258</v>
      </c>
      <c r="B723" s="23">
        <v>1.6897752958367601E-24</v>
      </c>
      <c r="C723">
        <v>0.53839143693512703</v>
      </c>
      <c r="D723">
        <v>0.66300000000000003</v>
      </c>
      <c r="E723">
        <v>0.187</v>
      </c>
      <c r="F723" s="23">
        <v>5.455439542609E-20</v>
      </c>
    </row>
    <row r="724" spans="1:6" x14ac:dyDescent="0.2">
      <c r="A724" t="s">
        <v>252</v>
      </c>
      <c r="B724" s="23">
        <v>1.8769017762855998E-27</v>
      </c>
      <c r="C724">
        <v>0.53879523387717698</v>
      </c>
      <c r="D724">
        <v>1</v>
      </c>
      <c r="E724">
        <v>0.98</v>
      </c>
      <c r="F724" s="23">
        <v>6.0595773847380705E-23</v>
      </c>
    </row>
    <row r="725" spans="1:6" x14ac:dyDescent="0.2">
      <c r="A725" t="s">
        <v>1543</v>
      </c>
      <c r="B725" s="23">
        <v>5.4540532997910203E-20</v>
      </c>
      <c r="C725">
        <v>0.542064611440359</v>
      </c>
      <c r="D725">
        <v>0.874</v>
      </c>
      <c r="E725">
        <v>0.51600000000000001</v>
      </c>
      <c r="F725" s="23">
        <v>1.7608411078375299E-15</v>
      </c>
    </row>
    <row r="726" spans="1:6" x14ac:dyDescent="0.2">
      <c r="A726" t="s">
        <v>253</v>
      </c>
      <c r="B726" s="23">
        <v>4.0358480803048298E-19</v>
      </c>
      <c r="C726">
        <v>0.54323692531898005</v>
      </c>
      <c r="D726">
        <v>0.95399999999999996</v>
      </c>
      <c r="E726">
        <v>0.67500000000000004</v>
      </c>
      <c r="F726" s="23">
        <v>1.30297355272641E-14</v>
      </c>
    </row>
    <row r="727" spans="1:6" x14ac:dyDescent="0.2">
      <c r="A727" t="s">
        <v>1567</v>
      </c>
      <c r="B727" s="23">
        <v>3.2945333632899801E-16</v>
      </c>
      <c r="C727">
        <v>0.54351512420485004</v>
      </c>
      <c r="D727">
        <v>0.94899999999999995</v>
      </c>
      <c r="E727">
        <v>0.79400000000000004</v>
      </c>
      <c r="F727" s="23">
        <v>1.06364009633817E-11</v>
      </c>
    </row>
    <row r="728" spans="1:6" x14ac:dyDescent="0.2">
      <c r="A728" t="s">
        <v>1529</v>
      </c>
      <c r="B728" s="23">
        <v>1.8725518352815801E-17</v>
      </c>
      <c r="C728">
        <v>0.54534536749822105</v>
      </c>
      <c r="D728">
        <v>0.77700000000000002</v>
      </c>
      <c r="E728">
        <v>0.44</v>
      </c>
      <c r="F728" s="23">
        <v>6.0455336002066001E-13</v>
      </c>
    </row>
    <row r="729" spans="1:6" x14ac:dyDescent="0.2">
      <c r="A729" t="s">
        <v>1506</v>
      </c>
      <c r="B729" s="23">
        <v>8.3543591988208606E-21</v>
      </c>
      <c r="C729">
        <v>0.549446857731969</v>
      </c>
      <c r="D729">
        <v>0.98299999999999998</v>
      </c>
      <c r="E729">
        <v>0.84899999999999998</v>
      </c>
      <c r="F729" s="23">
        <v>2.69720486733931E-16</v>
      </c>
    </row>
    <row r="730" spans="1:6" x14ac:dyDescent="0.2">
      <c r="A730" t="s">
        <v>250</v>
      </c>
      <c r="B730" s="23">
        <v>3.9741896932174402E-27</v>
      </c>
      <c r="C730">
        <v>0.55059400306844597</v>
      </c>
      <c r="D730">
        <v>0.63400000000000001</v>
      </c>
      <c r="E730">
        <v>0.14299999999999999</v>
      </c>
      <c r="F730" s="23">
        <v>1.2830671424552501E-22</v>
      </c>
    </row>
    <row r="731" spans="1:6" x14ac:dyDescent="0.2">
      <c r="A731" t="s">
        <v>1501</v>
      </c>
      <c r="B731" s="23">
        <v>4.1760919864606797E-23</v>
      </c>
      <c r="C731">
        <v>0.55208099553665102</v>
      </c>
      <c r="D731">
        <v>0.61099999999999999</v>
      </c>
      <c r="E731">
        <v>0.155</v>
      </c>
      <c r="F731" s="23">
        <v>1.3482512978288299E-18</v>
      </c>
    </row>
    <row r="732" spans="1:6" x14ac:dyDescent="0.2">
      <c r="A732" t="s">
        <v>247</v>
      </c>
      <c r="B732" s="23">
        <v>3.5520330849682397E-21</v>
      </c>
      <c r="C732">
        <v>0.55366867473603498</v>
      </c>
      <c r="D732">
        <v>0.99399999999999999</v>
      </c>
      <c r="E732">
        <v>0.90900000000000003</v>
      </c>
      <c r="F732" s="23">
        <v>1.1467738814819899E-16</v>
      </c>
    </row>
    <row r="733" spans="1:6" x14ac:dyDescent="0.2">
      <c r="A733" t="s">
        <v>244</v>
      </c>
      <c r="B733" s="23">
        <v>3.0308120451510899E-17</v>
      </c>
      <c r="C733">
        <v>0.55482805789262002</v>
      </c>
      <c r="D733">
        <v>0.91400000000000003</v>
      </c>
      <c r="E733">
        <v>0.64700000000000002</v>
      </c>
      <c r="F733" s="23">
        <v>9.7849766877703098E-13</v>
      </c>
    </row>
    <row r="734" spans="1:6" x14ac:dyDescent="0.2">
      <c r="A734" t="s">
        <v>1512</v>
      </c>
      <c r="B734" s="23">
        <v>5.3349361793793101E-20</v>
      </c>
      <c r="C734">
        <v>0.55746393525683802</v>
      </c>
      <c r="D734">
        <v>0.90300000000000002</v>
      </c>
      <c r="E734">
        <v>0.51600000000000001</v>
      </c>
      <c r="F734" s="23">
        <v>1.7223841455126099E-15</v>
      </c>
    </row>
    <row r="735" spans="1:6" x14ac:dyDescent="0.2">
      <c r="A735" t="s">
        <v>241</v>
      </c>
      <c r="B735" s="23">
        <v>2.5821535101554099E-17</v>
      </c>
      <c r="C735">
        <v>0.56008508575765004</v>
      </c>
      <c r="D735">
        <v>0.99399999999999999</v>
      </c>
      <c r="E735">
        <v>0.877</v>
      </c>
      <c r="F735" s="23">
        <v>8.3364826075367501E-13</v>
      </c>
    </row>
    <row r="736" spans="1:6" x14ac:dyDescent="0.2">
      <c r="A736" t="s">
        <v>1528</v>
      </c>
      <c r="B736" s="23">
        <v>5.0272910562563497E-19</v>
      </c>
      <c r="C736">
        <v>0.56183966228563598</v>
      </c>
      <c r="D736">
        <v>0.94899999999999995</v>
      </c>
      <c r="E736">
        <v>0.76600000000000001</v>
      </c>
      <c r="F736" s="23">
        <v>1.6230609175123601E-14</v>
      </c>
    </row>
    <row r="737" spans="1:6" x14ac:dyDescent="0.2">
      <c r="A737" t="s">
        <v>238</v>
      </c>
      <c r="B737" s="23">
        <v>6.2144995192257902E-30</v>
      </c>
      <c r="C737">
        <v>0.562167835512141</v>
      </c>
      <c r="D737">
        <v>1</v>
      </c>
      <c r="E737">
        <v>0.98</v>
      </c>
      <c r="F737" s="23">
        <v>2.00635116978204E-25</v>
      </c>
    </row>
    <row r="738" spans="1:6" x14ac:dyDescent="0.2">
      <c r="A738" t="s">
        <v>235</v>
      </c>
      <c r="B738" s="23">
        <v>5.3867200735065103E-26</v>
      </c>
      <c r="C738">
        <v>0.56617025294663403</v>
      </c>
      <c r="D738">
        <v>0.78900000000000003</v>
      </c>
      <c r="E738">
        <v>0.27</v>
      </c>
      <c r="F738" s="23">
        <v>1.7391025757315699E-21</v>
      </c>
    </row>
    <row r="739" spans="1:6" x14ac:dyDescent="0.2">
      <c r="A739" t="s">
        <v>1533</v>
      </c>
      <c r="B739" s="23">
        <v>2.20254789228611E-25</v>
      </c>
      <c r="C739">
        <v>0.56790005714467695</v>
      </c>
      <c r="D739">
        <v>0.84599999999999997</v>
      </c>
      <c r="E739">
        <v>0.33700000000000002</v>
      </c>
      <c r="F739" s="23">
        <v>7.1109258702457101E-21</v>
      </c>
    </row>
    <row r="740" spans="1:6" x14ac:dyDescent="0.2">
      <c r="A740" t="s">
        <v>1560</v>
      </c>
      <c r="B740" s="23">
        <v>7.1557773187194397E-22</v>
      </c>
      <c r="C740">
        <v>0.57131690920420697</v>
      </c>
      <c r="D740">
        <v>0.8</v>
      </c>
      <c r="E740">
        <v>0.35299999999999998</v>
      </c>
      <c r="F740" s="23">
        <v>2.3102427073485699E-17</v>
      </c>
    </row>
    <row r="741" spans="1:6" x14ac:dyDescent="0.2">
      <c r="A741" t="s">
        <v>232</v>
      </c>
      <c r="B741" s="23">
        <v>1.7241595679679601E-21</v>
      </c>
      <c r="C741">
        <v>0.57281638061766704</v>
      </c>
      <c r="D741">
        <v>0.90300000000000002</v>
      </c>
      <c r="E741">
        <v>0.56299999999999994</v>
      </c>
      <c r="F741" s="23">
        <v>5.5664491651845702E-17</v>
      </c>
    </row>
    <row r="742" spans="1:6" x14ac:dyDescent="0.2">
      <c r="A742" t="s">
        <v>1524</v>
      </c>
      <c r="B742" s="23">
        <v>1.63489931240375E-27</v>
      </c>
      <c r="C742">
        <v>0.57613258174996995</v>
      </c>
      <c r="D742">
        <v>0.68</v>
      </c>
      <c r="E742">
        <v>0.19</v>
      </c>
      <c r="F742" s="23">
        <v>5.2782724300955099E-23</v>
      </c>
    </row>
    <row r="743" spans="1:6" x14ac:dyDescent="0.2">
      <c r="A743" t="s">
        <v>229</v>
      </c>
      <c r="B743" s="23">
        <v>2.2717288830730701E-26</v>
      </c>
      <c r="C743">
        <v>0.57624313581026199</v>
      </c>
      <c r="D743">
        <v>0.49099999999999999</v>
      </c>
      <c r="E743">
        <v>4.3999999999999997E-2</v>
      </c>
      <c r="F743" s="23">
        <v>7.33427669900142E-22</v>
      </c>
    </row>
    <row r="744" spans="1:6" x14ac:dyDescent="0.2">
      <c r="A744" t="s">
        <v>226</v>
      </c>
      <c r="B744" s="23">
        <v>4.7017894187328802E-34</v>
      </c>
      <c r="C744">
        <v>0.577167901790129</v>
      </c>
      <c r="D744">
        <v>0.68</v>
      </c>
      <c r="E744">
        <v>0.111</v>
      </c>
      <c r="F744" s="23">
        <v>1.5179727138379099E-29</v>
      </c>
    </row>
    <row r="745" spans="1:6" x14ac:dyDescent="0.2">
      <c r="A745" t="s">
        <v>223</v>
      </c>
      <c r="B745" s="23">
        <v>8.2611306248382703E-22</v>
      </c>
      <c r="C745">
        <v>0.57928956238848905</v>
      </c>
      <c r="D745">
        <v>0.8</v>
      </c>
      <c r="E745">
        <v>0.373</v>
      </c>
      <c r="F745" s="23">
        <v>2.6671060222290299E-17</v>
      </c>
    </row>
    <row r="746" spans="1:6" x14ac:dyDescent="0.2">
      <c r="A746" t="s">
        <v>220</v>
      </c>
      <c r="B746" s="23">
        <v>9.9072423635594797E-24</v>
      </c>
      <c r="C746">
        <v>0.581338458536103</v>
      </c>
      <c r="D746">
        <v>0.77100000000000002</v>
      </c>
      <c r="E746">
        <v>0.29399999999999998</v>
      </c>
      <c r="F746" s="23">
        <v>3.1985531970751802E-19</v>
      </c>
    </row>
    <row r="747" spans="1:6" x14ac:dyDescent="0.2">
      <c r="A747" t="s">
        <v>1519</v>
      </c>
      <c r="B747" s="23">
        <v>4.6702111882509502E-21</v>
      </c>
      <c r="C747">
        <v>0.58136192627843097</v>
      </c>
      <c r="D747">
        <v>0.95399999999999996</v>
      </c>
      <c r="E747">
        <v>0.80600000000000005</v>
      </c>
      <c r="F747" s="23">
        <v>1.50777768212682E-16</v>
      </c>
    </row>
    <row r="748" spans="1:6" x14ac:dyDescent="0.2">
      <c r="A748" t="s">
        <v>217</v>
      </c>
      <c r="B748" s="23">
        <v>1.31150832400004E-27</v>
      </c>
      <c r="C748">
        <v>0.58480125562416996</v>
      </c>
      <c r="D748">
        <v>1</v>
      </c>
      <c r="E748">
        <v>0.97599999999999998</v>
      </c>
      <c r="F748" s="23">
        <v>4.2342046240341502E-23</v>
      </c>
    </row>
    <row r="749" spans="1:6" x14ac:dyDescent="0.2">
      <c r="A749" t="s">
        <v>214</v>
      </c>
      <c r="B749" s="23">
        <v>7.0209163936544303E-29</v>
      </c>
      <c r="C749">
        <v>0.58501547175466095</v>
      </c>
      <c r="D749">
        <v>1</v>
      </c>
      <c r="E749">
        <v>0.98399999999999999</v>
      </c>
      <c r="F749" s="23">
        <v>2.2667028576913299E-24</v>
      </c>
    </row>
    <row r="750" spans="1:6" x14ac:dyDescent="0.2">
      <c r="A750" t="s">
        <v>1570</v>
      </c>
      <c r="B750" s="23">
        <v>3.9125403530380602E-20</v>
      </c>
      <c r="C750">
        <v>0.58768165085401902</v>
      </c>
      <c r="D750">
        <v>0.98899999999999999</v>
      </c>
      <c r="E750">
        <v>0.78200000000000003</v>
      </c>
      <c r="F750" s="23">
        <v>1.2631636529783399E-15</v>
      </c>
    </row>
    <row r="751" spans="1:6" x14ac:dyDescent="0.2">
      <c r="A751" t="s">
        <v>211</v>
      </c>
      <c r="B751" s="23">
        <v>3.7605620774834103E-21</v>
      </c>
      <c r="C751">
        <v>0.58953362923797104</v>
      </c>
      <c r="D751">
        <v>0.78900000000000003</v>
      </c>
      <c r="E751">
        <v>0.33700000000000002</v>
      </c>
      <c r="F751" s="23">
        <v>1.2140974667155199E-16</v>
      </c>
    </row>
    <row r="752" spans="1:6" x14ac:dyDescent="0.2">
      <c r="A752" t="s">
        <v>208</v>
      </c>
      <c r="B752" s="23">
        <v>3.0349585806409201E-31</v>
      </c>
      <c r="C752">
        <v>0.59074670397067797</v>
      </c>
      <c r="D752">
        <v>0.65100000000000002</v>
      </c>
      <c r="E752">
        <v>0.111</v>
      </c>
      <c r="F752" s="23">
        <v>9.7983637775992204E-27</v>
      </c>
    </row>
    <row r="753" spans="1:6" x14ac:dyDescent="0.2">
      <c r="A753" t="s">
        <v>1532</v>
      </c>
      <c r="B753" s="23">
        <v>3.9967042426129999E-21</v>
      </c>
      <c r="C753">
        <v>0.592923044657925</v>
      </c>
      <c r="D753">
        <v>0.99399999999999999</v>
      </c>
      <c r="E753">
        <v>0.90900000000000003</v>
      </c>
      <c r="F753" s="23">
        <v>1.2903359647275999E-16</v>
      </c>
    </row>
    <row r="754" spans="1:6" x14ac:dyDescent="0.2">
      <c r="A754" t="s">
        <v>1541</v>
      </c>
      <c r="B754" s="23">
        <v>5.9580865590021199E-22</v>
      </c>
      <c r="C754">
        <v>0.59501281049156396</v>
      </c>
      <c r="D754">
        <v>0.94899999999999995</v>
      </c>
      <c r="E754">
        <v>0.65500000000000003</v>
      </c>
      <c r="F754" s="23">
        <v>1.92356824557383E-17</v>
      </c>
    </row>
    <row r="755" spans="1:6" x14ac:dyDescent="0.2">
      <c r="A755" t="s">
        <v>1535</v>
      </c>
      <c r="B755" s="23">
        <v>1.58694027847458E-23</v>
      </c>
      <c r="C755">
        <v>0.59619906886449803</v>
      </c>
      <c r="D755">
        <v>0.99399999999999999</v>
      </c>
      <c r="E755">
        <v>0.996</v>
      </c>
      <c r="F755" s="23">
        <v>5.1234366890552003E-19</v>
      </c>
    </row>
    <row r="756" spans="1:6" x14ac:dyDescent="0.2">
      <c r="A756" t="s">
        <v>1513</v>
      </c>
      <c r="B756" s="23">
        <v>1.9985708580194601E-22</v>
      </c>
      <c r="C756">
        <v>0.59738294206256004</v>
      </c>
      <c r="D756">
        <v>0.84599999999999997</v>
      </c>
      <c r="E756">
        <v>0.437</v>
      </c>
      <c r="F756" s="23">
        <v>6.4523860151158302E-18</v>
      </c>
    </row>
    <row r="757" spans="1:6" x14ac:dyDescent="0.2">
      <c r="A757" t="s">
        <v>1563</v>
      </c>
      <c r="B757" s="23">
        <v>3.2292980184269699E-21</v>
      </c>
      <c r="C757">
        <v>0.59811460374151904</v>
      </c>
      <c r="D757">
        <v>0.97699999999999998</v>
      </c>
      <c r="E757">
        <v>0.89700000000000002</v>
      </c>
      <c r="F757" s="23">
        <v>1.04257886524914E-16</v>
      </c>
    </row>
    <row r="758" spans="1:6" x14ac:dyDescent="0.2">
      <c r="A758" t="s">
        <v>1542</v>
      </c>
      <c r="B758" s="23">
        <v>2.59036663379658E-20</v>
      </c>
      <c r="C758">
        <v>0.59857201073279098</v>
      </c>
      <c r="D758">
        <v>0.96599999999999997</v>
      </c>
      <c r="E758">
        <v>0.90100000000000002</v>
      </c>
      <c r="F758" s="23">
        <v>8.3629986772122601E-16</v>
      </c>
    </row>
    <row r="759" spans="1:6" x14ac:dyDescent="0.2">
      <c r="A759" t="s">
        <v>205</v>
      </c>
      <c r="B759" s="23">
        <v>9.8520828602066097E-29</v>
      </c>
      <c r="C759">
        <v>0.59982249608179605</v>
      </c>
      <c r="D759">
        <v>0.99399999999999999</v>
      </c>
      <c r="E759">
        <v>0.95599999999999996</v>
      </c>
      <c r="F759" s="23">
        <v>3.1807449514177E-24</v>
      </c>
    </row>
    <row r="760" spans="1:6" x14ac:dyDescent="0.2">
      <c r="A760" t="s">
        <v>1507</v>
      </c>
      <c r="B760" s="23">
        <v>4.1951648001739699E-22</v>
      </c>
      <c r="C760">
        <v>0.59999628737689104</v>
      </c>
      <c r="D760">
        <v>0.97699999999999998</v>
      </c>
      <c r="E760">
        <v>0.86899999999999999</v>
      </c>
      <c r="F760" s="23">
        <v>1.35440895573616E-17</v>
      </c>
    </row>
    <row r="761" spans="1:6" x14ac:dyDescent="0.2">
      <c r="A761" t="s">
        <v>202</v>
      </c>
      <c r="B761" s="23">
        <v>2.85284935213292E-31</v>
      </c>
      <c r="C761">
        <v>0.60165693808909404</v>
      </c>
      <c r="D761">
        <v>0.74299999999999999</v>
      </c>
      <c r="E761">
        <v>0.20200000000000001</v>
      </c>
      <c r="F761" s="23">
        <v>9.2104241333611406E-27</v>
      </c>
    </row>
    <row r="762" spans="1:6" x14ac:dyDescent="0.2">
      <c r="A762" t="s">
        <v>199</v>
      </c>
      <c r="B762" s="23">
        <v>8.04918708999663E-29</v>
      </c>
      <c r="C762">
        <v>0.60470537571872696</v>
      </c>
      <c r="D762">
        <v>0.76</v>
      </c>
      <c r="E762">
        <v>0.23799999999999999</v>
      </c>
      <c r="F762" s="23">
        <v>2.59868005200541E-24</v>
      </c>
    </row>
    <row r="763" spans="1:6" x14ac:dyDescent="0.2">
      <c r="A763" t="s">
        <v>196</v>
      </c>
      <c r="B763" s="23">
        <v>1.7277251321514299E-24</v>
      </c>
      <c r="C763">
        <v>0.60639457498997196</v>
      </c>
      <c r="D763">
        <v>0.85699999999999998</v>
      </c>
      <c r="E763">
        <v>0.34100000000000003</v>
      </c>
      <c r="F763" s="23">
        <v>5.5779605891508999E-20</v>
      </c>
    </row>
    <row r="764" spans="1:6" x14ac:dyDescent="0.2">
      <c r="A764" t="s">
        <v>193</v>
      </c>
      <c r="B764" s="23">
        <v>1.2533512951031099E-41</v>
      </c>
      <c r="C764">
        <v>0.60716439993189197</v>
      </c>
      <c r="D764">
        <v>1</v>
      </c>
      <c r="E764">
        <v>1</v>
      </c>
      <c r="F764" s="23">
        <v>4.0464446562404101E-37</v>
      </c>
    </row>
    <row r="765" spans="1:6" x14ac:dyDescent="0.2">
      <c r="A765" t="s">
        <v>190</v>
      </c>
      <c r="B765" s="23">
        <v>2.53675479648298E-30</v>
      </c>
      <c r="C765">
        <v>0.60968508321961801</v>
      </c>
      <c r="D765">
        <v>0.64600000000000002</v>
      </c>
      <c r="E765">
        <v>0.123</v>
      </c>
      <c r="F765" s="23">
        <v>8.1899128604453295E-26</v>
      </c>
    </row>
    <row r="766" spans="1:6" x14ac:dyDescent="0.2">
      <c r="A766" t="s">
        <v>187</v>
      </c>
      <c r="B766" s="23">
        <v>3.7373970528888297E-36</v>
      </c>
      <c r="C766">
        <v>0.60974701497138795</v>
      </c>
      <c r="D766">
        <v>0.56000000000000005</v>
      </c>
      <c r="E766">
        <v>2.8000000000000001E-2</v>
      </c>
      <c r="F766" s="23">
        <v>1.20661863852516E-31</v>
      </c>
    </row>
    <row r="767" spans="1:6" x14ac:dyDescent="0.2">
      <c r="A767" t="s">
        <v>1508</v>
      </c>
      <c r="B767" s="23">
        <v>3.9764011804545702E-22</v>
      </c>
      <c r="C767">
        <v>0.60995521120938201</v>
      </c>
      <c r="D767">
        <v>0.94299999999999995</v>
      </c>
      <c r="E767">
        <v>0.64700000000000002</v>
      </c>
      <c r="F767" s="23">
        <v>1.2837811211097501E-17</v>
      </c>
    </row>
    <row r="768" spans="1:6" x14ac:dyDescent="0.2">
      <c r="A768" t="s">
        <v>184</v>
      </c>
      <c r="B768" s="23">
        <v>5.04185385584736E-19</v>
      </c>
      <c r="C768">
        <v>0.61080970684787494</v>
      </c>
      <c r="D768">
        <v>0.97699999999999998</v>
      </c>
      <c r="E768">
        <v>0.80600000000000005</v>
      </c>
      <c r="F768" s="23">
        <v>1.6277625173603199E-14</v>
      </c>
    </row>
    <row r="769" spans="1:6" x14ac:dyDescent="0.2">
      <c r="A769" t="s">
        <v>181</v>
      </c>
      <c r="B769" s="23">
        <v>3.3597323275442099E-34</v>
      </c>
      <c r="C769">
        <v>0.61113918384988697</v>
      </c>
      <c r="D769">
        <v>0.70899999999999996</v>
      </c>
      <c r="E769">
        <v>0.13100000000000001</v>
      </c>
      <c r="F769" s="23">
        <v>1.08468958194765E-29</v>
      </c>
    </row>
    <row r="770" spans="1:6" x14ac:dyDescent="0.2">
      <c r="A770" t="s">
        <v>1534</v>
      </c>
      <c r="B770" s="23">
        <v>1.71748530277813E-20</v>
      </c>
      <c r="C770">
        <v>0.61193203592612899</v>
      </c>
      <c r="D770">
        <v>0.92600000000000005</v>
      </c>
      <c r="E770">
        <v>0.68300000000000005</v>
      </c>
      <c r="F770" s="23">
        <v>5.5449013000192101E-16</v>
      </c>
    </row>
    <row r="771" spans="1:6" x14ac:dyDescent="0.2">
      <c r="A771" t="s">
        <v>178</v>
      </c>
      <c r="B771" s="23">
        <v>8.3308510335916103E-19</v>
      </c>
      <c r="C771">
        <v>0.61865070308982895</v>
      </c>
      <c r="D771">
        <v>0.94299999999999995</v>
      </c>
      <c r="E771">
        <v>0.80600000000000005</v>
      </c>
      <c r="F771" s="23">
        <v>2.6896152561950499E-14</v>
      </c>
    </row>
    <row r="772" spans="1:6" x14ac:dyDescent="0.2">
      <c r="A772" t="s">
        <v>176</v>
      </c>
      <c r="B772" s="23">
        <v>1.4635453387622399E-14</v>
      </c>
      <c r="C772">
        <v>0.62740897798804196</v>
      </c>
      <c r="D772">
        <v>0.86299999999999999</v>
      </c>
      <c r="E772">
        <v>0.64700000000000002</v>
      </c>
      <c r="F772" s="23">
        <v>4.7250561261939205E-10</v>
      </c>
    </row>
    <row r="773" spans="1:6" x14ac:dyDescent="0.2">
      <c r="A773" t="s">
        <v>173</v>
      </c>
      <c r="B773" s="23">
        <v>5.7876664782076498E-23</v>
      </c>
      <c r="C773">
        <v>0.62760208893158898</v>
      </c>
      <c r="D773">
        <v>0.98299999999999998</v>
      </c>
      <c r="E773">
        <v>0.85699999999999998</v>
      </c>
      <c r="F773" s="23">
        <v>1.8685481224893399E-18</v>
      </c>
    </row>
    <row r="774" spans="1:6" x14ac:dyDescent="0.2">
      <c r="A774" t="s">
        <v>1531</v>
      </c>
      <c r="B774" s="23">
        <v>1.5751035575234201E-24</v>
      </c>
      <c r="C774">
        <v>0.63350893669415798</v>
      </c>
      <c r="D774">
        <v>0.68</v>
      </c>
      <c r="E774">
        <v>0.21</v>
      </c>
      <c r="F774" s="23">
        <v>5.0852218354643798E-20</v>
      </c>
    </row>
    <row r="775" spans="1:6" x14ac:dyDescent="0.2">
      <c r="A775" t="s">
        <v>170</v>
      </c>
      <c r="B775" s="23">
        <v>1.06659831068213E-25</v>
      </c>
      <c r="C775">
        <v>0.63704413301830998</v>
      </c>
      <c r="D775">
        <v>0.94899999999999995</v>
      </c>
      <c r="E775">
        <v>0.71</v>
      </c>
      <c r="F775" s="23">
        <v>3.4435126460372799E-21</v>
      </c>
    </row>
    <row r="776" spans="1:6" x14ac:dyDescent="0.2">
      <c r="A776" t="s">
        <v>167</v>
      </c>
      <c r="B776" s="23">
        <v>7.7558067487673696E-28</v>
      </c>
      <c r="C776">
        <v>0.63954432744301803</v>
      </c>
      <c r="D776">
        <v>0.71399999999999997</v>
      </c>
      <c r="E776">
        <v>0.21</v>
      </c>
      <c r="F776" s="23">
        <v>2.50396220883954E-23</v>
      </c>
    </row>
    <row r="777" spans="1:6" x14ac:dyDescent="0.2">
      <c r="A777" t="s">
        <v>1515</v>
      </c>
      <c r="B777" s="23">
        <v>2.9149731974462299E-25</v>
      </c>
      <c r="C777">
        <v>0.64154544882272801</v>
      </c>
      <c r="D777">
        <v>0.86299999999999999</v>
      </c>
      <c r="E777">
        <v>0.40500000000000003</v>
      </c>
      <c r="F777" s="23">
        <v>9.4109909679551805E-21</v>
      </c>
    </row>
    <row r="778" spans="1:6" x14ac:dyDescent="0.2">
      <c r="A778" t="s">
        <v>1493</v>
      </c>
      <c r="B778" s="23">
        <v>4.56419239382314E-28</v>
      </c>
      <c r="C778">
        <v>0.64308609801977501</v>
      </c>
      <c r="D778">
        <v>0.754</v>
      </c>
      <c r="E778">
        <v>0.23400000000000001</v>
      </c>
      <c r="F778" s="23">
        <v>1.4735495143458E-23</v>
      </c>
    </row>
    <row r="779" spans="1:6" x14ac:dyDescent="0.2">
      <c r="A779" t="s">
        <v>1553</v>
      </c>
      <c r="B779" s="23">
        <v>2.3033081988394601E-20</v>
      </c>
      <c r="C779">
        <v>0.64319193261443997</v>
      </c>
      <c r="D779">
        <v>0.97099999999999997</v>
      </c>
      <c r="E779">
        <v>0.81299999999999994</v>
      </c>
      <c r="F779" s="23">
        <v>7.4362305199532099E-16</v>
      </c>
    </row>
    <row r="780" spans="1:6" x14ac:dyDescent="0.2">
      <c r="A780" t="s">
        <v>1540</v>
      </c>
      <c r="B780" s="23">
        <v>7.2335753454030197E-18</v>
      </c>
      <c r="C780">
        <v>0.64430483650329795</v>
      </c>
      <c r="D780">
        <v>0.89700000000000002</v>
      </c>
      <c r="E780">
        <v>0.67100000000000004</v>
      </c>
      <c r="F780" s="23">
        <v>2.3353598002633601E-13</v>
      </c>
    </row>
    <row r="781" spans="1:6" x14ac:dyDescent="0.2">
      <c r="A781" t="s">
        <v>164</v>
      </c>
      <c r="B781" s="23">
        <v>2.5981247353694E-26</v>
      </c>
      <c r="C781">
        <v>0.647108148782089</v>
      </c>
      <c r="D781">
        <v>0.84599999999999997</v>
      </c>
      <c r="E781">
        <v>0.377</v>
      </c>
      <c r="F781" s="23">
        <v>8.3880457081401297E-22</v>
      </c>
    </row>
    <row r="782" spans="1:6" x14ac:dyDescent="0.2">
      <c r="A782" t="s">
        <v>1565</v>
      </c>
      <c r="B782" s="23">
        <v>6.0346704941777699E-26</v>
      </c>
      <c r="C782">
        <v>0.64960449507514795</v>
      </c>
      <c r="D782">
        <v>1</v>
      </c>
      <c r="E782">
        <v>1</v>
      </c>
      <c r="F782" s="23">
        <v>1.9482933690452902E-21</v>
      </c>
    </row>
    <row r="783" spans="1:6" x14ac:dyDescent="0.2">
      <c r="A783" t="s">
        <v>1494</v>
      </c>
      <c r="B783" s="23">
        <v>2.92373671810744E-21</v>
      </c>
      <c r="C783">
        <v>0.65060437495593004</v>
      </c>
      <c r="D783">
        <v>0.89100000000000001</v>
      </c>
      <c r="E783">
        <v>0.63100000000000001</v>
      </c>
      <c r="F783" s="23">
        <v>9.43928399440988E-17</v>
      </c>
    </row>
    <row r="784" spans="1:6" x14ac:dyDescent="0.2">
      <c r="A784" t="s">
        <v>1526</v>
      </c>
      <c r="B784" s="23">
        <v>7.4129725163535803E-21</v>
      </c>
      <c r="C784">
        <v>0.65426858096307206</v>
      </c>
      <c r="D784">
        <v>0.94899999999999995</v>
      </c>
      <c r="E784">
        <v>0.754</v>
      </c>
      <c r="F784" s="23">
        <v>2.3932781769047499E-16</v>
      </c>
    </row>
    <row r="785" spans="1:6" x14ac:dyDescent="0.2">
      <c r="A785" t="s">
        <v>161</v>
      </c>
      <c r="B785" s="23">
        <v>1.6528776749651699E-40</v>
      </c>
      <c r="C785">
        <v>0.65595287045343598</v>
      </c>
      <c r="D785">
        <v>0.68600000000000005</v>
      </c>
      <c r="E785">
        <v>6.7000000000000004E-2</v>
      </c>
      <c r="F785" s="23">
        <v>5.3363155736250702E-36</v>
      </c>
    </row>
    <row r="786" spans="1:6" x14ac:dyDescent="0.2">
      <c r="A786" t="s">
        <v>158</v>
      </c>
      <c r="B786" s="23">
        <v>9.6082750464395592E-41</v>
      </c>
      <c r="C786">
        <v>0.65749034029805498</v>
      </c>
      <c r="D786">
        <v>0.63400000000000001</v>
      </c>
      <c r="E786">
        <v>4.3999999999999997E-2</v>
      </c>
      <c r="F786" s="23">
        <v>3.1020315987430099E-36</v>
      </c>
    </row>
    <row r="787" spans="1:6" x14ac:dyDescent="0.2">
      <c r="A787" t="s">
        <v>155</v>
      </c>
      <c r="B787" s="23">
        <v>6.1709848944077703E-22</v>
      </c>
      <c r="C787">
        <v>0.66089324577795105</v>
      </c>
      <c r="D787">
        <v>0.94899999999999995</v>
      </c>
      <c r="E787">
        <v>0.65500000000000003</v>
      </c>
      <c r="F787" s="23">
        <v>1.9923024731595401E-17</v>
      </c>
    </row>
    <row r="788" spans="1:6" x14ac:dyDescent="0.2">
      <c r="A788" t="s">
        <v>1511</v>
      </c>
      <c r="B788" s="23">
        <v>1.1853462096961499E-22</v>
      </c>
      <c r="C788">
        <v>0.66370968083585602</v>
      </c>
      <c r="D788">
        <v>0.96</v>
      </c>
      <c r="E788">
        <v>0.72599999999999998</v>
      </c>
      <c r="F788" s="23">
        <v>3.82689023800402E-18</v>
      </c>
    </row>
    <row r="789" spans="1:6" x14ac:dyDescent="0.2">
      <c r="A789" t="s">
        <v>152</v>
      </c>
      <c r="B789" s="23">
        <v>4.5792335847779401E-41</v>
      </c>
      <c r="C789">
        <v>0.66673683193520095</v>
      </c>
      <c r="D789">
        <v>1</v>
      </c>
      <c r="E789">
        <v>0.996</v>
      </c>
      <c r="F789" s="23">
        <v>1.4784055628455601E-36</v>
      </c>
    </row>
    <row r="790" spans="1:6" x14ac:dyDescent="0.2">
      <c r="A790" t="s">
        <v>1536</v>
      </c>
      <c r="B790" s="23">
        <v>8.7720397447683204E-26</v>
      </c>
      <c r="C790">
        <v>0.66820132477056704</v>
      </c>
      <c r="D790">
        <v>0.99399999999999999</v>
      </c>
      <c r="E790">
        <v>0.94399999999999995</v>
      </c>
      <c r="F790" s="23">
        <v>2.8320530315984498E-21</v>
      </c>
    </row>
    <row r="791" spans="1:6" x14ac:dyDescent="0.2">
      <c r="A791" t="s">
        <v>1559</v>
      </c>
      <c r="B791" s="23">
        <v>5.1019785067896503E-24</v>
      </c>
      <c r="C791">
        <v>0.66951123049182704</v>
      </c>
      <c r="D791">
        <v>0.88</v>
      </c>
      <c r="E791">
        <v>0.49199999999999999</v>
      </c>
      <c r="F791" s="23">
        <v>1.6471737609170399E-19</v>
      </c>
    </row>
    <row r="792" spans="1:6" x14ac:dyDescent="0.2">
      <c r="A792" t="s">
        <v>1581</v>
      </c>
      <c r="B792" s="23">
        <v>2.2955297584425598E-12</v>
      </c>
      <c r="C792">
        <v>0.67101786578110001</v>
      </c>
      <c r="D792">
        <v>0.96599999999999997</v>
      </c>
      <c r="E792">
        <v>0.93300000000000005</v>
      </c>
      <c r="F792" s="23">
        <v>7.4111178251318201E-8</v>
      </c>
    </row>
    <row r="793" spans="1:6" x14ac:dyDescent="0.2">
      <c r="A793" t="s">
        <v>149</v>
      </c>
      <c r="B793" s="23">
        <v>1.21285789760031E-23</v>
      </c>
      <c r="C793">
        <v>0.67222640413023504</v>
      </c>
      <c r="D793">
        <v>0.89700000000000002</v>
      </c>
      <c r="E793">
        <v>0.51200000000000001</v>
      </c>
      <c r="F793" s="23">
        <v>3.9157117224026199E-19</v>
      </c>
    </row>
    <row r="794" spans="1:6" x14ac:dyDescent="0.2">
      <c r="A794" t="s">
        <v>146</v>
      </c>
      <c r="B794" s="23">
        <v>1.56159158427345E-23</v>
      </c>
      <c r="C794">
        <v>0.67694091890145902</v>
      </c>
      <c r="D794">
        <v>1</v>
      </c>
      <c r="E794">
        <v>0.98799999999999999</v>
      </c>
      <c r="F794" s="23">
        <v>5.0415984298268504E-19</v>
      </c>
    </row>
    <row r="795" spans="1:6" x14ac:dyDescent="0.2">
      <c r="A795" t="s">
        <v>1509</v>
      </c>
      <c r="B795" s="23">
        <v>3.7396672486099801E-13</v>
      </c>
      <c r="C795">
        <v>0.67750636230624395</v>
      </c>
      <c r="D795">
        <v>0.32</v>
      </c>
      <c r="E795">
        <v>5.6000000000000001E-2</v>
      </c>
      <c r="F795" s="23">
        <v>1.2073515712137299E-8</v>
      </c>
    </row>
    <row r="796" spans="1:6" x14ac:dyDescent="0.2">
      <c r="A796" t="s">
        <v>143</v>
      </c>
      <c r="B796" s="23">
        <v>1.1317497507276099E-34</v>
      </c>
      <c r="C796">
        <v>0.68229810440922301</v>
      </c>
      <c r="D796">
        <v>1</v>
      </c>
      <c r="E796">
        <v>0.996</v>
      </c>
      <c r="F796" s="23">
        <v>3.6538540702240902E-30</v>
      </c>
    </row>
    <row r="797" spans="1:6" x14ac:dyDescent="0.2">
      <c r="A797" t="s">
        <v>140</v>
      </c>
      <c r="B797" s="23">
        <v>5.5942472578446898E-27</v>
      </c>
      <c r="C797">
        <v>0.69196580227561</v>
      </c>
      <c r="D797">
        <v>0.93700000000000006</v>
      </c>
      <c r="E797">
        <v>0.65100000000000002</v>
      </c>
      <c r="F797" s="23">
        <v>1.8061027271951501E-22</v>
      </c>
    </row>
    <row r="798" spans="1:6" x14ac:dyDescent="0.2">
      <c r="A798" t="s">
        <v>136</v>
      </c>
      <c r="B798" s="23">
        <v>3.04405844109332E-19</v>
      </c>
      <c r="C798">
        <v>0.69278968785575601</v>
      </c>
      <c r="D798">
        <v>0.99399999999999999</v>
      </c>
      <c r="E798">
        <v>0.95599999999999996</v>
      </c>
      <c r="F798" s="23">
        <v>9.8277426770698E-15</v>
      </c>
    </row>
    <row r="799" spans="1:6" x14ac:dyDescent="0.2">
      <c r="A799" t="s">
        <v>1521</v>
      </c>
      <c r="B799" s="23">
        <v>9.70985202541127E-41</v>
      </c>
      <c r="C799">
        <v>0.69523658874440697</v>
      </c>
      <c r="D799">
        <v>0.99399999999999999</v>
      </c>
      <c r="E799">
        <v>0.99199999999999999</v>
      </c>
      <c r="F799" s="23">
        <v>3.1348257264040202E-36</v>
      </c>
    </row>
    <row r="800" spans="1:6" x14ac:dyDescent="0.2">
      <c r="A800" t="s">
        <v>1499</v>
      </c>
      <c r="B800" s="23">
        <v>4.29509975135957E-25</v>
      </c>
      <c r="C800">
        <v>0.70567655729282197</v>
      </c>
      <c r="D800">
        <v>0.94299999999999995</v>
      </c>
      <c r="E800">
        <v>0.71799999999999997</v>
      </c>
      <c r="F800" s="23">
        <v>1.38667295472643E-20</v>
      </c>
    </row>
    <row r="801" spans="1:6" x14ac:dyDescent="0.2">
      <c r="A801" t="s">
        <v>132</v>
      </c>
      <c r="B801" s="23">
        <v>1.04625841690518E-55</v>
      </c>
      <c r="C801">
        <v>0.70825008523372901</v>
      </c>
      <c r="D801">
        <v>1</v>
      </c>
      <c r="E801">
        <v>1</v>
      </c>
      <c r="F801" s="23">
        <v>3.3778452989783702E-51</v>
      </c>
    </row>
    <row r="802" spans="1:6" x14ac:dyDescent="0.2">
      <c r="A802" t="s">
        <v>128</v>
      </c>
      <c r="B802" s="23">
        <v>8.1630173124538003E-44</v>
      </c>
      <c r="C802">
        <v>0.71058610015920798</v>
      </c>
      <c r="D802">
        <v>0.61699999999999999</v>
      </c>
      <c r="E802">
        <v>1.2E-2</v>
      </c>
      <c r="F802" s="23">
        <v>2.6354301393257101E-39</v>
      </c>
    </row>
    <row r="803" spans="1:6" x14ac:dyDescent="0.2">
      <c r="A803" t="s">
        <v>124</v>
      </c>
      <c r="B803" s="23">
        <v>7.3952239630559305E-23</v>
      </c>
      <c r="C803">
        <v>0.71718096797754305</v>
      </c>
      <c r="D803">
        <v>0.94299999999999995</v>
      </c>
      <c r="E803">
        <v>0.65900000000000003</v>
      </c>
      <c r="F803" s="23">
        <v>2.3875480564726E-18</v>
      </c>
    </row>
    <row r="804" spans="1:6" x14ac:dyDescent="0.2">
      <c r="A804" t="s">
        <v>1575</v>
      </c>
      <c r="B804" s="23">
        <v>6.0421869942503799E-19</v>
      </c>
      <c r="C804">
        <v>0.72048863362703197</v>
      </c>
      <c r="D804">
        <v>0.83399999999999996</v>
      </c>
      <c r="E804">
        <v>0.54</v>
      </c>
      <c r="F804" s="23">
        <v>1.95072007109373E-14</v>
      </c>
    </row>
    <row r="805" spans="1:6" x14ac:dyDescent="0.2">
      <c r="A805" t="s">
        <v>1505</v>
      </c>
      <c r="B805" s="23">
        <v>4.0320607500142799E-17</v>
      </c>
      <c r="C805">
        <v>0.72244869482394103</v>
      </c>
      <c r="D805">
        <v>0.82899999999999996</v>
      </c>
      <c r="E805">
        <v>0.504</v>
      </c>
      <c r="F805" s="23">
        <v>1.3017508131421099E-12</v>
      </c>
    </row>
    <row r="806" spans="1:6" x14ac:dyDescent="0.2">
      <c r="A806" t="s">
        <v>120</v>
      </c>
      <c r="B806" s="23">
        <v>3.1971336988578302E-32</v>
      </c>
      <c r="C806">
        <v>0.73266842520488995</v>
      </c>
      <c r="D806">
        <v>0.99399999999999999</v>
      </c>
      <c r="E806">
        <v>0.97199999999999998</v>
      </c>
      <c r="F806" s="23">
        <v>1.03219461467625E-27</v>
      </c>
    </row>
    <row r="807" spans="1:6" x14ac:dyDescent="0.2">
      <c r="A807" t="s">
        <v>116</v>
      </c>
      <c r="B807" s="23">
        <v>6.8861386445873502E-39</v>
      </c>
      <c r="C807">
        <v>0.73291307067168798</v>
      </c>
      <c r="D807">
        <v>1</v>
      </c>
      <c r="E807">
        <v>0.97599999999999998</v>
      </c>
      <c r="F807" s="23">
        <v>2.2231898614050201E-34</v>
      </c>
    </row>
    <row r="808" spans="1:6" x14ac:dyDescent="0.2">
      <c r="A808" t="s">
        <v>1551</v>
      </c>
      <c r="B808" s="23">
        <v>1.06468493673309E-29</v>
      </c>
      <c r="C808">
        <v>0.73543121335144801</v>
      </c>
      <c r="D808">
        <v>0.56599999999999995</v>
      </c>
      <c r="E808">
        <v>7.4999999999999997E-2</v>
      </c>
      <c r="F808" s="23">
        <v>3.4373353182427902E-25</v>
      </c>
    </row>
    <row r="809" spans="1:6" x14ac:dyDescent="0.2">
      <c r="A809" t="s">
        <v>1564</v>
      </c>
      <c r="B809" s="23">
        <v>1.7071884003473299E-43</v>
      </c>
      <c r="C809">
        <v>0.74194677349400595</v>
      </c>
      <c r="D809">
        <v>1</v>
      </c>
      <c r="E809">
        <v>1</v>
      </c>
      <c r="F809" s="23">
        <v>5.5116577505213503E-39</v>
      </c>
    </row>
    <row r="810" spans="1:6" x14ac:dyDescent="0.2">
      <c r="A810" t="s">
        <v>112</v>
      </c>
      <c r="B810" s="23">
        <v>8.1988748668254504E-17</v>
      </c>
      <c r="C810">
        <v>0.742233448679121</v>
      </c>
      <c r="D810">
        <v>1</v>
      </c>
      <c r="E810">
        <v>0.98399999999999999</v>
      </c>
      <c r="F810" s="23">
        <v>2.64700675075459E-12</v>
      </c>
    </row>
    <row r="811" spans="1:6" x14ac:dyDescent="0.2">
      <c r="A811" t="s">
        <v>108</v>
      </c>
      <c r="B811" s="23">
        <v>2.8827113005336803E-26</v>
      </c>
      <c r="C811">
        <v>0.75050453288295105</v>
      </c>
      <c r="D811">
        <v>0.95399999999999996</v>
      </c>
      <c r="E811">
        <v>0.61899999999999999</v>
      </c>
      <c r="F811" s="23">
        <v>9.3068334337730009E-22</v>
      </c>
    </row>
    <row r="812" spans="1:6" x14ac:dyDescent="0.2">
      <c r="A812" t="s">
        <v>1502</v>
      </c>
      <c r="B812" s="23">
        <v>2.9196355934639697E-35</v>
      </c>
      <c r="C812">
        <v>0.75289612498746294</v>
      </c>
      <c r="D812">
        <v>0.80600000000000005</v>
      </c>
      <c r="E812">
        <v>0.222</v>
      </c>
      <c r="F812" s="23">
        <v>9.4260435134984397E-31</v>
      </c>
    </row>
    <row r="813" spans="1:6" x14ac:dyDescent="0.2">
      <c r="A813" t="s">
        <v>104</v>
      </c>
      <c r="B813" s="23">
        <v>3.2186613872224801E-29</v>
      </c>
      <c r="C813">
        <v>0.75716006334562902</v>
      </c>
      <c r="D813">
        <v>0.629</v>
      </c>
      <c r="E813">
        <v>0.127</v>
      </c>
      <c r="F813" s="23">
        <v>1.0391448288647701E-24</v>
      </c>
    </row>
    <row r="814" spans="1:6" x14ac:dyDescent="0.2">
      <c r="A814" t="s">
        <v>100</v>
      </c>
      <c r="B814" s="23">
        <v>8.3786045256134698E-27</v>
      </c>
      <c r="C814">
        <v>0.76092936238130304</v>
      </c>
      <c r="D814">
        <v>0.82899999999999996</v>
      </c>
      <c r="E814">
        <v>0.40100000000000002</v>
      </c>
      <c r="F814" s="23">
        <v>2.7050324710943002E-22</v>
      </c>
    </row>
    <row r="815" spans="1:6" x14ac:dyDescent="0.2">
      <c r="A815" t="s">
        <v>1556</v>
      </c>
      <c r="B815" s="23">
        <v>8.62875472158155E-23</v>
      </c>
      <c r="C815">
        <v>0.76590923054158899</v>
      </c>
      <c r="D815">
        <v>0.95399999999999996</v>
      </c>
      <c r="E815">
        <v>0.75</v>
      </c>
      <c r="F815" s="23">
        <v>2.7857934618626E-18</v>
      </c>
    </row>
    <row r="816" spans="1:6" x14ac:dyDescent="0.2">
      <c r="A816" t="s">
        <v>96</v>
      </c>
      <c r="B816" s="23">
        <v>7.4105646260090703E-48</v>
      </c>
      <c r="C816">
        <v>0.76704939019186003</v>
      </c>
      <c r="D816">
        <v>0.65100000000000002</v>
      </c>
      <c r="E816">
        <v>8.0000000000000002E-3</v>
      </c>
      <c r="F816" s="23">
        <v>2.3925007895070201E-43</v>
      </c>
    </row>
    <row r="817" spans="1:6" x14ac:dyDescent="0.2">
      <c r="A817" t="s">
        <v>1523</v>
      </c>
      <c r="B817" s="23">
        <v>6.0380964666694598E-40</v>
      </c>
      <c r="C817">
        <v>0.77101944191531202</v>
      </c>
      <c r="D817">
        <v>0.80600000000000005</v>
      </c>
      <c r="E817">
        <v>0.17100000000000001</v>
      </c>
      <c r="F817" s="23">
        <v>1.9493994442642299E-35</v>
      </c>
    </row>
    <row r="818" spans="1:6" x14ac:dyDescent="0.2">
      <c r="A818" t="s">
        <v>53</v>
      </c>
      <c r="B818" s="23">
        <v>3.2464843077864501E-16</v>
      </c>
      <c r="C818">
        <v>0.77894019344699295</v>
      </c>
      <c r="D818">
        <v>0.96599999999999997</v>
      </c>
      <c r="E818">
        <v>0.92100000000000004</v>
      </c>
      <c r="F818" s="23">
        <v>1.04812745876885E-11</v>
      </c>
    </row>
    <row r="819" spans="1:6" x14ac:dyDescent="0.2">
      <c r="A819" t="s">
        <v>89</v>
      </c>
      <c r="B819" s="23">
        <v>9.44346878787477E-28</v>
      </c>
      <c r="C819">
        <v>0.78877452535744097</v>
      </c>
      <c r="D819">
        <v>0.95399999999999996</v>
      </c>
      <c r="E819">
        <v>0.64700000000000002</v>
      </c>
      <c r="F819" s="23">
        <v>3.0488238981653601E-23</v>
      </c>
    </row>
    <row r="820" spans="1:6" x14ac:dyDescent="0.2">
      <c r="A820" t="s">
        <v>85</v>
      </c>
      <c r="B820" s="23">
        <v>2.22361956215539E-33</v>
      </c>
      <c r="C820">
        <v>0.79032270448888098</v>
      </c>
      <c r="D820">
        <v>0.99399999999999999</v>
      </c>
      <c r="E820">
        <v>0.89700000000000002</v>
      </c>
      <c r="F820" s="23">
        <v>7.1789557564186898E-29</v>
      </c>
    </row>
    <row r="821" spans="1:6" x14ac:dyDescent="0.2">
      <c r="A821" t="s">
        <v>1510</v>
      </c>
      <c r="B821" s="23">
        <v>1.6086685461547E-31</v>
      </c>
      <c r="C821">
        <v>0.79057617293080895</v>
      </c>
      <c r="D821">
        <v>0.83399999999999996</v>
      </c>
      <c r="E821">
        <v>0.34499999999999997</v>
      </c>
      <c r="F821" s="23">
        <v>5.1935864012604497E-27</v>
      </c>
    </row>
    <row r="822" spans="1:6" x14ac:dyDescent="0.2">
      <c r="A822" t="s">
        <v>81</v>
      </c>
      <c r="B822" s="23">
        <v>1.3724702278586E-33</v>
      </c>
      <c r="C822">
        <v>0.79220312394034997</v>
      </c>
      <c r="D822">
        <v>0.82899999999999996</v>
      </c>
      <c r="E822">
        <v>0.30199999999999999</v>
      </c>
      <c r="F822" s="23">
        <v>4.4310201306414898E-29</v>
      </c>
    </row>
    <row r="823" spans="1:6" x14ac:dyDescent="0.2">
      <c r="A823" t="s">
        <v>1573</v>
      </c>
      <c r="B823" s="23">
        <v>5.8954524578964604E-37</v>
      </c>
      <c r="C823">
        <v>0.79605179980497498</v>
      </c>
      <c r="D823">
        <v>1</v>
      </c>
      <c r="E823">
        <v>0.97199999999999998</v>
      </c>
      <c r="F823" s="23">
        <v>1.90334682603187E-32</v>
      </c>
    </row>
    <row r="824" spans="1:6" x14ac:dyDescent="0.2">
      <c r="A824" t="s">
        <v>77</v>
      </c>
      <c r="B824" s="23">
        <v>4.2738833911049302E-29</v>
      </c>
      <c r="C824">
        <v>0.79702796382510499</v>
      </c>
      <c r="D824">
        <v>0.92600000000000005</v>
      </c>
      <c r="E824">
        <v>0.57899999999999996</v>
      </c>
      <c r="F824" s="23">
        <v>1.37982325281822E-24</v>
      </c>
    </row>
    <row r="825" spans="1:6" x14ac:dyDescent="0.2">
      <c r="A825" t="s">
        <v>1554</v>
      </c>
      <c r="B825" s="23">
        <v>5.3817219756440002E-32</v>
      </c>
      <c r="C825">
        <v>0.80038600109857305</v>
      </c>
      <c r="D825">
        <v>0.98299999999999998</v>
      </c>
      <c r="E825">
        <v>0.85299999999999998</v>
      </c>
      <c r="F825" s="23">
        <v>1.7374889398366599E-27</v>
      </c>
    </row>
    <row r="826" spans="1:6" x14ac:dyDescent="0.2">
      <c r="A826" t="s">
        <v>73</v>
      </c>
      <c r="B826" s="23">
        <v>2.4919735676430999E-37</v>
      </c>
      <c r="C826">
        <v>0.80078466284703398</v>
      </c>
      <c r="D826">
        <v>0.56000000000000005</v>
      </c>
      <c r="E826">
        <v>0.02</v>
      </c>
      <c r="F826" s="23">
        <v>8.0453366631357599E-33</v>
      </c>
    </row>
    <row r="827" spans="1:6" x14ac:dyDescent="0.2">
      <c r="A827" t="s">
        <v>1498</v>
      </c>
      <c r="B827" s="23">
        <v>3.7615100355117899E-34</v>
      </c>
      <c r="C827">
        <v>0.80103422746674902</v>
      </c>
      <c r="D827">
        <v>0.85699999999999998</v>
      </c>
      <c r="E827">
        <v>0.32900000000000001</v>
      </c>
      <c r="F827" s="23">
        <v>1.2144035149649801E-29</v>
      </c>
    </row>
    <row r="828" spans="1:6" x14ac:dyDescent="0.2">
      <c r="A828" t="s">
        <v>69</v>
      </c>
      <c r="B828" s="23">
        <v>6.26882186090792E-50</v>
      </c>
      <c r="C828">
        <v>0.80871223614765897</v>
      </c>
      <c r="D828">
        <v>0.72599999999999998</v>
      </c>
      <c r="E828">
        <v>3.2000000000000001E-2</v>
      </c>
      <c r="F828" s="23">
        <v>2.0238891377941201E-45</v>
      </c>
    </row>
    <row r="829" spans="1:6" x14ac:dyDescent="0.2">
      <c r="A829" t="s">
        <v>1527</v>
      </c>
      <c r="B829" s="23">
        <v>1.42352366454118E-34</v>
      </c>
      <c r="C829">
        <v>0.82395630095229699</v>
      </c>
      <c r="D829">
        <v>0.84599999999999997</v>
      </c>
      <c r="E829">
        <v>0.33300000000000002</v>
      </c>
      <c r="F829" s="23">
        <v>4.5958461509712198E-30</v>
      </c>
    </row>
    <row r="830" spans="1:6" x14ac:dyDescent="0.2">
      <c r="A830" t="s">
        <v>1537</v>
      </c>
      <c r="B830" s="23">
        <v>4.6917395392944399E-32</v>
      </c>
      <c r="C830">
        <v>0.85103669227323298</v>
      </c>
      <c r="D830">
        <v>0.98899999999999999</v>
      </c>
      <c r="E830">
        <v>0.84899999999999998</v>
      </c>
      <c r="F830" s="23">
        <v>1.51472811026121E-27</v>
      </c>
    </row>
    <row r="831" spans="1:6" x14ac:dyDescent="0.2">
      <c r="A831" t="s">
        <v>1525</v>
      </c>
      <c r="B831" s="23">
        <v>3.4751181279698702E-31</v>
      </c>
      <c r="C831">
        <v>0.85106237555352804</v>
      </c>
      <c r="D831">
        <v>0.98299999999999998</v>
      </c>
      <c r="E831">
        <v>0.70199999999999996</v>
      </c>
      <c r="F831" s="23">
        <v>1.12194188761507E-26</v>
      </c>
    </row>
    <row r="832" spans="1:6" x14ac:dyDescent="0.2">
      <c r="A832" t="s">
        <v>65</v>
      </c>
      <c r="B832" s="23">
        <v>3.6543868489920801E-31</v>
      </c>
      <c r="C832">
        <v>0.87194182157510103</v>
      </c>
      <c r="D832">
        <v>0.98299999999999998</v>
      </c>
      <c r="E832">
        <v>0.79400000000000004</v>
      </c>
      <c r="F832" s="23">
        <v>1.17981879419709E-26</v>
      </c>
    </row>
    <row r="833" spans="1:6" x14ac:dyDescent="0.2">
      <c r="A833" t="s">
        <v>61</v>
      </c>
      <c r="B833" s="23">
        <v>1.09557550269703E-42</v>
      </c>
      <c r="C833">
        <v>0.88722037032921997</v>
      </c>
      <c r="D833">
        <v>0.99399999999999999</v>
      </c>
      <c r="E833">
        <v>0.873</v>
      </c>
      <c r="F833" s="23">
        <v>3.5370655104573702E-38</v>
      </c>
    </row>
    <row r="834" spans="1:6" x14ac:dyDescent="0.2">
      <c r="A834" t="s">
        <v>57</v>
      </c>
      <c r="B834" s="23">
        <v>7.2034573525623001E-36</v>
      </c>
      <c r="C834">
        <v>0.88739031593747997</v>
      </c>
      <c r="D834">
        <v>0.98899999999999999</v>
      </c>
      <c r="E834">
        <v>0.85299999999999998</v>
      </c>
      <c r="F834" s="23">
        <v>2.32563620627474E-31</v>
      </c>
    </row>
    <row r="835" spans="1:6" x14ac:dyDescent="0.2">
      <c r="A835" t="s">
        <v>1538</v>
      </c>
      <c r="B835" s="23">
        <v>6.2898608587283194E-39</v>
      </c>
      <c r="C835">
        <v>0.897746294853628</v>
      </c>
      <c r="D835">
        <v>0.83399999999999996</v>
      </c>
      <c r="E835">
        <v>0.27800000000000002</v>
      </c>
      <c r="F835" s="23">
        <v>2.0306815782404399E-34</v>
      </c>
    </row>
    <row r="836" spans="1:6" x14ac:dyDescent="0.2">
      <c r="A836" t="s">
        <v>54</v>
      </c>
      <c r="B836" s="23">
        <v>1.0282846201530099E-32</v>
      </c>
      <c r="C836">
        <v>0.92754102497936797</v>
      </c>
      <c r="D836">
        <v>0.94899999999999995</v>
      </c>
      <c r="E836">
        <v>0.57899999999999996</v>
      </c>
      <c r="F836" s="23">
        <v>3.3198168961640202E-28</v>
      </c>
    </row>
    <row r="837" spans="1:6" x14ac:dyDescent="0.2">
      <c r="A837" t="s">
        <v>50</v>
      </c>
      <c r="B837" s="23">
        <v>9.8359699106807496E-27</v>
      </c>
      <c r="C837">
        <v>0.93515765487743296</v>
      </c>
      <c r="D837">
        <v>0.61699999999999999</v>
      </c>
      <c r="E837">
        <v>0.13100000000000001</v>
      </c>
      <c r="F837" s="23">
        <v>3.17554288566328E-22</v>
      </c>
    </row>
    <row r="838" spans="1:6" x14ac:dyDescent="0.2">
      <c r="A838" t="s">
        <v>47</v>
      </c>
      <c r="B838" s="23">
        <v>4.9582566788423097E-40</v>
      </c>
      <c r="C838">
        <v>0.95800681744997396</v>
      </c>
      <c r="D838">
        <v>0.98899999999999999</v>
      </c>
      <c r="E838">
        <v>0.80600000000000005</v>
      </c>
      <c r="F838" s="23">
        <v>1.6007731687642399E-35</v>
      </c>
    </row>
    <row r="839" spans="1:6" x14ac:dyDescent="0.2">
      <c r="A839" t="s">
        <v>43</v>
      </c>
      <c r="B839" s="23">
        <v>3.2723706619051302E-25</v>
      </c>
      <c r="C839">
        <v>0.96890859268262797</v>
      </c>
      <c r="D839">
        <v>0.79400000000000004</v>
      </c>
      <c r="E839">
        <v>0.32100000000000001</v>
      </c>
      <c r="F839" s="23">
        <v>1.05648486819607E-20</v>
      </c>
    </row>
    <row r="840" spans="1:6" x14ac:dyDescent="0.2">
      <c r="A840" t="s">
        <v>1496</v>
      </c>
      <c r="B840" s="23">
        <v>2.69414233268429E-39</v>
      </c>
      <c r="C840">
        <v>0.97670114078958703</v>
      </c>
      <c r="D840">
        <v>0.97099999999999997</v>
      </c>
      <c r="E840">
        <v>0.77800000000000002</v>
      </c>
      <c r="F840" s="23">
        <v>8.6980385210712498E-35</v>
      </c>
    </row>
    <row r="841" spans="1:6" x14ac:dyDescent="0.2">
      <c r="A841" t="s">
        <v>1495</v>
      </c>
      <c r="B841" s="23">
        <v>6.6172592366687199E-37</v>
      </c>
      <c r="C841">
        <v>0.97963049532352198</v>
      </c>
      <c r="D841">
        <v>0.95399999999999996</v>
      </c>
      <c r="E841">
        <v>0.69799999999999995</v>
      </c>
      <c r="F841" s="23">
        <v>2.13638214455849E-32</v>
      </c>
    </row>
    <row r="842" spans="1:6" x14ac:dyDescent="0.2">
      <c r="A842" t="s">
        <v>39</v>
      </c>
      <c r="B842" s="23">
        <v>1.3188960968801199E-35</v>
      </c>
      <c r="C842">
        <v>0.99386138691529302</v>
      </c>
      <c r="D842">
        <v>0.98299999999999998</v>
      </c>
      <c r="E842">
        <v>0.754</v>
      </c>
      <c r="F842" s="23">
        <v>4.2580560487774698E-31</v>
      </c>
    </row>
    <row r="843" spans="1:6" x14ac:dyDescent="0.2">
      <c r="A843" t="s">
        <v>35</v>
      </c>
      <c r="B843" s="23">
        <v>5.4638501315361298E-38</v>
      </c>
      <c r="C843">
        <v>0.99466077127713803</v>
      </c>
      <c r="D843">
        <v>0.99399999999999999</v>
      </c>
      <c r="E843">
        <v>0.92500000000000004</v>
      </c>
      <c r="F843" s="23">
        <v>1.7640040149664399E-33</v>
      </c>
    </row>
    <row r="844" spans="1:6" x14ac:dyDescent="0.2">
      <c r="A844" t="s">
        <v>31</v>
      </c>
      <c r="B844" s="23">
        <v>2.2761554131911298E-53</v>
      </c>
      <c r="C844">
        <v>0.99504949888320704</v>
      </c>
      <c r="D844">
        <v>0.70899999999999996</v>
      </c>
      <c r="E844">
        <v>8.0000000000000002E-3</v>
      </c>
      <c r="F844" s="23">
        <v>7.3485677514875598E-49</v>
      </c>
    </row>
    <row r="845" spans="1:6" x14ac:dyDescent="0.2">
      <c r="A845" t="s">
        <v>1561</v>
      </c>
      <c r="B845" s="23">
        <v>7.2989151830247004E-38</v>
      </c>
      <c r="C845">
        <v>1.00091431673477</v>
      </c>
      <c r="D845">
        <v>0.98299999999999998</v>
      </c>
      <c r="E845">
        <v>0.77800000000000002</v>
      </c>
      <c r="F845" s="23">
        <v>2.35645476683952E-33</v>
      </c>
    </row>
    <row r="846" spans="1:6" x14ac:dyDescent="0.2">
      <c r="A846" t="s">
        <v>1518</v>
      </c>
      <c r="B846" s="23">
        <v>1.08851893081141E-36</v>
      </c>
      <c r="C846">
        <v>1.0116477390188401</v>
      </c>
      <c r="D846">
        <v>0.98899999999999999</v>
      </c>
      <c r="E846">
        <v>0.89700000000000002</v>
      </c>
      <c r="F846" s="23">
        <v>3.5142833681246603E-32</v>
      </c>
    </row>
    <row r="847" spans="1:6" x14ac:dyDescent="0.2">
      <c r="A847" t="s">
        <v>27</v>
      </c>
      <c r="B847" s="23">
        <v>9.6398279391175195E-42</v>
      </c>
      <c r="C847">
        <v>1.0163792410363199</v>
      </c>
      <c r="D847">
        <v>0.88600000000000001</v>
      </c>
      <c r="E847">
        <v>0.32900000000000001</v>
      </c>
      <c r="F847" s="23">
        <v>3.1122184501440899E-37</v>
      </c>
    </row>
    <row r="848" spans="1:6" x14ac:dyDescent="0.2">
      <c r="A848" t="s">
        <v>1576</v>
      </c>
      <c r="B848" s="23">
        <v>9.1537467411202701E-36</v>
      </c>
      <c r="C848">
        <v>1.0454318179361799</v>
      </c>
      <c r="D848">
        <v>0.96599999999999997</v>
      </c>
      <c r="E848">
        <v>0.73799999999999999</v>
      </c>
      <c r="F848" s="23">
        <v>2.95528713537068E-31</v>
      </c>
    </row>
    <row r="849" spans="1:6" x14ac:dyDescent="0.2">
      <c r="A849" t="s">
        <v>1557</v>
      </c>
      <c r="B849" s="23">
        <v>9.8508895004612906E-44</v>
      </c>
      <c r="C849">
        <v>1.0477626611809501</v>
      </c>
      <c r="D849">
        <v>1</v>
      </c>
      <c r="E849">
        <v>0.90500000000000003</v>
      </c>
      <c r="F849" s="23">
        <v>3.1803596752239298E-39</v>
      </c>
    </row>
    <row r="850" spans="1:6" x14ac:dyDescent="0.2">
      <c r="A850" t="s">
        <v>1516</v>
      </c>
      <c r="B850" s="23">
        <v>4.97854677130173E-46</v>
      </c>
      <c r="C850">
        <v>1.04884636459271</v>
      </c>
      <c r="D850">
        <v>0.874</v>
      </c>
      <c r="E850">
        <v>0.23400000000000001</v>
      </c>
      <c r="F850" s="23">
        <v>1.60732382511476E-41</v>
      </c>
    </row>
    <row r="851" spans="1:6" x14ac:dyDescent="0.2">
      <c r="A851" t="s">
        <v>1546</v>
      </c>
      <c r="B851" s="23">
        <v>1.3162259846335701E-48</v>
      </c>
      <c r="C851">
        <v>1.0516504436884699</v>
      </c>
      <c r="D851">
        <v>0.99399999999999999</v>
      </c>
      <c r="E851">
        <v>0.94799999999999995</v>
      </c>
      <c r="F851" s="23">
        <v>4.2494355913895099E-44</v>
      </c>
    </row>
    <row r="852" spans="1:6" x14ac:dyDescent="0.2">
      <c r="A852" t="s">
        <v>1550</v>
      </c>
      <c r="B852" s="23">
        <v>4.9978563504326196E-41</v>
      </c>
      <c r="C852">
        <v>1.07272824144241</v>
      </c>
      <c r="D852">
        <v>0.96</v>
      </c>
      <c r="E852">
        <v>0.74199999999999999</v>
      </c>
      <c r="F852" s="23">
        <v>1.61355792273717E-36</v>
      </c>
    </row>
    <row r="853" spans="1:6" x14ac:dyDescent="0.2">
      <c r="A853" t="s">
        <v>23</v>
      </c>
      <c r="B853" s="23">
        <v>1.7519600300957598E-58</v>
      </c>
      <c r="C853">
        <v>1.0745277191440199</v>
      </c>
      <c r="D853">
        <v>1</v>
      </c>
      <c r="E853">
        <v>0.98799999999999999</v>
      </c>
      <c r="F853" s="23">
        <v>5.6562029571641801E-54</v>
      </c>
    </row>
    <row r="854" spans="1:6" x14ac:dyDescent="0.2">
      <c r="A854" t="s">
        <v>19</v>
      </c>
      <c r="B854" s="23">
        <v>3.6638416042247803E-52</v>
      </c>
      <c r="C854">
        <v>1.1074972869497599</v>
      </c>
      <c r="D854">
        <v>0.78300000000000003</v>
      </c>
      <c r="E854">
        <v>7.4999999999999997E-2</v>
      </c>
      <c r="F854" s="23">
        <v>1.1828712619239701E-47</v>
      </c>
    </row>
    <row r="855" spans="1:6" x14ac:dyDescent="0.2">
      <c r="A855" t="s">
        <v>1500</v>
      </c>
      <c r="B855" s="23">
        <v>4.1520746123805401E-49</v>
      </c>
      <c r="C855">
        <v>1.18901686110417</v>
      </c>
      <c r="D855">
        <v>0.93700000000000006</v>
      </c>
      <c r="E855">
        <v>0.377</v>
      </c>
      <c r="F855" s="23">
        <v>1.3404972886070499E-44</v>
      </c>
    </row>
    <row r="856" spans="1:6" x14ac:dyDescent="0.2">
      <c r="A856" t="s">
        <v>1517</v>
      </c>
      <c r="B856" s="23">
        <v>3.3759762845573901E-49</v>
      </c>
      <c r="C856">
        <v>1.2198680876338699</v>
      </c>
      <c r="D856">
        <v>0.93700000000000006</v>
      </c>
      <c r="E856">
        <v>0.40500000000000003</v>
      </c>
      <c r="F856" s="23">
        <v>1.08993394346935E-44</v>
      </c>
    </row>
    <row r="857" spans="1:6" x14ac:dyDescent="0.2">
      <c r="A857" t="s">
        <v>15</v>
      </c>
      <c r="B857" s="23">
        <v>2.5431687529850101E-27</v>
      </c>
      <c r="C857">
        <v>1.22278648307134</v>
      </c>
      <c r="D857">
        <v>0.64</v>
      </c>
      <c r="E857">
        <v>0.14699999999999999</v>
      </c>
      <c r="F857" s="23">
        <v>8.2106203190121299E-23</v>
      </c>
    </row>
    <row r="858" spans="1:6" x14ac:dyDescent="0.2">
      <c r="A858" t="s">
        <v>11</v>
      </c>
      <c r="B858" s="23">
        <v>4.1123831647216E-55</v>
      </c>
      <c r="C858">
        <v>1.25295493233918</v>
      </c>
      <c r="D858">
        <v>0.99399999999999999</v>
      </c>
      <c r="E858">
        <v>0.78600000000000003</v>
      </c>
      <c r="F858" s="23">
        <v>1.32768290473036E-50</v>
      </c>
    </row>
    <row r="859" spans="1:6" x14ac:dyDescent="0.2">
      <c r="A859" t="s">
        <v>1514</v>
      </c>
      <c r="B859" s="23">
        <v>2.1146075744828898E-49</v>
      </c>
      <c r="C859">
        <v>1.27074399553354</v>
      </c>
      <c r="D859">
        <v>0.94899999999999995</v>
      </c>
      <c r="E859">
        <v>0.48</v>
      </c>
      <c r="F859" s="23">
        <v>6.8270105542180297E-45</v>
      </c>
    </row>
    <row r="860" spans="1:6" x14ac:dyDescent="0.2">
      <c r="A860" t="s">
        <v>1579</v>
      </c>
      <c r="B860" s="23">
        <v>6.4331292004984503E-54</v>
      </c>
      <c r="C860">
        <v>1.3001439571191</v>
      </c>
      <c r="D860">
        <v>1</v>
      </c>
      <c r="E860">
        <v>0.97199999999999998</v>
      </c>
      <c r="F860" s="23">
        <v>2.0769357623809201E-49</v>
      </c>
    </row>
    <row r="861" spans="1:6" x14ac:dyDescent="0.2">
      <c r="A861" t="s">
        <v>1549</v>
      </c>
      <c r="B861" s="23">
        <v>5.4745127036573403E-53</v>
      </c>
      <c r="C861">
        <v>1.3345466167845901</v>
      </c>
      <c r="D861">
        <v>0.94899999999999995</v>
      </c>
      <c r="E861">
        <v>0.35699999999999998</v>
      </c>
      <c r="F861" s="23">
        <v>1.76744642637577E-48</v>
      </c>
    </row>
    <row r="862" spans="1:6" x14ac:dyDescent="0.2">
      <c r="A862" t="s">
        <v>1574</v>
      </c>
      <c r="B862" s="23">
        <v>1.88919395171505E-56</v>
      </c>
      <c r="C862">
        <v>1.4069241684799101</v>
      </c>
      <c r="D862">
        <v>1</v>
      </c>
      <c r="E862">
        <v>0.93700000000000006</v>
      </c>
      <c r="F862" s="23">
        <v>6.0992626731120502E-52</v>
      </c>
    </row>
    <row r="863" spans="1:6" x14ac:dyDescent="0.2">
      <c r="A863" t="s">
        <v>1566</v>
      </c>
      <c r="B863" s="23">
        <v>1.36464369949347E-61</v>
      </c>
      <c r="C863">
        <v>1.4866993914856499</v>
      </c>
      <c r="D863">
        <v>0.96</v>
      </c>
      <c r="E863">
        <v>0.25</v>
      </c>
      <c r="F863" s="23">
        <v>4.4057521838146901E-57</v>
      </c>
    </row>
    <row r="864" spans="1:6" x14ac:dyDescent="0.2">
      <c r="A864" t="s">
        <v>1548</v>
      </c>
      <c r="B864" s="23">
        <v>3.3495736578169701E-57</v>
      </c>
      <c r="C864">
        <v>1.53490198761337</v>
      </c>
      <c r="D864">
        <v>0.99399999999999999</v>
      </c>
      <c r="E864">
        <v>0.77400000000000002</v>
      </c>
      <c r="F864" s="23">
        <v>1.08140985542621E-52</v>
      </c>
    </row>
    <row r="865" spans="1:6" x14ac:dyDescent="0.2">
      <c r="A865" t="s">
        <v>1572</v>
      </c>
      <c r="B865" s="23">
        <v>1.9184974042087598E-61</v>
      </c>
      <c r="C865">
        <v>1.59437486633601</v>
      </c>
      <c r="D865">
        <v>1</v>
      </c>
      <c r="E865">
        <v>0.67500000000000004</v>
      </c>
      <c r="F865" s="23">
        <v>6.1938688694879997E-57</v>
      </c>
    </row>
    <row r="866" spans="1:6" x14ac:dyDescent="0.2">
      <c r="A866" t="s">
        <v>1544</v>
      </c>
      <c r="B866" s="23">
        <v>6.5694080708516102E-61</v>
      </c>
      <c r="C866">
        <v>1.6196105222203201</v>
      </c>
      <c r="D866">
        <v>1</v>
      </c>
      <c r="E866">
        <v>0.84499999999999997</v>
      </c>
      <c r="F866" s="23">
        <v>2.12093339567444E-56</v>
      </c>
    </row>
    <row r="867" spans="1:6" x14ac:dyDescent="0.2">
      <c r="A867" t="s">
        <v>1562</v>
      </c>
      <c r="B867" s="23">
        <v>1.14448510230998E-61</v>
      </c>
      <c r="C867">
        <v>1.72973753400207</v>
      </c>
      <c r="D867">
        <v>1</v>
      </c>
      <c r="E867">
        <v>0.92100000000000004</v>
      </c>
      <c r="F867" s="23">
        <v>3.6949701528077798E-57</v>
      </c>
    </row>
    <row r="868" spans="1:6" x14ac:dyDescent="0.2">
      <c r="A868" t="s">
        <v>1555</v>
      </c>
      <c r="B868" s="23">
        <v>3.1237617888428797E-61</v>
      </c>
      <c r="C868">
        <v>1.7311825675393899</v>
      </c>
      <c r="D868">
        <v>0.99399999999999999</v>
      </c>
      <c r="E868">
        <v>0.81299999999999994</v>
      </c>
      <c r="F868" s="23">
        <v>1.0085064935279201E-56</v>
      </c>
    </row>
    <row r="869" spans="1:6" x14ac:dyDescent="0.2">
      <c r="A869" t="s">
        <v>1547</v>
      </c>
      <c r="B869" s="23">
        <v>7.2616124021411595E-67</v>
      </c>
      <c r="C869">
        <v>1.79363613919854</v>
      </c>
      <c r="D869">
        <v>0.98899999999999999</v>
      </c>
      <c r="E869">
        <v>0.32500000000000001</v>
      </c>
      <c r="F869" s="23">
        <v>2.34441156403127E-62</v>
      </c>
    </row>
    <row r="870" spans="1:6" x14ac:dyDescent="0.2">
      <c r="A870" t="s">
        <v>1577</v>
      </c>
      <c r="B870" s="23">
        <v>2.8850091382288101E-55</v>
      </c>
      <c r="C870">
        <v>1.86311851869953</v>
      </c>
      <c r="D870">
        <v>1</v>
      </c>
      <c r="E870">
        <v>0.76200000000000001</v>
      </c>
      <c r="F870" s="23">
        <v>9.3142520027717397E-51</v>
      </c>
    </row>
    <row r="871" spans="1:6" x14ac:dyDescent="0.2">
      <c r="A871" t="s">
        <v>1558</v>
      </c>
      <c r="B871" s="23">
        <v>2.07051843166036E-64</v>
      </c>
      <c r="C871">
        <v>1.9092895470450599</v>
      </c>
      <c r="D871">
        <v>1</v>
      </c>
      <c r="E871">
        <v>0.98799999999999999</v>
      </c>
      <c r="F871" s="23">
        <v>6.6846687566154796E-60</v>
      </c>
    </row>
    <row r="872" spans="1:6" x14ac:dyDescent="0.2">
      <c r="A872" t="s">
        <v>1569</v>
      </c>
      <c r="B872" s="23">
        <v>3.9585186333920099E-63</v>
      </c>
      <c r="C872">
        <v>1.9170689758869</v>
      </c>
      <c r="D872">
        <v>0.98299999999999998</v>
      </c>
      <c r="E872">
        <v>0.377</v>
      </c>
      <c r="F872" s="23">
        <v>1.27800774079061E-58</v>
      </c>
    </row>
    <row r="873" spans="1:6" x14ac:dyDescent="0.2">
      <c r="A873" t="s">
        <v>1568</v>
      </c>
      <c r="B873" s="23">
        <v>5.41908369947845E-66</v>
      </c>
      <c r="C873">
        <v>2.0047630268154002</v>
      </c>
      <c r="D873">
        <v>1</v>
      </c>
      <c r="E873">
        <v>0.97599999999999998</v>
      </c>
      <c r="F873" s="23">
        <v>1.74955117237661E-61</v>
      </c>
    </row>
    <row r="874" spans="1:6" x14ac:dyDescent="0.2">
      <c r="A874" t="s">
        <v>1580</v>
      </c>
      <c r="B874" s="23">
        <v>4.5453725696147503E-70</v>
      </c>
      <c r="C874">
        <v>2.4323024258881101</v>
      </c>
      <c r="D874">
        <v>0.99399999999999999</v>
      </c>
      <c r="E874">
        <v>0.34499999999999997</v>
      </c>
      <c r="F874" s="23">
        <v>1.4674735341001201E-65</v>
      </c>
    </row>
    <row r="875" spans="1:6" x14ac:dyDescent="0.2">
      <c r="A875" t="s">
        <v>1578</v>
      </c>
      <c r="B875" s="23">
        <v>2.9713822077449801E-68</v>
      </c>
      <c r="C875">
        <v>2.6350512932362702</v>
      </c>
      <c r="D875">
        <v>1</v>
      </c>
      <c r="E875">
        <v>0.98399999999999999</v>
      </c>
      <c r="F875" s="23">
        <v>9.5931074577046795E-64</v>
      </c>
    </row>
    <row r="876" spans="1:6" x14ac:dyDescent="0.2">
      <c r="A876" t="s">
        <v>1582</v>
      </c>
      <c r="B876" s="23">
        <v>1.8993278139430999E-68</v>
      </c>
      <c r="C876">
        <v>2.7774135483808302</v>
      </c>
      <c r="D876">
        <v>1</v>
      </c>
      <c r="E876">
        <v>0.97599999999999998</v>
      </c>
      <c r="F876" s="23">
        <v>6.1319798473153194E-64</v>
      </c>
    </row>
    <row r="877" spans="1:6" hidden="1" x14ac:dyDescent="0.2">
      <c r="A877" t="s">
        <v>2084</v>
      </c>
      <c r="B877" s="23">
        <v>1.56709337443505E-6</v>
      </c>
      <c r="C877">
        <v>0.27339423247900002</v>
      </c>
      <c r="D877">
        <v>0.93100000000000005</v>
      </c>
      <c r="E877">
        <v>0.81699999999999995</v>
      </c>
      <c r="F877">
        <v>5.0593609593635798E-2</v>
      </c>
    </row>
    <row r="878" spans="1:6" hidden="1" x14ac:dyDescent="0.2">
      <c r="A878" t="s">
        <v>2085</v>
      </c>
      <c r="B878" s="23">
        <v>1.6760237416987001E-6</v>
      </c>
      <c r="C878">
        <v>-0.33795044766277299</v>
      </c>
      <c r="D878">
        <v>0.94899999999999995</v>
      </c>
      <c r="E878">
        <v>0.97199999999999998</v>
      </c>
      <c r="F878">
        <v>5.4110426500742798E-2</v>
      </c>
    </row>
    <row r="879" spans="1:6" hidden="1" x14ac:dyDescent="0.2">
      <c r="A879" t="s">
        <v>1779</v>
      </c>
      <c r="B879" s="23">
        <v>1.73868401045993E-6</v>
      </c>
      <c r="C879">
        <v>-0.31445575231244</v>
      </c>
      <c r="D879">
        <v>0.76</v>
      </c>
      <c r="E879">
        <v>0.82099999999999995</v>
      </c>
      <c r="F879">
        <v>5.6133413277698899E-2</v>
      </c>
    </row>
    <row r="880" spans="1:6" hidden="1" x14ac:dyDescent="0.2">
      <c r="A880" t="s">
        <v>1740</v>
      </c>
      <c r="B880" s="23">
        <v>1.85864219032626E-6</v>
      </c>
      <c r="C880">
        <v>0.26646946913949199</v>
      </c>
      <c r="D880">
        <v>0.85099999999999998</v>
      </c>
      <c r="E880">
        <v>0.67500000000000004</v>
      </c>
      <c r="F880">
        <v>6.0006263114683503E-2</v>
      </c>
    </row>
    <row r="881" spans="1:6" hidden="1" x14ac:dyDescent="0.2">
      <c r="A881" t="s">
        <v>505</v>
      </c>
      <c r="B881" s="23">
        <v>1.8700424268691399E-6</v>
      </c>
      <c r="C881">
        <v>-0.26455037460250103</v>
      </c>
      <c r="D881">
        <v>0.96599999999999997</v>
      </c>
      <c r="E881">
        <v>0.98799999999999999</v>
      </c>
      <c r="F881">
        <v>6.0374319751470402E-2</v>
      </c>
    </row>
    <row r="882" spans="1:6" hidden="1" x14ac:dyDescent="0.2">
      <c r="A882" t="s">
        <v>1245</v>
      </c>
      <c r="B882" s="23">
        <v>1.9762046223268902E-6</v>
      </c>
      <c r="C882">
        <v>0.25670929244430502</v>
      </c>
      <c r="D882">
        <v>0.91400000000000003</v>
      </c>
      <c r="E882">
        <v>0.79</v>
      </c>
      <c r="F882">
        <v>6.3801766231823806E-2</v>
      </c>
    </row>
    <row r="883" spans="1:6" hidden="1" x14ac:dyDescent="0.2">
      <c r="A883" t="s">
        <v>1700</v>
      </c>
      <c r="B883" s="23">
        <v>1.9925013556885602E-6</v>
      </c>
      <c r="C883">
        <v>0.43497255976718302</v>
      </c>
      <c r="D883">
        <v>0.93700000000000006</v>
      </c>
      <c r="E883">
        <v>0.81299999999999994</v>
      </c>
      <c r="F883">
        <v>6.4327906268405302E-2</v>
      </c>
    </row>
    <row r="884" spans="1:6" hidden="1" x14ac:dyDescent="0.2">
      <c r="A884" t="s">
        <v>534</v>
      </c>
      <c r="B884" s="23">
        <v>2.0971174804480699E-6</v>
      </c>
      <c r="C884">
        <v>-0.30767682693670501</v>
      </c>
      <c r="D884">
        <v>0.81699999999999995</v>
      </c>
      <c r="E884">
        <v>0.86499999999999999</v>
      </c>
      <c r="F884">
        <v>6.7705437856266204E-2</v>
      </c>
    </row>
    <row r="885" spans="1:6" hidden="1" x14ac:dyDescent="0.2">
      <c r="A885" t="s">
        <v>2086</v>
      </c>
      <c r="B885" s="23">
        <v>2.1230566002942001E-6</v>
      </c>
      <c r="C885">
        <v>-0.28016062997864899</v>
      </c>
      <c r="D885">
        <v>0.85099999999999998</v>
      </c>
      <c r="E885">
        <v>0.89700000000000002</v>
      </c>
      <c r="F885">
        <v>6.8542882340498407E-2</v>
      </c>
    </row>
    <row r="886" spans="1:6" hidden="1" x14ac:dyDescent="0.2">
      <c r="A886" t="s">
        <v>1127</v>
      </c>
      <c r="B886" s="23">
        <v>2.1960783911282502E-6</v>
      </c>
      <c r="C886">
        <v>0.290113006323517</v>
      </c>
      <c r="D886">
        <v>0.82299999999999995</v>
      </c>
      <c r="E886">
        <v>0.623</v>
      </c>
      <c r="F886">
        <v>7.0900390857575699E-2</v>
      </c>
    </row>
    <row r="887" spans="1:6" hidden="1" x14ac:dyDescent="0.2">
      <c r="A887" t="s">
        <v>2087</v>
      </c>
      <c r="B887" s="23">
        <v>2.2597013140058399E-6</v>
      </c>
      <c r="C887">
        <v>-0.27226695941719098</v>
      </c>
      <c r="D887">
        <v>0.98299999999999998</v>
      </c>
      <c r="E887">
        <v>0.99199999999999999</v>
      </c>
      <c r="F887">
        <v>7.2954456922678601E-2</v>
      </c>
    </row>
    <row r="888" spans="1:6" hidden="1" x14ac:dyDescent="0.2">
      <c r="A888" t="s">
        <v>2088</v>
      </c>
      <c r="B888" s="23">
        <v>2.39204741415635E-6</v>
      </c>
      <c r="C888">
        <v>-0.27130103879232798</v>
      </c>
      <c r="D888">
        <v>0.92600000000000005</v>
      </c>
      <c r="E888">
        <v>0.91700000000000004</v>
      </c>
      <c r="F888">
        <v>7.72272507660378E-2</v>
      </c>
    </row>
    <row r="889" spans="1:6" hidden="1" x14ac:dyDescent="0.2">
      <c r="A889" t="s">
        <v>937</v>
      </c>
      <c r="B889" s="23">
        <v>2.4107330528575799E-6</v>
      </c>
      <c r="C889">
        <v>0.25349734237271199</v>
      </c>
      <c r="D889">
        <v>0.81699999999999995</v>
      </c>
      <c r="E889">
        <v>0.60299999999999998</v>
      </c>
      <c r="F889">
        <v>7.7830516611507E-2</v>
      </c>
    </row>
    <row r="890" spans="1:6" hidden="1" x14ac:dyDescent="0.2">
      <c r="A890" t="s">
        <v>2089</v>
      </c>
      <c r="B890" s="23">
        <v>2.6901046396101601E-6</v>
      </c>
      <c r="C890">
        <v>-0.29715218455846798</v>
      </c>
      <c r="D890">
        <v>0.84</v>
      </c>
      <c r="E890">
        <v>0.91700000000000004</v>
      </c>
      <c r="F890">
        <v>8.6850028289814099E-2</v>
      </c>
    </row>
    <row r="891" spans="1:6" hidden="1" x14ac:dyDescent="0.2">
      <c r="A891" t="s">
        <v>1376</v>
      </c>
      <c r="B891" s="23">
        <v>2.6920368554639299E-6</v>
      </c>
      <c r="C891">
        <v>0.25756224118259202</v>
      </c>
      <c r="D891">
        <v>0.93100000000000005</v>
      </c>
      <c r="E891">
        <v>0.90500000000000003</v>
      </c>
      <c r="F891">
        <v>8.6912409878653105E-2</v>
      </c>
    </row>
    <row r="892" spans="1:6" hidden="1" x14ac:dyDescent="0.2">
      <c r="A892" t="s">
        <v>2090</v>
      </c>
      <c r="B892" s="23">
        <v>2.7008910694798801E-6</v>
      </c>
      <c r="C892">
        <v>-0.25822939715374199</v>
      </c>
      <c r="D892">
        <v>0.91400000000000003</v>
      </c>
      <c r="E892">
        <v>0.94399999999999995</v>
      </c>
      <c r="F892">
        <v>8.7198268178158095E-2</v>
      </c>
    </row>
    <row r="893" spans="1:6" hidden="1" x14ac:dyDescent="0.2">
      <c r="A893" t="s">
        <v>526</v>
      </c>
      <c r="B893" s="23">
        <v>2.70118099976885E-6</v>
      </c>
      <c r="C893">
        <v>-0.32433317473186202</v>
      </c>
      <c r="D893">
        <v>0.82899999999999996</v>
      </c>
      <c r="E893">
        <v>0.84899999999999998</v>
      </c>
      <c r="F893">
        <v>8.7207628577537499E-2</v>
      </c>
    </row>
    <row r="894" spans="1:6" hidden="1" x14ac:dyDescent="0.2">
      <c r="A894" t="s">
        <v>2091</v>
      </c>
      <c r="B894" s="23">
        <v>2.8557588119669601E-6</v>
      </c>
      <c r="C894">
        <v>-0.26443976710530398</v>
      </c>
      <c r="D894">
        <v>0.96599999999999997</v>
      </c>
      <c r="E894">
        <v>0.96799999999999997</v>
      </c>
      <c r="F894">
        <v>9.2198173244353504E-2</v>
      </c>
    </row>
    <row r="895" spans="1:6" hidden="1" x14ac:dyDescent="0.2">
      <c r="A895" t="s">
        <v>2092</v>
      </c>
      <c r="B895" s="23">
        <v>2.9692657506130898E-6</v>
      </c>
      <c r="C895">
        <v>-0.31980000395230401</v>
      </c>
      <c r="D895">
        <v>0.246</v>
      </c>
      <c r="E895">
        <v>0.42499999999999999</v>
      </c>
      <c r="F895">
        <v>9.5862744758543894E-2</v>
      </c>
    </row>
    <row r="896" spans="1:6" hidden="1" x14ac:dyDescent="0.2">
      <c r="A896" t="s">
        <v>514</v>
      </c>
      <c r="B896" s="23">
        <v>2.9898016899350302E-6</v>
      </c>
      <c r="C896">
        <v>-0.269249745897429</v>
      </c>
      <c r="D896">
        <v>0.95399999999999996</v>
      </c>
      <c r="E896">
        <v>0.95199999999999996</v>
      </c>
      <c r="F896">
        <v>9.6525747559552594E-2</v>
      </c>
    </row>
    <row r="897" spans="1:6" hidden="1" x14ac:dyDescent="0.2">
      <c r="A897" t="s">
        <v>2093</v>
      </c>
      <c r="B897" s="23">
        <v>3.1631761528442E-6</v>
      </c>
      <c r="C897">
        <v>0.30065544540391997</v>
      </c>
      <c r="D897">
        <v>0.874</v>
      </c>
      <c r="E897">
        <v>0.74199999999999999</v>
      </c>
      <c r="F897">
        <v>0.102123142094575</v>
      </c>
    </row>
    <row r="898" spans="1:6" hidden="1" x14ac:dyDescent="0.2">
      <c r="A898" t="s">
        <v>466</v>
      </c>
      <c r="B898" s="23">
        <v>3.3295688445932402E-6</v>
      </c>
      <c r="C898">
        <v>-0.28739850961520702</v>
      </c>
      <c r="D898">
        <v>0.94299999999999995</v>
      </c>
      <c r="E898">
        <v>0.94399999999999995</v>
      </c>
      <c r="F898">
        <v>0.107495130147693</v>
      </c>
    </row>
    <row r="899" spans="1:6" hidden="1" x14ac:dyDescent="0.2">
      <c r="A899" t="s">
        <v>1246</v>
      </c>
      <c r="B899" s="23">
        <v>3.44302155410766E-6</v>
      </c>
      <c r="C899">
        <v>0.290121564143348</v>
      </c>
      <c r="D899">
        <v>0.97099999999999997</v>
      </c>
      <c r="E899">
        <v>0.88900000000000001</v>
      </c>
      <c r="F899">
        <v>0.111157950874365</v>
      </c>
    </row>
    <row r="900" spans="1:6" hidden="1" x14ac:dyDescent="0.2">
      <c r="A900" t="s">
        <v>2094</v>
      </c>
      <c r="B900" s="23">
        <v>3.5259504635691801E-6</v>
      </c>
      <c r="C900">
        <v>-0.33205376087926303</v>
      </c>
      <c r="D900">
        <v>0.84</v>
      </c>
      <c r="E900">
        <v>0.877</v>
      </c>
      <c r="F900">
        <v>0.113835310716331</v>
      </c>
    </row>
    <row r="901" spans="1:6" hidden="1" x14ac:dyDescent="0.2">
      <c r="A901" t="s">
        <v>551</v>
      </c>
      <c r="B901" s="23">
        <v>3.5432511425272099E-6</v>
      </c>
      <c r="C901">
        <v>-0.29273493950055302</v>
      </c>
      <c r="D901">
        <v>0.81100000000000005</v>
      </c>
      <c r="E901">
        <v>0.88500000000000001</v>
      </c>
      <c r="F901">
        <v>0.114393863136491</v>
      </c>
    </row>
    <row r="902" spans="1:6" hidden="1" x14ac:dyDescent="0.2">
      <c r="A902" t="s">
        <v>2095</v>
      </c>
      <c r="B902" s="23">
        <v>3.6230491745813799E-6</v>
      </c>
      <c r="C902">
        <v>-0.26538664053065802</v>
      </c>
      <c r="D902">
        <v>0.94899999999999995</v>
      </c>
      <c r="E902">
        <v>0.97599999999999998</v>
      </c>
      <c r="F902">
        <v>0.116970142601359</v>
      </c>
    </row>
    <row r="903" spans="1:6" hidden="1" x14ac:dyDescent="0.2">
      <c r="A903" t="s">
        <v>2096</v>
      </c>
      <c r="B903" s="23">
        <v>4.0036217183628802E-6</v>
      </c>
      <c r="C903">
        <v>0.30468616153017603</v>
      </c>
      <c r="D903">
        <v>0.74299999999999999</v>
      </c>
      <c r="E903">
        <v>0.51600000000000001</v>
      </c>
      <c r="F903">
        <v>0.12925692717734499</v>
      </c>
    </row>
    <row r="904" spans="1:6" hidden="1" x14ac:dyDescent="0.2">
      <c r="A904" t="s">
        <v>2097</v>
      </c>
      <c r="B904" s="23">
        <v>4.1167813917645396E-6</v>
      </c>
      <c r="C904">
        <v>0.25078963370704399</v>
      </c>
      <c r="D904">
        <v>0.95399999999999996</v>
      </c>
      <c r="E904">
        <v>0.873</v>
      </c>
      <c r="F904">
        <v>0.13291028723311801</v>
      </c>
    </row>
    <row r="905" spans="1:6" hidden="1" x14ac:dyDescent="0.2">
      <c r="A905" t="s">
        <v>1434</v>
      </c>
      <c r="B905" s="23">
        <v>4.3305938273816801E-6</v>
      </c>
      <c r="C905">
        <v>0.261339787217854</v>
      </c>
      <c r="D905">
        <v>0.93700000000000006</v>
      </c>
      <c r="E905">
        <v>0.77400000000000002</v>
      </c>
      <c r="F905">
        <v>0.13981322171701699</v>
      </c>
    </row>
    <row r="906" spans="1:6" hidden="1" x14ac:dyDescent="0.2">
      <c r="A906" t="s">
        <v>1059</v>
      </c>
      <c r="B906" s="23">
        <v>4.3399018064422399E-6</v>
      </c>
      <c r="C906">
        <v>0.255346480369744</v>
      </c>
      <c r="D906">
        <v>0.85699999999999998</v>
      </c>
      <c r="E906">
        <v>0.64700000000000002</v>
      </c>
      <c r="F906">
        <v>0.14011372982098699</v>
      </c>
    </row>
    <row r="907" spans="1:6" hidden="1" x14ac:dyDescent="0.2">
      <c r="A907" t="s">
        <v>2098</v>
      </c>
      <c r="B907" s="23">
        <v>4.3699415249796001E-6</v>
      </c>
      <c r="C907">
        <v>0.27127085631865899</v>
      </c>
      <c r="D907">
        <v>0.81699999999999995</v>
      </c>
      <c r="E907">
        <v>0.65100000000000002</v>
      </c>
      <c r="F907">
        <v>0.141083562133966</v>
      </c>
    </row>
    <row r="908" spans="1:6" hidden="1" x14ac:dyDescent="0.2">
      <c r="A908" t="s">
        <v>2099</v>
      </c>
      <c r="B908" s="23">
        <v>4.4135597321661798E-6</v>
      </c>
      <c r="C908">
        <v>-0.26845033334098301</v>
      </c>
      <c r="D908">
        <v>0.94299999999999995</v>
      </c>
      <c r="E908">
        <v>0.97199999999999998</v>
      </c>
      <c r="F908">
        <v>0.14249177595298501</v>
      </c>
    </row>
    <row r="909" spans="1:6" hidden="1" x14ac:dyDescent="0.2">
      <c r="A909" t="s">
        <v>1439</v>
      </c>
      <c r="B909" s="23">
        <v>4.70402694952629E-6</v>
      </c>
      <c r="C909">
        <v>-0.320514246795228</v>
      </c>
      <c r="D909">
        <v>0.85699999999999998</v>
      </c>
      <c r="E909">
        <v>0.877</v>
      </c>
      <c r="F909">
        <v>0.15186951006545599</v>
      </c>
    </row>
    <row r="910" spans="1:6" hidden="1" x14ac:dyDescent="0.2">
      <c r="A910" t="s">
        <v>356</v>
      </c>
      <c r="B910" s="23">
        <v>5.04777661791015E-6</v>
      </c>
      <c r="C910">
        <v>0.25946084502000399</v>
      </c>
      <c r="D910">
        <v>0.83399999999999996</v>
      </c>
      <c r="E910">
        <v>0.60299999999999998</v>
      </c>
      <c r="F910">
        <v>0.16296746810922899</v>
      </c>
    </row>
    <row r="911" spans="1:6" hidden="1" x14ac:dyDescent="0.2">
      <c r="A911" t="s">
        <v>1768</v>
      </c>
      <c r="B911" s="23">
        <v>5.1880996803964504E-6</v>
      </c>
      <c r="C911">
        <v>-0.33360805651179198</v>
      </c>
      <c r="D911">
        <v>0.874</v>
      </c>
      <c r="E911">
        <v>0.92100000000000004</v>
      </c>
      <c r="F911">
        <v>0.16749779818159899</v>
      </c>
    </row>
    <row r="912" spans="1:6" hidden="1" x14ac:dyDescent="0.2">
      <c r="A912" t="s">
        <v>2100</v>
      </c>
      <c r="B912" s="23">
        <v>5.1887914237881202E-6</v>
      </c>
      <c r="C912">
        <v>0.26291876082016702</v>
      </c>
      <c r="D912">
        <v>0.90900000000000003</v>
      </c>
      <c r="E912">
        <v>0.81299999999999994</v>
      </c>
      <c r="F912">
        <v>0.16752013111699901</v>
      </c>
    </row>
    <row r="913" spans="1:6" hidden="1" x14ac:dyDescent="0.2">
      <c r="A913" t="s">
        <v>1599</v>
      </c>
      <c r="B913" s="23">
        <v>5.23257543980295E-6</v>
      </c>
      <c r="C913">
        <v>-0.36354151668914497</v>
      </c>
      <c r="D913">
        <v>0.64</v>
      </c>
      <c r="E913">
        <v>0.71799999999999997</v>
      </c>
      <c r="F913">
        <v>0.16893369807403799</v>
      </c>
    </row>
    <row r="914" spans="1:6" hidden="1" x14ac:dyDescent="0.2">
      <c r="A914" t="s">
        <v>2101</v>
      </c>
      <c r="B914" s="23">
        <v>5.89308347072825E-6</v>
      </c>
      <c r="C914">
        <v>-0.27507232779073998</v>
      </c>
      <c r="D914">
        <v>0.86899999999999999</v>
      </c>
      <c r="E914">
        <v>0.90900000000000003</v>
      </c>
      <c r="F914">
        <v>0.19025819985246101</v>
      </c>
    </row>
    <row r="915" spans="1:6" hidden="1" x14ac:dyDescent="0.2">
      <c r="A915" t="s">
        <v>2102</v>
      </c>
      <c r="B915" s="23">
        <v>5.9056875088428199E-6</v>
      </c>
      <c r="C915">
        <v>-0.26953952874869602</v>
      </c>
      <c r="D915">
        <v>0.92</v>
      </c>
      <c r="E915">
        <v>0.93700000000000006</v>
      </c>
      <c r="F915">
        <v>0.19066512122299001</v>
      </c>
    </row>
    <row r="916" spans="1:6" hidden="1" x14ac:dyDescent="0.2">
      <c r="A916" t="s">
        <v>1284</v>
      </c>
      <c r="B916" s="23">
        <v>5.9342746198261498E-6</v>
      </c>
      <c r="C916">
        <v>0.28011444347981002</v>
      </c>
      <c r="D916">
        <v>0.76</v>
      </c>
      <c r="E916">
        <v>0.54800000000000004</v>
      </c>
      <c r="F916">
        <v>0.19158805610108701</v>
      </c>
    </row>
    <row r="917" spans="1:6" hidden="1" x14ac:dyDescent="0.2">
      <c r="A917" t="s">
        <v>2103</v>
      </c>
      <c r="B917" s="23">
        <v>6.1529319602369099E-6</v>
      </c>
      <c r="C917">
        <v>-0.30074750609233097</v>
      </c>
      <c r="D917">
        <v>0.84</v>
      </c>
      <c r="E917">
        <v>0.88100000000000001</v>
      </c>
      <c r="F917">
        <v>0.198647408336248</v>
      </c>
    </row>
    <row r="918" spans="1:6" hidden="1" x14ac:dyDescent="0.2">
      <c r="A918" t="s">
        <v>1316</v>
      </c>
      <c r="B918" s="23">
        <v>6.4046553744356299E-6</v>
      </c>
      <c r="C918">
        <v>0.26857331522584099</v>
      </c>
      <c r="D918">
        <v>0.66300000000000003</v>
      </c>
      <c r="E918">
        <v>0.433</v>
      </c>
      <c r="F918">
        <v>0.206774298763654</v>
      </c>
    </row>
    <row r="919" spans="1:6" hidden="1" x14ac:dyDescent="0.2">
      <c r="A919" t="s">
        <v>2104</v>
      </c>
      <c r="B919" s="23">
        <v>6.7942301115890197E-6</v>
      </c>
      <c r="C919">
        <v>0.28173950832253197</v>
      </c>
      <c r="D919">
        <v>0.74299999999999999</v>
      </c>
      <c r="E919">
        <v>0.52400000000000002</v>
      </c>
      <c r="F919">
        <v>0.219351719152651</v>
      </c>
    </row>
    <row r="920" spans="1:6" hidden="1" x14ac:dyDescent="0.2">
      <c r="A920" t="s">
        <v>2105</v>
      </c>
      <c r="B920" s="23">
        <v>6.84156326848252E-6</v>
      </c>
      <c r="C920">
        <v>-0.27760927896986198</v>
      </c>
      <c r="D920">
        <v>0.46899999999999997</v>
      </c>
      <c r="E920">
        <v>0.61099999999999999</v>
      </c>
      <c r="F920">
        <v>0.22087987012295801</v>
      </c>
    </row>
    <row r="921" spans="1:6" hidden="1" x14ac:dyDescent="0.2">
      <c r="A921" t="s">
        <v>2106</v>
      </c>
      <c r="B921" s="23">
        <v>7.04946790008048E-6</v>
      </c>
      <c r="C921">
        <v>-0.27261406346318101</v>
      </c>
      <c r="D921">
        <v>0.64600000000000002</v>
      </c>
      <c r="E921">
        <v>0.73799999999999999</v>
      </c>
      <c r="F921">
        <v>0.22759207115409799</v>
      </c>
    </row>
    <row r="922" spans="1:6" hidden="1" x14ac:dyDescent="0.2">
      <c r="A922" t="s">
        <v>2107</v>
      </c>
      <c r="B922" s="23">
        <v>7.1619495379519697E-6</v>
      </c>
      <c r="C922">
        <v>0.25697666378216499</v>
      </c>
      <c r="D922">
        <v>0.81100000000000005</v>
      </c>
      <c r="E922">
        <v>0.59499999999999997</v>
      </c>
      <c r="F922">
        <v>0.23122354083277899</v>
      </c>
    </row>
    <row r="923" spans="1:6" hidden="1" x14ac:dyDescent="0.2">
      <c r="A923" t="s">
        <v>2108</v>
      </c>
      <c r="B923" s="23">
        <v>7.3081458211439402E-6</v>
      </c>
      <c r="C923">
        <v>0.25713785436748898</v>
      </c>
      <c r="D923">
        <v>0.82299999999999995</v>
      </c>
      <c r="E923">
        <v>0.61499999999999999</v>
      </c>
      <c r="F923">
        <v>0.23594348783563199</v>
      </c>
    </row>
    <row r="924" spans="1:6" hidden="1" x14ac:dyDescent="0.2">
      <c r="A924" t="s">
        <v>563</v>
      </c>
      <c r="B924" s="23">
        <v>7.5769766921361099E-6</v>
      </c>
      <c r="C924">
        <v>-0.282339545383607</v>
      </c>
      <c r="D924">
        <v>0.749</v>
      </c>
      <c r="E924">
        <v>0.78200000000000003</v>
      </c>
      <c r="F924">
        <v>0.244622692505614</v>
      </c>
    </row>
    <row r="925" spans="1:6" hidden="1" x14ac:dyDescent="0.2">
      <c r="A925" t="s">
        <v>1034</v>
      </c>
      <c r="B925" s="23">
        <v>8.4190915231957996E-6</v>
      </c>
      <c r="C925">
        <v>0.25806398294701299</v>
      </c>
      <c r="D925">
        <v>0.69699999999999995</v>
      </c>
      <c r="E925">
        <v>0.496</v>
      </c>
      <c r="F925">
        <v>0.27181036982637602</v>
      </c>
    </row>
    <row r="926" spans="1:6" hidden="1" x14ac:dyDescent="0.2">
      <c r="A926" t="s">
        <v>1689</v>
      </c>
      <c r="B926" s="23">
        <v>8.5342432586004002E-6</v>
      </c>
      <c r="C926">
        <v>0.259714375329337</v>
      </c>
      <c r="D926">
        <v>0.92600000000000005</v>
      </c>
      <c r="E926">
        <v>0.82499999999999996</v>
      </c>
      <c r="F926">
        <v>0.27552804360391397</v>
      </c>
    </row>
    <row r="927" spans="1:6" hidden="1" x14ac:dyDescent="0.2">
      <c r="A927" t="s">
        <v>2109</v>
      </c>
      <c r="B927" s="23">
        <v>9.1844601531745096E-6</v>
      </c>
      <c r="C927">
        <v>-0.26705221213029601</v>
      </c>
      <c r="D927">
        <v>0.73099999999999998</v>
      </c>
      <c r="E927">
        <v>0.79</v>
      </c>
      <c r="F927">
        <v>0.296520296045239</v>
      </c>
    </row>
    <row r="928" spans="1:6" hidden="1" x14ac:dyDescent="0.2">
      <c r="A928" t="s">
        <v>290</v>
      </c>
      <c r="B928" s="23">
        <v>1.02495520087781E-5</v>
      </c>
      <c r="C928">
        <v>-0.26330925876370098</v>
      </c>
      <c r="D928">
        <v>0.92</v>
      </c>
      <c r="E928">
        <v>0.95199999999999996</v>
      </c>
      <c r="F928">
        <v>0.330906786603403</v>
      </c>
    </row>
    <row r="929" spans="1:6" hidden="1" x14ac:dyDescent="0.2">
      <c r="A929" t="s">
        <v>1053</v>
      </c>
      <c r="B929" s="23">
        <v>1.02987307029851E-5</v>
      </c>
      <c r="C929">
        <v>0.26229657553526098</v>
      </c>
      <c r="D929">
        <v>0.93700000000000006</v>
      </c>
      <c r="E929">
        <v>0.873</v>
      </c>
      <c r="F929">
        <v>0.33249452074587599</v>
      </c>
    </row>
    <row r="930" spans="1:6" hidden="1" x14ac:dyDescent="0.2">
      <c r="A930" t="s">
        <v>2110</v>
      </c>
      <c r="B930" s="23">
        <v>1.0322481906517601E-5</v>
      </c>
      <c r="C930">
        <v>-0.25080392531165002</v>
      </c>
      <c r="D930">
        <v>0.92600000000000005</v>
      </c>
      <c r="E930">
        <v>0.94399999999999995</v>
      </c>
      <c r="F930">
        <v>0.33326132835192201</v>
      </c>
    </row>
    <row r="931" spans="1:6" hidden="1" x14ac:dyDescent="0.2">
      <c r="A931" t="s">
        <v>2111</v>
      </c>
      <c r="B931" s="23">
        <v>1.10108437194017E-5</v>
      </c>
      <c r="C931">
        <v>0.26824371692376198</v>
      </c>
      <c r="D931">
        <v>0.83399999999999996</v>
      </c>
      <c r="E931">
        <v>0.69799999999999995</v>
      </c>
      <c r="F931">
        <v>0.35548508948088497</v>
      </c>
    </row>
    <row r="932" spans="1:6" hidden="1" x14ac:dyDescent="0.2">
      <c r="A932" t="s">
        <v>2112</v>
      </c>
      <c r="B932" s="23">
        <v>1.12610965043231E-5</v>
      </c>
      <c r="C932">
        <v>-0.27385086191670499</v>
      </c>
      <c r="D932">
        <v>0.54900000000000004</v>
      </c>
      <c r="E932">
        <v>0.63100000000000001</v>
      </c>
      <c r="F932">
        <v>0.36356450064207102</v>
      </c>
    </row>
    <row r="933" spans="1:6" hidden="1" x14ac:dyDescent="0.2">
      <c r="A933" t="s">
        <v>615</v>
      </c>
      <c r="B933" s="23">
        <v>1.13124769250322E-5</v>
      </c>
      <c r="C933">
        <v>-0.25915376069202001</v>
      </c>
      <c r="D933">
        <v>0.84</v>
      </c>
      <c r="E933">
        <v>0.85699999999999998</v>
      </c>
      <c r="F933">
        <v>0.36522331752466602</v>
      </c>
    </row>
    <row r="934" spans="1:6" hidden="1" x14ac:dyDescent="0.2">
      <c r="A934" t="s">
        <v>1484</v>
      </c>
      <c r="B934" s="23">
        <v>1.20541690842185E-5</v>
      </c>
      <c r="C934">
        <v>0.25671568149328</v>
      </c>
      <c r="D934">
        <v>0.96</v>
      </c>
      <c r="E934">
        <v>0.877</v>
      </c>
      <c r="F934">
        <v>0.389168848883997</v>
      </c>
    </row>
    <row r="935" spans="1:6" hidden="1" x14ac:dyDescent="0.2">
      <c r="A935" t="s">
        <v>2113</v>
      </c>
      <c r="B935" s="23">
        <v>1.24720325469027E-5</v>
      </c>
      <c r="C935">
        <v>-0.27106679910460801</v>
      </c>
      <c r="D935">
        <v>0.89700000000000002</v>
      </c>
      <c r="E935">
        <v>0.90500000000000003</v>
      </c>
      <c r="F935">
        <v>0.40265957077675402</v>
      </c>
    </row>
    <row r="936" spans="1:6" hidden="1" x14ac:dyDescent="0.2">
      <c r="A936" t="s">
        <v>558</v>
      </c>
      <c r="B936" s="23">
        <v>1.2473387897787799E-5</v>
      </c>
      <c r="C936">
        <v>-0.25838618409229902</v>
      </c>
      <c r="D936">
        <v>0.96599999999999997</v>
      </c>
      <c r="E936">
        <v>0.97199999999999998</v>
      </c>
      <c r="F936">
        <v>0.40270332828008198</v>
      </c>
    </row>
    <row r="937" spans="1:6" hidden="1" x14ac:dyDescent="0.2">
      <c r="A937" t="s">
        <v>471</v>
      </c>
      <c r="B937" s="23">
        <v>1.2548694711098201E-5</v>
      </c>
      <c r="C937">
        <v>-0.26214371081515497</v>
      </c>
      <c r="D937">
        <v>0.92</v>
      </c>
      <c r="E937">
        <v>0.96399999999999997</v>
      </c>
      <c r="F937">
        <v>0.40513460874780699</v>
      </c>
    </row>
    <row r="938" spans="1:6" hidden="1" x14ac:dyDescent="0.2">
      <c r="A938" t="s">
        <v>2114</v>
      </c>
      <c r="B938" s="23">
        <v>1.31122741240134E-5</v>
      </c>
      <c r="C938">
        <v>-0.27759678124143999</v>
      </c>
      <c r="D938">
        <v>0.91400000000000003</v>
      </c>
      <c r="E938">
        <v>0.92500000000000004</v>
      </c>
      <c r="F938">
        <v>0.42332977009377298</v>
      </c>
    </row>
    <row r="939" spans="1:6" hidden="1" x14ac:dyDescent="0.2">
      <c r="A939" t="s">
        <v>2115</v>
      </c>
      <c r="B939" s="23">
        <v>1.33611945779922E-5</v>
      </c>
      <c r="C939">
        <v>-0.25434241773525601</v>
      </c>
      <c r="D939">
        <v>0.29699999999999999</v>
      </c>
      <c r="E939">
        <v>0.46</v>
      </c>
      <c r="F939">
        <v>0.43136616695048002</v>
      </c>
    </row>
    <row r="940" spans="1:6" hidden="1" x14ac:dyDescent="0.2">
      <c r="A940" t="s">
        <v>635</v>
      </c>
      <c r="B940" s="23">
        <v>1.454887531019E-5</v>
      </c>
      <c r="C940">
        <v>0.25064790586945901</v>
      </c>
      <c r="D940">
        <v>0.97099999999999997</v>
      </c>
      <c r="E940">
        <v>0.873</v>
      </c>
      <c r="F940">
        <v>0.46971043938948698</v>
      </c>
    </row>
    <row r="941" spans="1:6" hidden="1" x14ac:dyDescent="0.2">
      <c r="A941" t="s">
        <v>2116</v>
      </c>
      <c r="B941" s="23">
        <v>1.4843649154429301E-5</v>
      </c>
      <c r="C941">
        <v>-0.26229347041444201</v>
      </c>
      <c r="D941">
        <v>0.91400000000000003</v>
      </c>
      <c r="E941">
        <v>0.90100000000000002</v>
      </c>
      <c r="F941">
        <v>0.47922721295075199</v>
      </c>
    </row>
    <row r="942" spans="1:6" hidden="1" x14ac:dyDescent="0.2">
      <c r="A942" t="s">
        <v>272</v>
      </c>
      <c r="B942" s="23">
        <v>1.48929495074599E-5</v>
      </c>
      <c r="C942">
        <v>-0.34383208980834801</v>
      </c>
      <c r="D942">
        <v>0.28599999999999998</v>
      </c>
      <c r="E942">
        <v>0.44400000000000001</v>
      </c>
      <c r="F942">
        <v>0.48081887484834301</v>
      </c>
    </row>
    <row r="943" spans="1:6" hidden="1" x14ac:dyDescent="0.2">
      <c r="A943" t="s">
        <v>1303</v>
      </c>
      <c r="B943" s="23">
        <v>1.56364045089225E-5</v>
      </c>
      <c r="C943">
        <v>-0.33490641527551102</v>
      </c>
      <c r="D943">
        <v>0.51400000000000001</v>
      </c>
      <c r="E943">
        <v>0.623</v>
      </c>
      <c r="F943">
        <v>0.50482131957056497</v>
      </c>
    </row>
    <row r="944" spans="1:6" hidden="1" x14ac:dyDescent="0.2">
      <c r="A944" t="s">
        <v>2117</v>
      </c>
      <c r="B944" s="23">
        <v>1.61194246180591E-5</v>
      </c>
      <c r="C944">
        <v>-0.27845958146940197</v>
      </c>
      <c r="D944">
        <v>0.81100000000000005</v>
      </c>
      <c r="E944">
        <v>0.85699999999999998</v>
      </c>
      <c r="F944">
        <v>0.52041562379403905</v>
      </c>
    </row>
    <row r="945" spans="1:6" hidden="1" x14ac:dyDescent="0.2">
      <c r="A945" t="s">
        <v>1292</v>
      </c>
      <c r="B945" s="23">
        <v>1.6489998571159999E-5</v>
      </c>
      <c r="C945">
        <v>0.30167065755274203</v>
      </c>
      <c r="D945">
        <v>0.96</v>
      </c>
      <c r="E945">
        <v>0.88500000000000001</v>
      </c>
      <c r="F945">
        <v>0.53237960386990002</v>
      </c>
    </row>
    <row r="946" spans="1:6" hidden="1" x14ac:dyDescent="0.2">
      <c r="A946" t="s">
        <v>1419</v>
      </c>
      <c r="B946" s="23">
        <v>1.79314653999666E-5</v>
      </c>
      <c r="C946">
        <v>0.26099864075049101</v>
      </c>
      <c r="D946">
        <v>0.93700000000000006</v>
      </c>
      <c r="E946">
        <v>0.84499999999999997</v>
      </c>
      <c r="F946">
        <v>0.57891736043792197</v>
      </c>
    </row>
    <row r="947" spans="1:6" hidden="1" x14ac:dyDescent="0.2">
      <c r="A947" t="s">
        <v>191</v>
      </c>
      <c r="B947" s="23">
        <v>1.9987268163394201E-5</v>
      </c>
      <c r="C947">
        <v>0.35873355817828001</v>
      </c>
      <c r="D947">
        <v>0.98899999999999999</v>
      </c>
      <c r="E947">
        <v>0.98799999999999999</v>
      </c>
      <c r="F947">
        <v>0.64528895265518404</v>
      </c>
    </row>
    <row r="948" spans="1:6" hidden="1" x14ac:dyDescent="0.2">
      <c r="A948" t="s">
        <v>379</v>
      </c>
      <c r="B948" s="23">
        <v>2.0025094725471399E-5</v>
      </c>
      <c r="C948">
        <v>0.27949430253247198</v>
      </c>
      <c r="D948">
        <v>0.98299999999999998</v>
      </c>
      <c r="E948">
        <v>0.91700000000000004</v>
      </c>
      <c r="F948">
        <v>0.64651018321184595</v>
      </c>
    </row>
    <row r="949" spans="1:6" hidden="1" x14ac:dyDescent="0.2">
      <c r="A949" t="s">
        <v>1138</v>
      </c>
      <c r="B949" s="23">
        <v>2.0366031958487598E-5</v>
      </c>
      <c r="C949">
        <v>0.25460613778359598</v>
      </c>
      <c r="D949">
        <v>0.82899999999999996</v>
      </c>
      <c r="E949">
        <v>0.63100000000000001</v>
      </c>
      <c r="F949">
        <v>0.65751734177977295</v>
      </c>
    </row>
    <row r="950" spans="1:6" hidden="1" x14ac:dyDescent="0.2">
      <c r="A950" t="s">
        <v>2118</v>
      </c>
      <c r="B950" s="23">
        <v>2.2140681621536501E-5</v>
      </c>
      <c r="C950">
        <v>-0.25319164298576602</v>
      </c>
      <c r="D950">
        <v>0.48599999999999999</v>
      </c>
      <c r="E950">
        <v>0.627</v>
      </c>
      <c r="F950">
        <v>0.71481190615130596</v>
      </c>
    </row>
    <row r="951" spans="1:6" hidden="1" x14ac:dyDescent="0.2">
      <c r="A951" t="s">
        <v>2119</v>
      </c>
      <c r="B951" s="23">
        <v>2.22666826273458E-5</v>
      </c>
      <c r="C951">
        <v>-0.35750386802707002</v>
      </c>
      <c r="D951">
        <v>0.91400000000000003</v>
      </c>
      <c r="E951">
        <v>0.90100000000000002</v>
      </c>
      <c r="F951">
        <v>0.71887984862386101</v>
      </c>
    </row>
    <row r="952" spans="1:6" hidden="1" x14ac:dyDescent="0.2">
      <c r="A952" t="s">
        <v>1769</v>
      </c>
      <c r="B952" s="23">
        <v>2.3309198215886501E-5</v>
      </c>
      <c r="C952">
        <v>-0.26227902346779097</v>
      </c>
      <c r="D952">
        <v>0.86299999999999999</v>
      </c>
      <c r="E952">
        <v>0.88900000000000001</v>
      </c>
      <c r="F952">
        <v>0.75253746439989599</v>
      </c>
    </row>
    <row r="953" spans="1:6" hidden="1" x14ac:dyDescent="0.2">
      <c r="A953" t="s">
        <v>1776</v>
      </c>
      <c r="B953" s="23">
        <v>2.38986525702856E-5</v>
      </c>
      <c r="C953">
        <v>-0.35552264360081398</v>
      </c>
      <c r="D953">
        <v>0.82899999999999996</v>
      </c>
      <c r="E953">
        <v>0.85299999999999998</v>
      </c>
      <c r="F953">
        <v>0.77156799823167199</v>
      </c>
    </row>
    <row r="954" spans="1:6" hidden="1" x14ac:dyDescent="0.2">
      <c r="A954" t="s">
        <v>2120</v>
      </c>
      <c r="B954" s="23">
        <v>2.61252687853294E-5</v>
      </c>
      <c r="C954">
        <v>-0.257280319933685</v>
      </c>
      <c r="D954">
        <v>0.92</v>
      </c>
      <c r="E954">
        <v>0.95599999999999996</v>
      </c>
      <c r="F954">
        <v>0.84345430273436095</v>
      </c>
    </row>
    <row r="955" spans="1:6" hidden="1" x14ac:dyDescent="0.2">
      <c r="A955" t="s">
        <v>2121</v>
      </c>
      <c r="B955" s="23">
        <v>3.0069511908841E-5</v>
      </c>
      <c r="C955">
        <v>0.25901275328268403</v>
      </c>
      <c r="D955">
        <v>0.91400000000000003</v>
      </c>
      <c r="E955">
        <v>0.84899999999999998</v>
      </c>
      <c r="F955">
        <v>0.97079419197693395</v>
      </c>
    </row>
    <row r="956" spans="1:6" hidden="1" x14ac:dyDescent="0.2">
      <c r="A956" t="s">
        <v>2122</v>
      </c>
      <c r="B956" s="23">
        <v>3.1750562353150997E-5</v>
      </c>
      <c r="C956">
        <v>-0.26350500516170799</v>
      </c>
      <c r="D956">
        <v>0.88</v>
      </c>
      <c r="E956">
        <v>0.88100000000000001</v>
      </c>
      <c r="F956">
        <v>1</v>
      </c>
    </row>
    <row r="957" spans="1:6" hidden="1" x14ac:dyDescent="0.2">
      <c r="A957" t="s">
        <v>2123</v>
      </c>
      <c r="B957" s="23">
        <v>3.7392315583324498E-5</v>
      </c>
      <c r="C957">
        <v>-0.27869606656776202</v>
      </c>
      <c r="D957">
        <v>0.32</v>
      </c>
      <c r="E957">
        <v>0.45600000000000002</v>
      </c>
      <c r="F957">
        <v>1</v>
      </c>
    </row>
    <row r="958" spans="1:6" hidden="1" x14ac:dyDescent="0.2">
      <c r="A958" t="s">
        <v>2124</v>
      </c>
      <c r="B958" s="23">
        <v>3.9341644102905297E-5</v>
      </c>
      <c r="C958">
        <v>-0.26000905841467298</v>
      </c>
      <c r="D958">
        <v>0.86899999999999999</v>
      </c>
      <c r="E958">
        <v>0.877</v>
      </c>
      <c r="F958">
        <v>1</v>
      </c>
    </row>
    <row r="959" spans="1:6" hidden="1" x14ac:dyDescent="0.2">
      <c r="A959" t="s">
        <v>2125</v>
      </c>
      <c r="B959" s="23">
        <v>4.19321209424441E-5</v>
      </c>
      <c r="C959">
        <v>0.262832050968971</v>
      </c>
      <c r="D959">
        <v>0.86899999999999999</v>
      </c>
      <c r="E959">
        <v>0.76600000000000001</v>
      </c>
      <c r="F959">
        <v>1</v>
      </c>
    </row>
    <row r="960" spans="1:6" hidden="1" x14ac:dyDescent="0.2">
      <c r="A960" t="s">
        <v>1660</v>
      </c>
      <c r="B960" s="23">
        <v>4.6955960893427699E-5</v>
      </c>
      <c r="C960">
        <v>-0.34285753290416299</v>
      </c>
      <c r="D960">
        <v>0.89700000000000002</v>
      </c>
      <c r="E960">
        <v>0.90900000000000003</v>
      </c>
      <c r="F960">
        <v>1</v>
      </c>
    </row>
    <row r="961" spans="1:6" hidden="1" x14ac:dyDescent="0.2">
      <c r="A961" t="s">
        <v>336</v>
      </c>
      <c r="B961" s="23">
        <v>5.0419405057884003E-5</v>
      </c>
      <c r="C961">
        <v>0.28196129907527401</v>
      </c>
      <c r="D961">
        <v>0.83399999999999996</v>
      </c>
      <c r="E961">
        <v>0.64700000000000002</v>
      </c>
      <c r="F961">
        <v>1</v>
      </c>
    </row>
    <row r="962" spans="1:6" hidden="1" x14ac:dyDescent="0.2">
      <c r="A962" t="s">
        <v>2126</v>
      </c>
      <c r="B962" s="23">
        <v>5.2282947356534202E-5</v>
      </c>
      <c r="C962">
        <v>0.28923948976578301</v>
      </c>
      <c r="D962">
        <v>0.94899999999999995</v>
      </c>
      <c r="E962">
        <v>0.86099999999999999</v>
      </c>
      <c r="F962">
        <v>1</v>
      </c>
    </row>
    <row r="963" spans="1:6" hidden="1" x14ac:dyDescent="0.2">
      <c r="A963" t="s">
        <v>413</v>
      </c>
      <c r="B963" s="23">
        <v>6.1520545841515007E-5</v>
      </c>
      <c r="C963">
        <v>0.265609518765555</v>
      </c>
      <c r="D963">
        <v>0.96599999999999997</v>
      </c>
      <c r="E963">
        <v>0.88900000000000001</v>
      </c>
      <c r="F963">
        <v>1</v>
      </c>
    </row>
    <row r="964" spans="1:6" hidden="1" x14ac:dyDescent="0.2">
      <c r="A964" t="s">
        <v>1788</v>
      </c>
      <c r="B964" s="23">
        <v>7.0298103336259793E-5</v>
      </c>
      <c r="C964">
        <v>-0.25287487768473998</v>
      </c>
      <c r="D964">
        <v>0.66300000000000003</v>
      </c>
      <c r="E964">
        <v>0.72599999999999998</v>
      </c>
      <c r="F964">
        <v>1</v>
      </c>
    </row>
    <row r="965" spans="1:6" hidden="1" x14ac:dyDescent="0.2">
      <c r="A965" t="s">
        <v>84</v>
      </c>
      <c r="B965" s="23">
        <v>7.61967947658136E-5</v>
      </c>
      <c r="C965">
        <v>-0.252155436443736</v>
      </c>
      <c r="D965">
        <v>0.98899999999999999</v>
      </c>
      <c r="E965">
        <v>0.99199999999999999</v>
      </c>
      <c r="F965">
        <v>1</v>
      </c>
    </row>
    <row r="966" spans="1:6" hidden="1" x14ac:dyDescent="0.2">
      <c r="A966" t="s">
        <v>2127</v>
      </c>
      <c r="B966" s="23">
        <v>7.6450528244479898E-5</v>
      </c>
      <c r="C966">
        <v>0.29103546711476203</v>
      </c>
      <c r="D966">
        <v>0.86899999999999999</v>
      </c>
      <c r="E966">
        <v>0.69799999999999995</v>
      </c>
      <c r="F966">
        <v>1</v>
      </c>
    </row>
    <row r="967" spans="1:6" hidden="1" x14ac:dyDescent="0.2">
      <c r="A967" t="s">
        <v>2128</v>
      </c>
      <c r="B967" s="23">
        <v>8.3430585021170903E-5</v>
      </c>
      <c r="C967">
        <v>-0.26359999306374199</v>
      </c>
      <c r="D967">
        <v>0.749</v>
      </c>
      <c r="E967">
        <v>0.76600000000000001</v>
      </c>
      <c r="F967">
        <v>1</v>
      </c>
    </row>
    <row r="968" spans="1:6" hidden="1" x14ac:dyDescent="0.2">
      <c r="A968" t="s">
        <v>2129</v>
      </c>
      <c r="B968" s="23">
        <v>8.5217451566747801E-5</v>
      </c>
      <c r="C968">
        <v>-0.29677274806627502</v>
      </c>
      <c r="D968">
        <v>0.76</v>
      </c>
      <c r="E968">
        <v>0.81299999999999994</v>
      </c>
      <c r="F968">
        <v>1</v>
      </c>
    </row>
    <row r="969" spans="1:6" hidden="1" x14ac:dyDescent="0.2">
      <c r="A969" t="s">
        <v>1349</v>
      </c>
      <c r="B969" s="23">
        <v>9.6245168788677504E-5</v>
      </c>
      <c r="C969">
        <v>0.25551340649097698</v>
      </c>
      <c r="D969">
        <v>1</v>
      </c>
      <c r="E969">
        <v>0.96</v>
      </c>
      <c r="F969">
        <v>1</v>
      </c>
    </row>
    <row r="970" spans="1:6" hidden="1" x14ac:dyDescent="0.2">
      <c r="A970" t="s">
        <v>33</v>
      </c>
      <c r="B970" s="23">
        <v>9.8598857376271196E-5</v>
      </c>
      <c r="C970">
        <v>0.28381991064013201</v>
      </c>
      <c r="D970">
        <v>0.95399999999999996</v>
      </c>
      <c r="E970">
        <v>0.83699999999999997</v>
      </c>
      <c r="F970">
        <v>1</v>
      </c>
    </row>
    <row r="971" spans="1:6" hidden="1" x14ac:dyDescent="0.2">
      <c r="A971" t="s">
        <v>2130</v>
      </c>
      <c r="B971" s="23">
        <v>9.92834572724233E-5</v>
      </c>
      <c r="C971">
        <v>-0.29448490283364998</v>
      </c>
      <c r="D971">
        <v>0.40600000000000003</v>
      </c>
      <c r="E971">
        <v>0.52400000000000002</v>
      </c>
      <c r="F971">
        <v>1</v>
      </c>
    </row>
    <row r="972" spans="1:6" hidden="1" x14ac:dyDescent="0.2">
      <c r="A972" t="s">
        <v>1804</v>
      </c>
      <c r="B972" s="23">
        <v>1.0017543845341899E-4</v>
      </c>
      <c r="C972">
        <v>-0.272459595593599</v>
      </c>
      <c r="D972">
        <v>0.49099999999999999</v>
      </c>
      <c r="E972">
        <v>0.59899999999999998</v>
      </c>
      <c r="F972">
        <v>1</v>
      </c>
    </row>
    <row r="973" spans="1:6" hidden="1" x14ac:dyDescent="0.2">
      <c r="A973" t="s">
        <v>2131</v>
      </c>
      <c r="B973" s="23">
        <v>1.08990782719961E-4</v>
      </c>
      <c r="C973">
        <v>-0.25046259872325</v>
      </c>
      <c r="D973">
        <v>0.45100000000000001</v>
      </c>
      <c r="E973">
        <v>0.57499999999999996</v>
      </c>
      <c r="F973">
        <v>1</v>
      </c>
    </row>
    <row r="974" spans="1:6" hidden="1" x14ac:dyDescent="0.2">
      <c r="A974" t="s">
        <v>2132</v>
      </c>
      <c r="B974" s="23">
        <v>1.23219311181035E-4</v>
      </c>
      <c r="C974">
        <v>-0.27820243807453798</v>
      </c>
      <c r="D974">
        <v>0.68600000000000005</v>
      </c>
      <c r="E974">
        <v>0.73399999999999999</v>
      </c>
      <c r="F974">
        <v>1</v>
      </c>
    </row>
    <row r="975" spans="1:6" hidden="1" x14ac:dyDescent="0.2">
      <c r="A975" t="s">
        <v>2133</v>
      </c>
      <c r="B975" s="23">
        <v>1.23529777846449E-4</v>
      </c>
      <c r="C975">
        <v>-0.30822782094802798</v>
      </c>
      <c r="D975">
        <v>0.86899999999999999</v>
      </c>
      <c r="E975">
        <v>0.90500000000000003</v>
      </c>
      <c r="F975">
        <v>1</v>
      </c>
    </row>
    <row r="976" spans="1:6" hidden="1" x14ac:dyDescent="0.2">
      <c r="A976" t="s">
        <v>269</v>
      </c>
      <c r="B976" s="23">
        <v>1.28759498548865E-4</v>
      </c>
      <c r="C976">
        <v>-0.256260952176525</v>
      </c>
      <c r="D976">
        <v>0.95399999999999996</v>
      </c>
      <c r="E976">
        <v>0.93700000000000006</v>
      </c>
      <c r="F976">
        <v>1</v>
      </c>
    </row>
    <row r="977" spans="1:6" hidden="1" x14ac:dyDescent="0.2">
      <c r="A977" t="s">
        <v>1732</v>
      </c>
      <c r="B977" s="23">
        <v>1.5504503782537399E-4</v>
      </c>
      <c r="C977">
        <v>-0.253452422125723</v>
      </c>
      <c r="D977">
        <v>0.64600000000000002</v>
      </c>
      <c r="E977">
        <v>0.70599999999999996</v>
      </c>
      <c r="F977">
        <v>1</v>
      </c>
    </row>
    <row r="978" spans="1:6" hidden="1" x14ac:dyDescent="0.2">
      <c r="A978" t="s">
        <v>2134</v>
      </c>
      <c r="B978" s="23">
        <v>1.6742153315482E-4</v>
      </c>
      <c r="C978">
        <v>-0.26316688001834199</v>
      </c>
      <c r="D978">
        <v>0.48599999999999999</v>
      </c>
      <c r="E978">
        <v>0.57499999999999996</v>
      </c>
      <c r="F978">
        <v>1</v>
      </c>
    </row>
    <row r="979" spans="1:6" hidden="1" x14ac:dyDescent="0.2">
      <c r="A979" t="s">
        <v>2135</v>
      </c>
      <c r="B979" s="23">
        <v>1.7027220452435699E-4</v>
      </c>
      <c r="C979">
        <v>0.25374011358236698</v>
      </c>
      <c r="D979">
        <v>0.78900000000000003</v>
      </c>
      <c r="E979">
        <v>0.63500000000000001</v>
      </c>
      <c r="F979">
        <v>1</v>
      </c>
    </row>
    <row r="980" spans="1:6" hidden="1" x14ac:dyDescent="0.2">
      <c r="A980" t="s">
        <v>135</v>
      </c>
      <c r="B980" s="23">
        <v>1.73626290591153E-4</v>
      </c>
      <c r="C980">
        <v>-0.28293199910892702</v>
      </c>
      <c r="D980">
        <v>0.74299999999999999</v>
      </c>
      <c r="E980">
        <v>0.79800000000000004</v>
      </c>
      <c r="F980">
        <v>1</v>
      </c>
    </row>
    <row r="981" spans="1:6" hidden="1" x14ac:dyDescent="0.2">
      <c r="A981" t="s">
        <v>348</v>
      </c>
      <c r="B981" s="23">
        <v>1.96733976878366E-4</v>
      </c>
      <c r="C981">
        <v>-0.28016924984332697</v>
      </c>
      <c r="D981">
        <v>0.71399999999999997</v>
      </c>
      <c r="E981">
        <v>0.79400000000000004</v>
      </c>
      <c r="F981">
        <v>1</v>
      </c>
    </row>
    <row r="982" spans="1:6" hidden="1" x14ac:dyDescent="0.2">
      <c r="A982" t="s">
        <v>2136</v>
      </c>
      <c r="B982" s="23">
        <v>2.1563445390415301E-4</v>
      </c>
      <c r="C982">
        <v>-0.26833734632002298</v>
      </c>
      <c r="D982">
        <v>0.44</v>
      </c>
      <c r="E982">
        <v>0.56699999999999995</v>
      </c>
      <c r="F982">
        <v>1</v>
      </c>
    </row>
    <row r="983" spans="1:6" hidden="1" x14ac:dyDescent="0.2">
      <c r="A983" t="s">
        <v>1614</v>
      </c>
      <c r="B983" s="23">
        <v>2.5178407097461802E-4</v>
      </c>
      <c r="C983">
        <v>-0.30679720360569901</v>
      </c>
      <c r="D983">
        <v>0.48599999999999999</v>
      </c>
      <c r="E983">
        <v>0.56299999999999994</v>
      </c>
      <c r="F983">
        <v>1</v>
      </c>
    </row>
    <row r="984" spans="1:6" hidden="1" x14ac:dyDescent="0.2">
      <c r="A984" t="s">
        <v>2137</v>
      </c>
      <c r="B984" s="23">
        <v>2.86642801807493E-4</v>
      </c>
      <c r="C984">
        <v>0.25220084342960097</v>
      </c>
      <c r="D984">
        <v>0.88</v>
      </c>
      <c r="E984">
        <v>0.79800000000000004</v>
      </c>
      <c r="F984">
        <v>1</v>
      </c>
    </row>
    <row r="985" spans="1:6" hidden="1" x14ac:dyDescent="0.2">
      <c r="A985" t="s">
        <v>1790</v>
      </c>
      <c r="B985" s="23">
        <v>4.0883820485961199E-4</v>
      </c>
      <c r="C985">
        <v>-0.34422592106996103</v>
      </c>
      <c r="D985">
        <v>0.41099999999999998</v>
      </c>
      <c r="E985">
        <v>0.51600000000000001</v>
      </c>
      <c r="F985">
        <v>1</v>
      </c>
    </row>
    <row r="986" spans="1:6" hidden="1" x14ac:dyDescent="0.2">
      <c r="A986" t="s">
        <v>2138</v>
      </c>
      <c r="B986" s="23">
        <v>4.3402417415905001E-4</v>
      </c>
      <c r="C986">
        <v>-0.255068577079409</v>
      </c>
      <c r="D986">
        <v>0.91400000000000003</v>
      </c>
      <c r="E986">
        <v>0.92100000000000004</v>
      </c>
      <c r="F986">
        <v>1</v>
      </c>
    </row>
    <row r="987" spans="1:6" hidden="1" x14ac:dyDescent="0.2">
      <c r="A987" t="s">
        <v>2139</v>
      </c>
      <c r="B987" s="23">
        <v>5.1789729984653195E-4</v>
      </c>
      <c r="C987">
        <v>-0.36913950970778397</v>
      </c>
      <c r="D987">
        <v>0.53700000000000003</v>
      </c>
      <c r="E987">
        <v>0.60299999999999998</v>
      </c>
      <c r="F987">
        <v>1</v>
      </c>
    </row>
    <row r="988" spans="1:6" hidden="1" x14ac:dyDescent="0.2">
      <c r="A988" t="s">
        <v>2140</v>
      </c>
      <c r="B988" s="23">
        <v>5.8679047445913204E-4</v>
      </c>
      <c r="C988">
        <v>-0.26174025330383199</v>
      </c>
      <c r="D988">
        <v>0.94899999999999995</v>
      </c>
      <c r="E988">
        <v>0.94399999999999995</v>
      </c>
      <c r="F988">
        <v>1</v>
      </c>
    </row>
    <row r="989" spans="1:6" hidden="1" x14ac:dyDescent="0.2">
      <c r="A989" t="s">
        <v>2141</v>
      </c>
      <c r="B989" s="23">
        <v>6.9230477354967205E-4</v>
      </c>
      <c r="C989">
        <v>0.254050893722436</v>
      </c>
      <c r="D989">
        <v>0.754</v>
      </c>
      <c r="E989">
        <v>0.627</v>
      </c>
      <c r="F989">
        <v>1</v>
      </c>
    </row>
    <row r="990" spans="1:6" hidden="1" x14ac:dyDescent="0.2">
      <c r="A990" t="s">
        <v>2142</v>
      </c>
      <c r="B990">
        <v>1.02184694950941E-3</v>
      </c>
      <c r="C990">
        <v>-0.25404446353891103</v>
      </c>
      <c r="D990">
        <v>0.89700000000000002</v>
      </c>
      <c r="E990">
        <v>0.91300000000000003</v>
      </c>
      <c r="F990">
        <v>1</v>
      </c>
    </row>
    <row r="991" spans="1:6" hidden="1" x14ac:dyDescent="0.2">
      <c r="A991" t="s">
        <v>2143</v>
      </c>
      <c r="B991">
        <v>7.5311677623674297E-3</v>
      </c>
      <c r="C991">
        <v>-0.29152072362655002</v>
      </c>
      <c r="D991">
        <v>0.38900000000000001</v>
      </c>
      <c r="E991">
        <v>0.45200000000000001</v>
      </c>
      <c r="F991">
        <v>1</v>
      </c>
    </row>
    <row r="992" spans="1:6" hidden="1" x14ac:dyDescent="0.2">
      <c r="A992" t="s">
        <v>1695</v>
      </c>
      <c r="B992">
        <v>9.4419988354860901E-3</v>
      </c>
      <c r="C992">
        <v>-0.27334602957626303</v>
      </c>
      <c r="D992">
        <v>0.47399999999999998</v>
      </c>
      <c r="E992">
        <v>0.53600000000000003</v>
      </c>
      <c r="F992">
        <v>1</v>
      </c>
    </row>
  </sheetData>
  <autoFilter ref="F1:F992" xr:uid="{E1A4D106-3399-430F-8A70-F1DC45299BBB}">
    <filterColumn colId="0">
      <customFilters>
        <customFilter operator="lessThanOrEqual" val="0.05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7683-7FA8-E34C-A753-BA7EBF6A5B23}">
  <dimension ref="A1:K714"/>
  <sheetViews>
    <sheetView topLeftCell="A547" workbookViewId="0">
      <selection activeCell="B572" activeCellId="15" sqref="B75 B74 B70 B62 B67 B56 B30 B28 B83 B115 B100 B214 B237 B234 B334 B572"/>
    </sheetView>
  </sheetViews>
  <sheetFormatPr baseColWidth="10" defaultRowHeight="16" x14ac:dyDescent="0.2"/>
  <cols>
    <col min="1" max="1" width="10.83203125" style="38"/>
    <col min="2" max="2" width="49.83203125" style="38" customWidth="1"/>
    <col min="3" max="16384" width="10.83203125" style="38"/>
  </cols>
  <sheetData>
    <row r="1" spans="1:11" x14ac:dyDescent="0.2">
      <c r="A1" s="38" t="s">
        <v>2152</v>
      </c>
      <c r="B1" s="38" t="s">
        <v>2153</v>
      </c>
      <c r="C1" s="38" t="s">
        <v>2154</v>
      </c>
      <c r="D1" s="38" t="s">
        <v>2155</v>
      </c>
      <c r="E1" s="38" t="s">
        <v>2156</v>
      </c>
      <c r="F1" s="38" t="s">
        <v>2157</v>
      </c>
      <c r="G1" s="38" t="s">
        <v>2158</v>
      </c>
      <c r="H1" s="38" t="s">
        <v>2159</v>
      </c>
      <c r="I1" s="38" t="s">
        <v>2160</v>
      </c>
      <c r="J1" s="38" t="s">
        <v>2161</v>
      </c>
      <c r="K1" s="38" t="s">
        <v>2162</v>
      </c>
    </row>
    <row r="2" spans="1:11" x14ac:dyDescent="0.2">
      <c r="A2" s="38" t="s">
        <v>2163</v>
      </c>
      <c r="B2" s="38" t="s">
        <v>2164</v>
      </c>
      <c r="C2" s="38" t="s">
        <v>2165</v>
      </c>
      <c r="D2" s="38" t="b">
        <v>1</v>
      </c>
      <c r="E2" s="39">
        <v>4.1057611773191701E-28</v>
      </c>
      <c r="F2" s="38">
        <v>27.3866063161414</v>
      </c>
      <c r="G2" s="38">
        <v>10460</v>
      </c>
      <c r="H2" s="38">
        <v>178</v>
      </c>
      <c r="I2" s="38">
        <v>149</v>
      </c>
      <c r="J2" s="38">
        <v>25063</v>
      </c>
      <c r="K2" s="38" t="s">
        <v>2166</v>
      </c>
    </row>
    <row r="3" spans="1:11" x14ac:dyDescent="0.2">
      <c r="A3" s="38" t="s">
        <v>2163</v>
      </c>
      <c r="B3" s="38" t="s">
        <v>2167</v>
      </c>
      <c r="C3" s="38" t="s">
        <v>2168</v>
      </c>
      <c r="D3" s="38" t="b">
        <v>0</v>
      </c>
      <c r="E3" s="39">
        <v>5.7830201372032304E-16</v>
      </c>
      <c r="F3" s="38">
        <v>15.2378452954257</v>
      </c>
      <c r="G3" s="38">
        <v>16378</v>
      </c>
      <c r="H3" s="38">
        <v>178</v>
      </c>
      <c r="I3" s="38">
        <v>166</v>
      </c>
      <c r="J3" s="38">
        <v>25063</v>
      </c>
      <c r="K3" s="38" t="s">
        <v>2169</v>
      </c>
    </row>
    <row r="4" spans="1:11" x14ac:dyDescent="0.2">
      <c r="A4" s="38" t="s">
        <v>2163</v>
      </c>
      <c r="B4" s="38" t="s">
        <v>2170</v>
      </c>
      <c r="C4" s="38" t="s">
        <v>2171</v>
      </c>
      <c r="D4" s="38" t="b">
        <v>0</v>
      </c>
      <c r="E4" s="39">
        <v>2.1996241130340798E-12</v>
      </c>
      <c r="F4" s="38">
        <v>11.657651528078899</v>
      </c>
      <c r="G4" s="38">
        <v>1591</v>
      </c>
      <c r="H4" s="38">
        <v>178</v>
      </c>
      <c r="I4" s="38">
        <v>44</v>
      </c>
      <c r="J4" s="38">
        <v>25063</v>
      </c>
      <c r="K4" s="38" t="s">
        <v>2172</v>
      </c>
    </row>
    <row r="5" spans="1:11" x14ac:dyDescent="0.2">
      <c r="A5" s="38" t="s">
        <v>2163</v>
      </c>
      <c r="B5" s="38" t="s">
        <v>2173</v>
      </c>
      <c r="C5" s="38" t="s">
        <v>2174</v>
      </c>
      <c r="D5" s="38" t="b">
        <v>0</v>
      </c>
      <c r="E5" s="39">
        <v>9.2219084594252608E-12</v>
      </c>
      <c r="F5" s="38">
        <v>11.0351791930864</v>
      </c>
      <c r="G5" s="38">
        <v>2038</v>
      </c>
      <c r="H5" s="38">
        <v>178</v>
      </c>
      <c r="I5" s="38">
        <v>49</v>
      </c>
      <c r="J5" s="38">
        <v>25063</v>
      </c>
      <c r="K5" s="38" t="s">
        <v>2175</v>
      </c>
    </row>
    <row r="6" spans="1:11" x14ac:dyDescent="0.2">
      <c r="A6" s="38" t="s">
        <v>2163</v>
      </c>
      <c r="B6" s="38" t="s">
        <v>2176</v>
      </c>
      <c r="C6" s="38" t="s">
        <v>2177</v>
      </c>
      <c r="D6" s="38" t="b">
        <v>0</v>
      </c>
      <c r="E6" s="39">
        <v>1.98371980523114E-11</v>
      </c>
      <c r="F6" s="38">
        <v>10.702519670707799</v>
      </c>
      <c r="G6" s="38">
        <v>292</v>
      </c>
      <c r="H6" s="38">
        <v>178</v>
      </c>
      <c r="I6" s="38">
        <v>20</v>
      </c>
      <c r="J6" s="38">
        <v>25063</v>
      </c>
      <c r="K6" s="38" t="s">
        <v>2178</v>
      </c>
    </row>
    <row r="7" spans="1:11" x14ac:dyDescent="0.2">
      <c r="A7" s="38" t="s">
        <v>2163</v>
      </c>
      <c r="B7" s="38" t="s">
        <v>2179</v>
      </c>
      <c r="C7" s="38" t="s">
        <v>2180</v>
      </c>
      <c r="D7" s="38" t="b">
        <v>0</v>
      </c>
      <c r="E7" s="39">
        <v>1.10293732033322E-10</v>
      </c>
      <c r="F7" s="38">
        <v>9.9574491677111094</v>
      </c>
      <c r="G7" s="38">
        <v>1005</v>
      </c>
      <c r="H7" s="38">
        <v>178</v>
      </c>
      <c r="I7" s="38">
        <v>33</v>
      </c>
      <c r="J7" s="38">
        <v>25063</v>
      </c>
      <c r="K7" s="38" t="s">
        <v>2181</v>
      </c>
    </row>
    <row r="8" spans="1:11" x14ac:dyDescent="0.2">
      <c r="A8" s="38" t="s">
        <v>2163</v>
      </c>
      <c r="B8" s="38" t="s">
        <v>2182</v>
      </c>
      <c r="C8" s="38" t="s">
        <v>2183</v>
      </c>
      <c r="D8" s="38" t="b">
        <v>0</v>
      </c>
      <c r="E8" s="39">
        <v>1.1055438924134399E-9</v>
      </c>
      <c r="F8" s="38">
        <v>8.9564240103403101</v>
      </c>
      <c r="G8" s="38">
        <v>141</v>
      </c>
      <c r="H8" s="38">
        <v>178</v>
      </c>
      <c r="I8" s="38">
        <v>14</v>
      </c>
      <c r="J8" s="38">
        <v>25063</v>
      </c>
      <c r="K8" s="38" t="s">
        <v>2184</v>
      </c>
    </row>
    <row r="9" spans="1:11" x14ac:dyDescent="0.2">
      <c r="A9" s="38" t="s">
        <v>2163</v>
      </c>
      <c r="B9" s="38" t="s">
        <v>2185</v>
      </c>
      <c r="C9" s="38" t="s">
        <v>2186</v>
      </c>
      <c r="D9" s="38" t="b">
        <v>0</v>
      </c>
      <c r="E9" s="39">
        <v>6.3643686352082297E-9</v>
      </c>
      <c r="F9" s="38">
        <v>8.1962446732114707</v>
      </c>
      <c r="G9" s="38">
        <v>447</v>
      </c>
      <c r="H9" s="38">
        <v>178</v>
      </c>
      <c r="I9" s="38">
        <v>21</v>
      </c>
      <c r="J9" s="38">
        <v>25063</v>
      </c>
      <c r="K9" s="38" t="s">
        <v>2187</v>
      </c>
    </row>
    <row r="10" spans="1:11" x14ac:dyDescent="0.2">
      <c r="A10" s="38" t="s">
        <v>2163</v>
      </c>
      <c r="B10" s="38" t="s">
        <v>2188</v>
      </c>
      <c r="C10" s="38" t="s">
        <v>2189</v>
      </c>
      <c r="D10" s="38" t="b">
        <v>0</v>
      </c>
      <c r="E10" s="39">
        <v>1.9497064416760998E-8</v>
      </c>
      <c r="F10" s="38">
        <v>7.7100307734362197</v>
      </c>
      <c r="G10" s="38">
        <v>2330</v>
      </c>
      <c r="H10" s="38">
        <v>178</v>
      </c>
      <c r="I10" s="38">
        <v>47</v>
      </c>
      <c r="J10" s="38">
        <v>25063</v>
      </c>
      <c r="K10" s="38" t="s">
        <v>2190</v>
      </c>
    </row>
    <row r="11" spans="1:11" x14ac:dyDescent="0.2">
      <c r="A11" s="38" t="s">
        <v>2163</v>
      </c>
      <c r="B11" s="38" t="s">
        <v>2191</v>
      </c>
      <c r="C11" s="38" t="s">
        <v>2192</v>
      </c>
      <c r="D11" s="38" t="b">
        <v>0</v>
      </c>
      <c r="E11" s="39">
        <v>3.8926249819362801E-7</v>
      </c>
      <c r="F11" s="38">
        <v>6.4097574344839501</v>
      </c>
      <c r="G11" s="38">
        <v>802</v>
      </c>
      <c r="H11" s="38">
        <v>178</v>
      </c>
      <c r="I11" s="38">
        <v>25</v>
      </c>
      <c r="J11" s="38">
        <v>25063</v>
      </c>
      <c r="K11" s="38" t="s">
        <v>2193</v>
      </c>
    </row>
    <row r="12" spans="1:11" x14ac:dyDescent="0.2">
      <c r="A12" s="38" t="s">
        <v>2163</v>
      </c>
      <c r="B12" s="38" t="s">
        <v>2194</v>
      </c>
      <c r="C12" s="38" t="s">
        <v>2195</v>
      </c>
      <c r="D12" s="38" t="b">
        <v>1</v>
      </c>
      <c r="E12" s="38">
        <v>3.0888506694522498E-6</v>
      </c>
      <c r="F12" s="38">
        <v>5.5102030871665004</v>
      </c>
      <c r="G12" s="38">
        <v>2074</v>
      </c>
      <c r="H12" s="38">
        <v>178</v>
      </c>
      <c r="I12" s="38">
        <v>40</v>
      </c>
      <c r="J12" s="38">
        <v>25063</v>
      </c>
      <c r="K12" s="38" t="s">
        <v>2196</v>
      </c>
    </row>
    <row r="13" spans="1:11" x14ac:dyDescent="0.2">
      <c r="A13" s="38" t="s">
        <v>2163</v>
      </c>
      <c r="B13" s="38" t="s">
        <v>2197</v>
      </c>
      <c r="C13" s="38" t="s">
        <v>2198</v>
      </c>
      <c r="D13" s="38" t="b">
        <v>0</v>
      </c>
      <c r="E13" s="38">
        <v>5.2880589169814197E-6</v>
      </c>
      <c r="F13" s="38">
        <v>5.27670371479749</v>
      </c>
      <c r="G13" s="38">
        <v>223</v>
      </c>
      <c r="H13" s="38">
        <v>178</v>
      </c>
      <c r="I13" s="38">
        <v>13</v>
      </c>
      <c r="J13" s="38">
        <v>25063</v>
      </c>
      <c r="K13" s="38" t="s">
        <v>2199</v>
      </c>
    </row>
    <row r="14" spans="1:11" x14ac:dyDescent="0.2">
      <c r="A14" s="38" t="s">
        <v>2163</v>
      </c>
      <c r="B14" s="38" t="s">
        <v>2200</v>
      </c>
      <c r="C14" s="38" t="s">
        <v>2201</v>
      </c>
      <c r="D14" s="38" t="b">
        <v>0</v>
      </c>
      <c r="E14" s="38">
        <v>9.9324750869145692E-6</v>
      </c>
      <c r="F14" s="38">
        <v>5.0029425155883898</v>
      </c>
      <c r="G14" s="38">
        <v>872</v>
      </c>
      <c r="H14" s="38">
        <v>178</v>
      </c>
      <c r="I14" s="38">
        <v>24</v>
      </c>
      <c r="J14" s="38">
        <v>25063</v>
      </c>
      <c r="K14" s="38" t="s">
        <v>2202</v>
      </c>
    </row>
    <row r="15" spans="1:11" x14ac:dyDescent="0.2">
      <c r="A15" s="38" t="s">
        <v>2163</v>
      </c>
      <c r="B15" s="38" t="s">
        <v>2203</v>
      </c>
      <c r="C15" s="38" t="s">
        <v>2204</v>
      </c>
      <c r="D15" s="38" t="b">
        <v>0</v>
      </c>
      <c r="E15" s="38">
        <v>1.42094208531984E-5</v>
      </c>
      <c r="F15" s="38">
        <v>4.8474236226626601</v>
      </c>
      <c r="G15" s="38">
        <v>43</v>
      </c>
      <c r="H15" s="38">
        <v>178</v>
      </c>
      <c r="I15" s="38">
        <v>7</v>
      </c>
      <c r="J15" s="38">
        <v>25063</v>
      </c>
      <c r="K15" s="38" t="s">
        <v>2205</v>
      </c>
    </row>
    <row r="16" spans="1:11" x14ac:dyDescent="0.2">
      <c r="A16" s="38" t="s">
        <v>2163</v>
      </c>
      <c r="B16" s="38" t="s">
        <v>2206</v>
      </c>
      <c r="C16" s="38" t="s">
        <v>2207</v>
      </c>
      <c r="D16" s="38" t="b">
        <v>0</v>
      </c>
      <c r="E16" s="38">
        <v>2.27374301556586E-5</v>
      </c>
      <c r="F16" s="38">
        <v>4.6432586219827101</v>
      </c>
      <c r="G16" s="38">
        <v>208</v>
      </c>
      <c r="H16" s="38">
        <v>178</v>
      </c>
      <c r="I16" s="38">
        <v>12</v>
      </c>
      <c r="J16" s="38">
        <v>25063</v>
      </c>
      <c r="K16" s="38" t="s">
        <v>2208</v>
      </c>
    </row>
    <row r="17" spans="1:11" x14ac:dyDescent="0.2">
      <c r="A17" s="38" t="s">
        <v>2163</v>
      </c>
      <c r="B17" s="38" t="s">
        <v>2209</v>
      </c>
      <c r="C17" s="38" t="s">
        <v>2210</v>
      </c>
      <c r="D17" s="38" t="b">
        <v>0</v>
      </c>
      <c r="E17" s="38">
        <v>5.4148015706265197E-5</v>
      </c>
      <c r="F17" s="38">
        <v>4.2664174537867501</v>
      </c>
      <c r="G17" s="38">
        <v>143</v>
      </c>
      <c r="H17" s="38">
        <v>178</v>
      </c>
      <c r="I17" s="38">
        <v>10</v>
      </c>
      <c r="J17" s="38">
        <v>25063</v>
      </c>
      <c r="K17" s="38" t="s">
        <v>2211</v>
      </c>
    </row>
    <row r="18" spans="1:11" x14ac:dyDescent="0.2">
      <c r="A18" s="38" t="s">
        <v>2163</v>
      </c>
      <c r="B18" s="38" t="s">
        <v>2212</v>
      </c>
      <c r="C18" s="38" t="s">
        <v>2213</v>
      </c>
      <c r="D18" s="38" t="b">
        <v>0</v>
      </c>
      <c r="E18" s="38">
        <v>7.4208528067567597E-5</v>
      </c>
      <c r="F18" s="38">
        <v>4.1295461825934296</v>
      </c>
      <c r="G18" s="38">
        <v>279</v>
      </c>
      <c r="H18" s="38">
        <v>178</v>
      </c>
      <c r="I18" s="38">
        <v>13</v>
      </c>
      <c r="J18" s="38">
        <v>25063</v>
      </c>
      <c r="K18" s="38" t="s">
        <v>2214</v>
      </c>
    </row>
    <row r="19" spans="1:11" x14ac:dyDescent="0.2">
      <c r="A19" s="38" t="s">
        <v>2163</v>
      </c>
      <c r="B19" s="38" t="s">
        <v>2215</v>
      </c>
      <c r="C19" s="38" t="s">
        <v>2216</v>
      </c>
      <c r="D19" s="38" t="b">
        <v>1</v>
      </c>
      <c r="E19" s="38">
        <v>1.1671585119574E-4</v>
      </c>
      <c r="F19" s="38">
        <v>3.9328701583560299</v>
      </c>
      <c r="G19" s="38">
        <v>118</v>
      </c>
      <c r="H19" s="38">
        <v>178</v>
      </c>
      <c r="I19" s="38">
        <v>9</v>
      </c>
      <c r="J19" s="38">
        <v>25063</v>
      </c>
      <c r="K19" s="38" t="s">
        <v>2217</v>
      </c>
    </row>
    <row r="20" spans="1:11" x14ac:dyDescent="0.2">
      <c r="A20" s="38" t="s">
        <v>2163</v>
      </c>
      <c r="B20" s="38" t="s">
        <v>2218</v>
      </c>
      <c r="C20" s="38" t="s">
        <v>2219</v>
      </c>
      <c r="D20" s="38" t="b">
        <v>0</v>
      </c>
      <c r="E20" s="38">
        <v>1.2576240368363699E-4</v>
      </c>
      <c r="F20" s="38">
        <v>3.9004491706004298</v>
      </c>
      <c r="G20" s="38">
        <v>781</v>
      </c>
      <c r="H20" s="38">
        <v>178</v>
      </c>
      <c r="I20" s="38">
        <v>21</v>
      </c>
      <c r="J20" s="38">
        <v>25063</v>
      </c>
      <c r="K20" s="38" t="s">
        <v>2220</v>
      </c>
    </row>
    <row r="21" spans="1:11" x14ac:dyDescent="0.2">
      <c r="A21" s="38" t="s">
        <v>2163</v>
      </c>
      <c r="B21" s="38" t="s">
        <v>2221</v>
      </c>
      <c r="C21" s="38" t="s">
        <v>2222</v>
      </c>
      <c r="D21" s="38" t="b">
        <v>0</v>
      </c>
      <c r="E21" s="38">
        <v>1.5430570875046799E-4</v>
      </c>
      <c r="F21" s="38">
        <v>3.81161800632204</v>
      </c>
      <c r="G21" s="38">
        <v>37</v>
      </c>
      <c r="H21" s="38">
        <v>178</v>
      </c>
      <c r="I21" s="38">
        <v>6</v>
      </c>
      <c r="J21" s="38">
        <v>25063</v>
      </c>
      <c r="K21" s="38" t="s">
        <v>2223</v>
      </c>
    </row>
    <row r="22" spans="1:11" x14ac:dyDescent="0.2">
      <c r="A22" s="38" t="s">
        <v>2163</v>
      </c>
      <c r="B22" s="38" t="s">
        <v>2224</v>
      </c>
      <c r="C22" s="38" t="s">
        <v>2225</v>
      </c>
      <c r="D22" s="38" t="b">
        <v>0</v>
      </c>
      <c r="E22" s="38">
        <v>1.7449267991198801E-4</v>
      </c>
      <c r="F22" s="38">
        <v>3.7582227872750602</v>
      </c>
      <c r="G22" s="38">
        <v>162</v>
      </c>
      <c r="H22" s="38">
        <v>178</v>
      </c>
      <c r="I22" s="38">
        <v>10</v>
      </c>
      <c r="J22" s="38">
        <v>25063</v>
      </c>
      <c r="K22" s="38" t="s">
        <v>2226</v>
      </c>
    </row>
    <row r="23" spans="1:11" x14ac:dyDescent="0.2">
      <c r="A23" s="38" t="s">
        <v>2163</v>
      </c>
      <c r="B23" s="38" t="s">
        <v>2227</v>
      </c>
      <c r="C23" s="38" t="s">
        <v>2228</v>
      </c>
      <c r="D23" s="38" t="b">
        <v>0</v>
      </c>
      <c r="E23" s="38">
        <v>6.0064989747215397E-4</v>
      </c>
      <c r="F23" s="38">
        <v>3.22137859272196</v>
      </c>
      <c r="G23" s="38">
        <v>73</v>
      </c>
      <c r="H23" s="38">
        <v>178</v>
      </c>
      <c r="I23" s="38">
        <v>7</v>
      </c>
      <c r="J23" s="38">
        <v>25063</v>
      </c>
      <c r="K23" s="38" t="s">
        <v>2229</v>
      </c>
    </row>
    <row r="24" spans="1:11" x14ac:dyDescent="0.2">
      <c r="A24" s="38" t="s">
        <v>2163</v>
      </c>
      <c r="B24" s="38" t="s">
        <v>2230</v>
      </c>
      <c r="C24" s="38" t="s">
        <v>2231</v>
      </c>
      <c r="D24" s="38" t="b">
        <v>1</v>
      </c>
      <c r="E24" s="38">
        <v>6.4991283348778703E-4</v>
      </c>
      <c r="F24" s="38">
        <v>3.18714488716294</v>
      </c>
      <c r="G24" s="38">
        <v>719</v>
      </c>
      <c r="H24" s="38">
        <v>178</v>
      </c>
      <c r="I24" s="38">
        <v>19</v>
      </c>
      <c r="J24" s="38">
        <v>25063</v>
      </c>
      <c r="K24" s="38" t="s">
        <v>2232</v>
      </c>
    </row>
    <row r="25" spans="1:11" x14ac:dyDescent="0.2">
      <c r="A25" s="38" t="s">
        <v>2163</v>
      </c>
      <c r="B25" s="38" t="s">
        <v>2233</v>
      </c>
      <c r="C25" s="38" t="s">
        <v>2234</v>
      </c>
      <c r="D25" s="38" t="b">
        <v>0</v>
      </c>
      <c r="E25" s="38">
        <v>7.1723624575212904E-4</v>
      </c>
      <c r="F25" s="38">
        <v>3.1443377713513598</v>
      </c>
      <c r="G25" s="38">
        <v>1264</v>
      </c>
      <c r="H25" s="38">
        <v>178</v>
      </c>
      <c r="I25" s="38">
        <v>26</v>
      </c>
      <c r="J25" s="38">
        <v>25063</v>
      </c>
      <c r="K25" s="38" t="s">
        <v>2235</v>
      </c>
    </row>
    <row r="26" spans="1:11" x14ac:dyDescent="0.2">
      <c r="A26" s="38" t="s">
        <v>2163</v>
      </c>
      <c r="B26" s="38" t="s">
        <v>2236</v>
      </c>
      <c r="C26" s="38" t="s">
        <v>2237</v>
      </c>
      <c r="D26" s="38" t="b">
        <v>0</v>
      </c>
      <c r="E26" s="38">
        <v>1.68817512689474E-3</v>
      </c>
      <c r="F26" s="38">
        <v>2.7725825027939299</v>
      </c>
      <c r="G26" s="38">
        <v>31</v>
      </c>
      <c r="H26" s="38">
        <v>178</v>
      </c>
      <c r="I26" s="38">
        <v>5</v>
      </c>
      <c r="J26" s="38">
        <v>25063</v>
      </c>
      <c r="K26" s="38" t="s">
        <v>2238</v>
      </c>
    </row>
    <row r="27" spans="1:11" x14ac:dyDescent="0.2">
      <c r="A27" s="38" t="s">
        <v>2163</v>
      </c>
      <c r="B27" s="38" t="s">
        <v>2239</v>
      </c>
      <c r="C27" s="38" t="s">
        <v>2240</v>
      </c>
      <c r="D27" s="38" t="b">
        <v>0</v>
      </c>
      <c r="E27" s="38">
        <v>2.1850838745975198E-3</v>
      </c>
      <c r="F27" s="38">
        <v>2.6605318879494999</v>
      </c>
      <c r="G27" s="38">
        <v>319</v>
      </c>
      <c r="H27" s="38">
        <v>178</v>
      </c>
      <c r="I27" s="38">
        <v>12</v>
      </c>
      <c r="J27" s="38">
        <v>25063</v>
      </c>
      <c r="K27" s="38" t="s">
        <v>2241</v>
      </c>
    </row>
    <row r="28" spans="1:11" x14ac:dyDescent="0.2">
      <c r="A28" s="38" t="s">
        <v>2163</v>
      </c>
      <c r="B28" s="38" t="s">
        <v>2242</v>
      </c>
      <c r="C28" s="38" t="s">
        <v>2243</v>
      </c>
      <c r="D28" s="38" t="b">
        <v>0</v>
      </c>
      <c r="E28" s="38">
        <v>2.3552480112740098E-3</v>
      </c>
      <c r="F28" s="38">
        <v>2.6279633542435499</v>
      </c>
      <c r="G28" s="38">
        <v>5</v>
      </c>
      <c r="H28" s="38">
        <v>178</v>
      </c>
      <c r="I28" s="38">
        <v>3</v>
      </c>
      <c r="J28" s="38">
        <v>25063</v>
      </c>
      <c r="K28" s="38" t="s">
        <v>2244</v>
      </c>
    </row>
    <row r="29" spans="1:11" x14ac:dyDescent="0.2">
      <c r="A29" s="38" t="s">
        <v>2163</v>
      </c>
      <c r="B29" s="38" t="s">
        <v>2245</v>
      </c>
      <c r="C29" s="38" t="s">
        <v>2246</v>
      </c>
      <c r="D29" s="38" t="b">
        <v>0</v>
      </c>
      <c r="E29" s="38">
        <v>4.0540296713591096E-3</v>
      </c>
      <c r="F29" s="38">
        <v>2.3921130770390602</v>
      </c>
      <c r="G29" s="38">
        <v>528</v>
      </c>
      <c r="H29" s="38">
        <v>178</v>
      </c>
      <c r="I29" s="38">
        <v>15</v>
      </c>
      <c r="J29" s="38">
        <v>25063</v>
      </c>
      <c r="K29" s="38" t="s">
        <v>2247</v>
      </c>
    </row>
    <row r="30" spans="1:11" x14ac:dyDescent="0.2">
      <c r="A30" s="38" t="s">
        <v>2163</v>
      </c>
      <c r="B30" s="38" t="s">
        <v>2248</v>
      </c>
      <c r="C30" s="38" t="s">
        <v>2249</v>
      </c>
      <c r="D30" s="38" t="b">
        <v>0</v>
      </c>
      <c r="E30" s="38">
        <v>4.24616483082266E-3</v>
      </c>
      <c r="F30" s="38">
        <v>2.37200315107268</v>
      </c>
      <c r="G30" s="38">
        <v>64</v>
      </c>
      <c r="H30" s="38">
        <v>178</v>
      </c>
      <c r="I30" s="38">
        <v>6</v>
      </c>
      <c r="J30" s="38">
        <v>25063</v>
      </c>
      <c r="K30" s="38" t="s">
        <v>2250</v>
      </c>
    </row>
    <row r="31" spans="1:11" x14ac:dyDescent="0.2">
      <c r="A31" s="38" t="s">
        <v>2163</v>
      </c>
      <c r="B31" s="38" t="s">
        <v>2251</v>
      </c>
      <c r="C31" s="38" t="s">
        <v>2252</v>
      </c>
      <c r="D31" s="38" t="b">
        <v>0</v>
      </c>
      <c r="E31" s="38">
        <v>5.9322013041374702E-3</v>
      </c>
      <c r="F31" s="38">
        <v>2.22678411998473</v>
      </c>
      <c r="G31" s="38">
        <v>189</v>
      </c>
      <c r="H31" s="38">
        <v>178</v>
      </c>
      <c r="I31" s="38">
        <v>9</v>
      </c>
      <c r="J31" s="38">
        <v>25063</v>
      </c>
      <c r="K31" s="38" t="s">
        <v>2253</v>
      </c>
    </row>
    <row r="32" spans="1:11" x14ac:dyDescent="0.2">
      <c r="A32" s="38" t="s">
        <v>2163</v>
      </c>
      <c r="B32" s="38" t="s">
        <v>2254</v>
      </c>
      <c r="C32" s="38" t="s">
        <v>2255</v>
      </c>
      <c r="D32" s="38" t="b">
        <v>0</v>
      </c>
      <c r="E32" s="38">
        <v>1.1316715269017501E-2</v>
      </c>
      <c r="F32" s="38">
        <v>1.94627961091721</v>
      </c>
      <c r="G32" s="38">
        <v>1124</v>
      </c>
      <c r="H32" s="38">
        <v>178</v>
      </c>
      <c r="I32" s="38">
        <v>22</v>
      </c>
      <c r="J32" s="38">
        <v>25063</v>
      </c>
      <c r="K32" s="38" t="s">
        <v>2256</v>
      </c>
    </row>
    <row r="33" spans="1:11" x14ac:dyDescent="0.2">
      <c r="A33" s="38" t="s">
        <v>2163</v>
      </c>
      <c r="B33" s="38" t="s">
        <v>2257</v>
      </c>
      <c r="C33" s="38" t="s">
        <v>2258</v>
      </c>
      <c r="D33" s="38" t="b">
        <v>0</v>
      </c>
      <c r="E33" s="38">
        <v>1.15398716226981E-2</v>
      </c>
      <c r="F33" s="38">
        <v>1.93779902253764</v>
      </c>
      <c r="G33" s="38">
        <v>76</v>
      </c>
      <c r="H33" s="38">
        <v>178</v>
      </c>
      <c r="I33" s="38">
        <v>6</v>
      </c>
      <c r="J33" s="38">
        <v>25063</v>
      </c>
      <c r="K33" s="38" t="s">
        <v>2259</v>
      </c>
    </row>
    <row r="34" spans="1:11" x14ac:dyDescent="0.2">
      <c r="A34" s="38" t="s">
        <v>2163</v>
      </c>
      <c r="B34" s="38" t="s">
        <v>2260</v>
      </c>
      <c r="C34" s="38" t="s">
        <v>2261</v>
      </c>
      <c r="D34" s="38" t="b">
        <v>0</v>
      </c>
      <c r="E34" s="38">
        <v>1.2494975643844299E-2</v>
      </c>
      <c r="F34" s="38">
        <v>1.9032645860965001</v>
      </c>
      <c r="G34" s="38">
        <v>46</v>
      </c>
      <c r="H34" s="38">
        <v>178</v>
      </c>
      <c r="I34" s="38">
        <v>5</v>
      </c>
      <c r="J34" s="38">
        <v>25063</v>
      </c>
      <c r="K34" s="38" t="s">
        <v>2262</v>
      </c>
    </row>
    <row r="35" spans="1:11" x14ac:dyDescent="0.2">
      <c r="A35" s="38" t="s">
        <v>2163</v>
      </c>
      <c r="B35" s="38" t="s">
        <v>2263</v>
      </c>
      <c r="C35" s="38" t="s">
        <v>2264</v>
      </c>
      <c r="D35" s="38" t="b">
        <v>0</v>
      </c>
      <c r="E35" s="38">
        <v>1.6614819953793301E-2</v>
      </c>
      <c r="F35" s="38">
        <v>1.7795043605843399</v>
      </c>
      <c r="G35" s="38">
        <v>165</v>
      </c>
      <c r="H35" s="38">
        <v>178</v>
      </c>
      <c r="I35" s="38">
        <v>8</v>
      </c>
      <c r="J35" s="38">
        <v>25063</v>
      </c>
      <c r="K35" s="38" t="s">
        <v>2265</v>
      </c>
    </row>
    <row r="36" spans="1:11" x14ac:dyDescent="0.2">
      <c r="A36" s="38" t="s">
        <v>2163</v>
      </c>
      <c r="B36" s="38" t="s">
        <v>2266</v>
      </c>
      <c r="C36" s="38" t="s">
        <v>2267</v>
      </c>
      <c r="D36" s="38" t="b">
        <v>0</v>
      </c>
      <c r="E36" s="38">
        <v>1.7965748218637601E-2</v>
      </c>
      <c r="F36" s="38">
        <v>1.74555469104163</v>
      </c>
      <c r="G36" s="38">
        <v>2284</v>
      </c>
      <c r="H36" s="38">
        <v>178</v>
      </c>
      <c r="I36" s="38">
        <v>34</v>
      </c>
      <c r="J36" s="38">
        <v>25063</v>
      </c>
      <c r="K36" s="38" t="s">
        <v>2268</v>
      </c>
    </row>
    <row r="37" spans="1:11" x14ac:dyDescent="0.2">
      <c r="A37" s="38" t="s">
        <v>2163</v>
      </c>
      <c r="B37" s="38" t="s">
        <v>2269</v>
      </c>
      <c r="C37" s="38" t="s">
        <v>2270</v>
      </c>
      <c r="D37" s="38" t="b">
        <v>0</v>
      </c>
      <c r="E37" s="38">
        <v>1.9373313727703099E-2</v>
      </c>
      <c r="F37" s="38">
        <v>1.71279608859581</v>
      </c>
      <c r="G37" s="38">
        <v>9</v>
      </c>
      <c r="H37" s="38">
        <v>178</v>
      </c>
      <c r="I37" s="38">
        <v>3</v>
      </c>
      <c r="J37" s="38">
        <v>25063</v>
      </c>
      <c r="K37" s="38" t="s">
        <v>2271</v>
      </c>
    </row>
    <row r="38" spans="1:11" x14ac:dyDescent="0.2">
      <c r="A38" s="38" t="s">
        <v>2163</v>
      </c>
      <c r="B38" s="38" t="s">
        <v>2272</v>
      </c>
      <c r="C38" s="38" t="s">
        <v>2273</v>
      </c>
      <c r="D38" s="38" t="b">
        <v>0</v>
      </c>
      <c r="E38" s="38">
        <v>3.7594218372511597E-2</v>
      </c>
      <c r="F38" s="38">
        <v>1.4248789402314599</v>
      </c>
      <c r="G38" s="38">
        <v>2369</v>
      </c>
      <c r="H38" s="38">
        <v>178</v>
      </c>
      <c r="I38" s="38">
        <v>34</v>
      </c>
      <c r="J38" s="38">
        <v>25063</v>
      </c>
      <c r="K38" s="38" t="s">
        <v>2274</v>
      </c>
    </row>
    <row r="39" spans="1:11" x14ac:dyDescent="0.2">
      <c r="A39" s="38" t="s">
        <v>2163</v>
      </c>
      <c r="B39" s="38" t="s">
        <v>2275</v>
      </c>
      <c r="C39" s="38" t="s">
        <v>2276</v>
      </c>
      <c r="D39" s="38" t="b">
        <v>0</v>
      </c>
      <c r="E39" s="38">
        <v>4.9948333724886003E-2</v>
      </c>
      <c r="F39" s="38">
        <v>1.30147899524896</v>
      </c>
      <c r="G39" s="38">
        <v>12</v>
      </c>
      <c r="H39" s="38">
        <v>178</v>
      </c>
      <c r="I39" s="38">
        <v>3</v>
      </c>
      <c r="J39" s="38">
        <v>25063</v>
      </c>
      <c r="K39" s="38" t="s">
        <v>2277</v>
      </c>
    </row>
    <row r="40" spans="1:11" x14ac:dyDescent="0.2">
      <c r="A40" s="38" t="s">
        <v>2278</v>
      </c>
      <c r="B40" s="38" t="s">
        <v>2279</v>
      </c>
      <c r="C40" s="38" t="s">
        <v>2280</v>
      </c>
      <c r="D40" s="38" t="b">
        <v>1</v>
      </c>
      <c r="E40" s="39">
        <v>3.5964927975376502E-26</v>
      </c>
      <c r="F40" s="38">
        <v>25.444120805095601</v>
      </c>
      <c r="G40" s="38">
        <v>5599</v>
      </c>
      <c r="H40" s="38">
        <v>181</v>
      </c>
      <c r="I40" s="38">
        <v>107</v>
      </c>
      <c r="J40" s="38">
        <v>26944</v>
      </c>
      <c r="K40" s="38" t="s">
        <v>2281</v>
      </c>
    </row>
    <row r="41" spans="1:11" x14ac:dyDescent="0.2">
      <c r="A41" s="38" t="s">
        <v>2278</v>
      </c>
      <c r="B41" s="38" t="s">
        <v>2282</v>
      </c>
      <c r="C41" s="38" t="s">
        <v>2283</v>
      </c>
      <c r="D41" s="38" t="b">
        <v>0</v>
      </c>
      <c r="E41" s="39">
        <v>3.4305409812439998E-25</v>
      </c>
      <c r="F41" s="38">
        <v>24.464637388224499</v>
      </c>
      <c r="G41" s="38">
        <v>5966</v>
      </c>
      <c r="H41" s="38">
        <v>181</v>
      </c>
      <c r="I41" s="38">
        <v>109</v>
      </c>
      <c r="J41" s="38">
        <v>26944</v>
      </c>
      <c r="K41" s="38" t="s">
        <v>2284</v>
      </c>
    </row>
    <row r="42" spans="1:11" x14ac:dyDescent="0.2">
      <c r="A42" s="38" t="s">
        <v>2278</v>
      </c>
      <c r="B42" s="38" t="s">
        <v>2285</v>
      </c>
      <c r="C42" s="38" t="s">
        <v>2286</v>
      </c>
      <c r="D42" s="38" t="b">
        <v>0</v>
      </c>
      <c r="E42" s="39">
        <v>4.1404453161539699E-25</v>
      </c>
      <c r="F42" s="38">
        <v>24.382952946814399</v>
      </c>
      <c r="G42" s="38">
        <v>4117</v>
      </c>
      <c r="H42" s="38">
        <v>181</v>
      </c>
      <c r="I42" s="38">
        <v>91</v>
      </c>
      <c r="J42" s="38">
        <v>26944</v>
      </c>
      <c r="K42" s="38" t="s">
        <v>2287</v>
      </c>
    </row>
    <row r="43" spans="1:11" x14ac:dyDescent="0.2">
      <c r="A43" s="38" t="s">
        <v>2278</v>
      </c>
      <c r="B43" s="38" t="s">
        <v>2288</v>
      </c>
      <c r="C43" s="38" t="s">
        <v>2289</v>
      </c>
      <c r="D43" s="38" t="b">
        <v>0</v>
      </c>
      <c r="E43" s="39">
        <v>1.86532291439964E-23</v>
      </c>
      <c r="F43" s="38">
        <v>22.729245974685099</v>
      </c>
      <c r="G43" s="38">
        <v>6589</v>
      </c>
      <c r="H43" s="38">
        <v>181</v>
      </c>
      <c r="I43" s="38">
        <v>112</v>
      </c>
      <c r="J43" s="38">
        <v>26944</v>
      </c>
      <c r="K43" s="38" t="s">
        <v>2290</v>
      </c>
    </row>
    <row r="44" spans="1:11" x14ac:dyDescent="0.2">
      <c r="A44" s="38" t="s">
        <v>2278</v>
      </c>
      <c r="B44" s="38" t="s">
        <v>2291</v>
      </c>
      <c r="C44" s="38" t="s">
        <v>2292</v>
      </c>
      <c r="D44" s="38" t="b">
        <v>0</v>
      </c>
      <c r="E44" s="39">
        <v>1.3413863012904501E-22</v>
      </c>
      <c r="F44" s="38">
        <v>21.872446133140901</v>
      </c>
      <c r="G44" s="38">
        <v>6854</v>
      </c>
      <c r="H44" s="38">
        <v>181</v>
      </c>
      <c r="I44" s="38">
        <v>113</v>
      </c>
      <c r="J44" s="38">
        <v>26944</v>
      </c>
      <c r="K44" s="38" t="s">
        <v>2293</v>
      </c>
    </row>
    <row r="45" spans="1:11" x14ac:dyDescent="0.2">
      <c r="A45" s="38" t="s">
        <v>2278</v>
      </c>
      <c r="B45" s="38" t="s">
        <v>2294</v>
      </c>
      <c r="C45" s="38" t="s">
        <v>2295</v>
      </c>
      <c r="D45" s="38" t="b">
        <v>0</v>
      </c>
      <c r="E45" s="39">
        <v>1.4226358397459799E-22</v>
      </c>
      <c r="F45" s="38">
        <v>21.846906254538801</v>
      </c>
      <c r="G45" s="38">
        <v>6269</v>
      </c>
      <c r="H45" s="38">
        <v>181</v>
      </c>
      <c r="I45" s="38">
        <v>108</v>
      </c>
      <c r="J45" s="38">
        <v>26944</v>
      </c>
      <c r="K45" s="38" t="s">
        <v>2296</v>
      </c>
    </row>
    <row r="46" spans="1:11" x14ac:dyDescent="0.2">
      <c r="A46" s="38" t="s">
        <v>2278</v>
      </c>
      <c r="B46" s="38" t="s">
        <v>2297</v>
      </c>
      <c r="C46" s="38" t="s">
        <v>2298</v>
      </c>
      <c r="D46" s="38" t="b">
        <v>0</v>
      </c>
      <c r="E46" s="39">
        <v>2.16333757137852E-22</v>
      </c>
      <c r="F46" s="38">
        <v>21.6648757071221</v>
      </c>
      <c r="G46" s="38">
        <v>4879</v>
      </c>
      <c r="H46" s="38">
        <v>181</v>
      </c>
      <c r="I46" s="38">
        <v>95</v>
      </c>
      <c r="J46" s="38">
        <v>26944</v>
      </c>
      <c r="K46" s="38" t="s">
        <v>2299</v>
      </c>
    </row>
    <row r="47" spans="1:11" x14ac:dyDescent="0.2">
      <c r="A47" s="38" t="s">
        <v>2278</v>
      </c>
      <c r="B47" s="38" t="s">
        <v>2300</v>
      </c>
      <c r="C47" s="38" t="s">
        <v>2301</v>
      </c>
      <c r="D47" s="38" t="b">
        <v>0</v>
      </c>
      <c r="E47" s="39">
        <v>2.4203969137727E-22</v>
      </c>
      <c r="F47" s="38">
        <v>21.616113409504401</v>
      </c>
      <c r="G47" s="38">
        <v>6078</v>
      </c>
      <c r="H47" s="38">
        <v>181</v>
      </c>
      <c r="I47" s="38">
        <v>106</v>
      </c>
      <c r="J47" s="38">
        <v>26944</v>
      </c>
      <c r="K47" s="38" t="s">
        <v>2302</v>
      </c>
    </row>
    <row r="48" spans="1:11" x14ac:dyDescent="0.2">
      <c r="A48" s="38" t="s">
        <v>2278</v>
      </c>
      <c r="B48" s="38" t="s">
        <v>2303</v>
      </c>
      <c r="C48" s="38" t="s">
        <v>2304</v>
      </c>
      <c r="D48" s="38" t="b">
        <v>0</v>
      </c>
      <c r="E48" s="39">
        <v>3.83247176097701E-22</v>
      </c>
      <c r="F48" s="38">
        <v>21.416521036498899</v>
      </c>
      <c r="G48" s="38">
        <v>2546</v>
      </c>
      <c r="H48" s="38">
        <v>181</v>
      </c>
      <c r="I48" s="38">
        <v>69</v>
      </c>
      <c r="J48" s="38">
        <v>26944</v>
      </c>
      <c r="K48" s="38" t="s">
        <v>2305</v>
      </c>
    </row>
    <row r="49" spans="1:11" x14ac:dyDescent="0.2">
      <c r="A49" s="38" t="s">
        <v>2278</v>
      </c>
      <c r="B49" s="38" t="s">
        <v>2306</v>
      </c>
      <c r="C49" s="38" t="s">
        <v>2307</v>
      </c>
      <c r="D49" s="38" t="b">
        <v>0</v>
      </c>
      <c r="E49" s="39">
        <v>4.4472260447716298E-21</v>
      </c>
      <c r="F49" s="38">
        <v>20.351910795556201</v>
      </c>
      <c r="G49" s="38">
        <v>1760</v>
      </c>
      <c r="H49" s="38">
        <v>181</v>
      </c>
      <c r="I49" s="38">
        <v>57</v>
      </c>
      <c r="J49" s="38">
        <v>26944</v>
      </c>
      <c r="K49" s="38" t="s">
        <v>2308</v>
      </c>
    </row>
    <row r="50" spans="1:11" x14ac:dyDescent="0.2">
      <c r="A50" s="38" t="s">
        <v>2278</v>
      </c>
      <c r="B50" s="38" t="s">
        <v>2309</v>
      </c>
      <c r="C50" s="38" t="s">
        <v>2310</v>
      </c>
      <c r="D50" s="38" t="b">
        <v>0</v>
      </c>
      <c r="E50" s="39">
        <v>7.4420270212818297E-21</v>
      </c>
      <c r="F50" s="38">
        <v>20.128308757430201</v>
      </c>
      <c r="G50" s="38">
        <v>2761</v>
      </c>
      <c r="H50" s="38">
        <v>181</v>
      </c>
      <c r="I50" s="38">
        <v>70</v>
      </c>
      <c r="J50" s="38">
        <v>26944</v>
      </c>
      <c r="K50" s="38" t="s">
        <v>2311</v>
      </c>
    </row>
    <row r="51" spans="1:11" x14ac:dyDescent="0.2">
      <c r="A51" s="38" t="s">
        <v>2278</v>
      </c>
      <c r="B51" s="38" t="s">
        <v>2312</v>
      </c>
      <c r="C51" s="38" t="s">
        <v>2313</v>
      </c>
      <c r="D51" s="38" t="b">
        <v>0</v>
      </c>
      <c r="E51" s="39">
        <v>1.6499171668038299E-20</v>
      </c>
      <c r="F51" s="38">
        <v>19.7825378587576</v>
      </c>
      <c r="G51" s="38">
        <v>1538</v>
      </c>
      <c r="H51" s="38">
        <v>181</v>
      </c>
      <c r="I51" s="38">
        <v>53</v>
      </c>
      <c r="J51" s="38">
        <v>26944</v>
      </c>
      <c r="K51" s="38" t="s">
        <v>2314</v>
      </c>
    </row>
    <row r="52" spans="1:11" x14ac:dyDescent="0.2">
      <c r="A52" s="38" t="s">
        <v>2278</v>
      </c>
      <c r="B52" s="38" t="s">
        <v>2315</v>
      </c>
      <c r="C52" s="38" t="s">
        <v>2316</v>
      </c>
      <c r="D52" s="38" t="b">
        <v>0</v>
      </c>
      <c r="E52" s="39">
        <v>9.5047323835244194E-20</v>
      </c>
      <c r="F52" s="38">
        <v>19.022060106678001</v>
      </c>
      <c r="G52" s="38">
        <v>13527</v>
      </c>
      <c r="H52" s="38">
        <v>181</v>
      </c>
      <c r="I52" s="38">
        <v>154</v>
      </c>
      <c r="J52" s="38">
        <v>26944</v>
      </c>
      <c r="K52" s="38" t="s">
        <v>2317</v>
      </c>
    </row>
    <row r="53" spans="1:11" x14ac:dyDescent="0.2">
      <c r="A53" s="38" t="s">
        <v>2278</v>
      </c>
      <c r="B53" s="38" t="s">
        <v>2318</v>
      </c>
      <c r="C53" s="38" t="s">
        <v>2319</v>
      </c>
      <c r="D53" s="38" t="b">
        <v>0</v>
      </c>
      <c r="E53" s="39">
        <v>2.2015923033348202E-18</v>
      </c>
      <c r="F53" s="38">
        <v>17.657263101715401</v>
      </c>
      <c r="G53" s="38">
        <v>13144</v>
      </c>
      <c r="H53" s="38">
        <v>181</v>
      </c>
      <c r="I53" s="38">
        <v>150</v>
      </c>
      <c r="J53" s="38">
        <v>26944</v>
      </c>
      <c r="K53" s="38" t="s">
        <v>2320</v>
      </c>
    </row>
    <row r="54" spans="1:11" x14ac:dyDescent="0.2">
      <c r="A54" s="38" t="s">
        <v>2278</v>
      </c>
      <c r="B54" s="38" t="s">
        <v>2321</v>
      </c>
      <c r="C54" s="38" t="s">
        <v>2322</v>
      </c>
      <c r="D54" s="38" t="b">
        <v>0</v>
      </c>
      <c r="E54" s="39">
        <v>5.5051327193030301E-18</v>
      </c>
      <c r="F54" s="38">
        <v>17.2592322064713</v>
      </c>
      <c r="G54" s="38">
        <v>624</v>
      </c>
      <c r="H54" s="38">
        <v>181</v>
      </c>
      <c r="I54" s="38">
        <v>34</v>
      </c>
      <c r="J54" s="38">
        <v>26944</v>
      </c>
      <c r="K54" s="38" t="s">
        <v>2323</v>
      </c>
    </row>
    <row r="55" spans="1:11" x14ac:dyDescent="0.2">
      <c r="A55" s="38" t="s">
        <v>2278</v>
      </c>
      <c r="B55" s="38" t="s">
        <v>2324</v>
      </c>
      <c r="C55" s="38" t="s">
        <v>2325</v>
      </c>
      <c r="D55" s="38" t="b">
        <v>0</v>
      </c>
      <c r="E55" s="39">
        <v>6.6680994022985001E-18</v>
      </c>
      <c r="F55" s="38">
        <v>17.175997934706601</v>
      </c>
      <c r="G55" s="38">
        <v>10506</v>
      </c>
      <c r="H55" s="38">
        <v>181</v>
      </c>
      <c r="I55" s="38">
        <v>133</v>
      </c>
      <c r="J55" s="38">
        <v>26944</v>
      </c>
      <c r="K55" s="38" t="s">
        <v>2326</v>
      </c>
    </row>
    <row r="56" spans="1:11" x14ac:dyDescent="0.2">
      <c r="A56" s="38" t="s">
        <v>2278</v>
      </c>
      <c r="B56" s="38" t="s">
        <v>2327</v>
      </c>
      <c r="C56" s="38" t="s">
        <v>2328</v>
      </c>
      <c r="D56" s="38" t="b">
        <v>0</v>
      </c>
      <c r="E56" s="39">
        <v>1.19114844444193E-17</v>
      </c>
      <c r="F56" s="38">
        <v>16.924034112081699</v>
      </c>
      <c r="G56" s="38">
        <v>1181</v>
      </c>
      <c r="H56" s="38">
        <v>181</v>
      </c>
      <c r="I56" s="38">
        <v>44</v>
      </c>
      <c r="J56" s="38">
        <v>26944</v>
      </c>
      <c r="K56" s="38" t="s">
        <v>2329</v>
      </c>
    </row>
    <row r="57" spans="1:11" x14ac:dyDescent="0.2">
      <c r="A57" s="38" t="s">
        <v>2278</v>
      </c>
      <c r="B57" s="38" t="s">
        <v>2330</v>
      </c>
      <c r="C57" s="38" t="s">
        <v>2331</v>
      </c>
      <c r="D57" s="38" t="b">
        <v>0</v>
      </c>
      <c r="E57" s="39">
        <v>1.4536412379401299E-17</v>
      </c>
      <c r="F57" s="38">
        <v>16.837542765146999</v>
      </c>
      <c r="G57" s="38">
        <v>3987</v>
      </c>
      <c r="H57" s="38">
        <v>181</v>
      </c>
      <c r="I57" s="38">
        <v>79</v>
      </c>
      <c r="J57" s="38">
        <v>26944</v>
      </c>
      <c r="K57" s="38" t="s">
        <v>2332</v>
      </c>
    </row>
    <row r="58" spans="1:11" x14ac:dyDescent="0.2">
      <c r="A58" s="38" t="s">
        <v>2278</v>
      </c>
      <c r="B58" s="38" t="s">
        <v>2333</v>
      </c>
      <c r="C58" s="38" t="s">
        <v>2334</v>
      </c>
      <c r="D58" s="38" t="b">
        <v>1</v>
      </c>
      <c r="E58" s="39">
        <v>1.7814449702203199E-17</v>
      </c>
      <c r="F58" s="38">
        <v>16.749227588692499</v>
      </c>
      <c r="G58" s="38">
        <v>169</v>
      </c>
      <c r="H58" s="38">
        <v>181</v>
      </c>
      <c r="I58" s="38">
        <v>21</v>
      </c>
      <c r="J58" s="38">
        <v>26944</v>
      </c>
      <c r="K58" s="38" t="s">
        <v>2335</v>
      </c>
    </row>
    <row r="59" spans="1:11" x14ac:dyDescent="0.2">
      <c r="A59" s="38" t="s">
        <v>2278</v>
      </c>
      <c r="B59" s="38" t="s">
        <v>2336</v>
      </c>
      <c r="C59" s="38" t="s">
        <v>2337</v>
      </c>
      <c r="D59" s="38" t="b">
        <v>0</v>
      </c>
      <c r="E59" s="39">
        <v>2.0712159647146499E-17</v>
      </c>
      <c r="F59" s="38">
        <v>16.683774615064099</v>
      </c>
      <c r="G59" s="38">
        <v>3260</v>
      </c>
      <c r="H59" s="38">
        <v>181</v>
      </c>
      <c r="I59" s="38">
        <v>71</v>
      </c>
      <c r="J59" s="38">
        <v>26944</v>
      </c>
      <c r="K59" s="38" t="s">
        <v>2338</v>
      </c>
    </row>
    <row r="60" spans="1:11" x14ac:dyDescent="0.2">
      <c r="A60" s="38" t="s">
        <v>2278</v>
      </c>
      <c r="B60" s="38" t="s">
        <v>2339</v>
      </c>
      <c r="C60" s="38" t="s">
        <v>2340</v>
      </c>
      <c r="D60" s="38" t="b">
        <v>0</v>
      </c>
      <c r="E60" s="39">
        <v>3.7623623267681798E-17</v>
      </c>
      <c r="F60" s="38">
        <v>16.424539382911401</v>
      </c>
      <c r="G60" s="38">
        <v>12593</v>
      </c>
      <c r="H60" s="38">
        <v>181</v>
      </c>
      <c r="I60" s="38">
        <v>145</v>
      </c>
      <c r="J60" s="38">
        <v>26944</v>
      </c>
      <c r="K60" s="38" t="s">
        <v>2341</v>
      </c>
    </row>
    <row r="61" spans="1:11" x14ac:dyDescent="0.2">
      <c r="A61" s="38" t="s">
        <v>2278</v>
      </c>
      <c r="B61" s="38" t="s">
        <v>2342</v>
      </c>
      <c r="C61" s="38" t="s">
        <v>2343</v>
      </c>
      <c r="D61" s="38" t="b">
        <v>0</v>
      </c>
      <c r="E61" s="39">
        <v>5.2488966325312999E-17</v>
      </c>
      <c r="F61" s="38">
        <v>16.2799319797872</v>
      </c>
      <c r="G61" s="38">
        <v>3134</v>
      </c>
      <c r="H61" s="38">
        <v>181</v>
      </c>
      <c r="I61" s="38">
        <v>69</v>
      </c>
      <c r="J61" s="38">
        <v>26944</v>
      </c>
      <c r="K61" s="38" t="s">
        <v>2344</v>
      </c>
    </row>
    <row r="62" spans="1:11" x14ac:dyDescent="0.2">
      <c r="A62" s="38" t="s">
        <v>2278</v>
      </c>
      <c r="B62" s="38" t="s">
        <v>2345</v>
      </c>
      <c r="C62" s="38" t="s">
        <v>2346</v>
      </c>
      <c r="D62" s="38" t="b">
        <v>0</v>
      </c>
      <c r="E62" s="39">
        <v>9.4710503808610995E-17</v>
      </c>
      <c r="F62" s="38">
        <v>16.023601853170401</v>
      </c>
      <c r="G62" s="38">
        <v>75</v>
      </c>
      <c r="H62" s="38">
        <v>181</v>
      </c>
      <c r="I62" s="38">
        <v>16</v>
      </c>
      <c r="J62" s="38">
        <v>26944</v>
      </c>
      <c r="K62" s="38" t="s">
        <v>2347</v>
      </c>
    </row>
    <row r="63" spans="1:11" x14ac:dyDescent="0.2">
      <c r="A63" s="38" t="s">
        <v>2278</v>
      </c>
      <c r="B63" s="38" t="s">
        <v>2348</v>
      </c>
      <c r="C63" s="38" t="s">
        <v>2349</v>
      </c>
      <c r="D63" s="38" t="b">
        <v>0</v>
      </c>
      <c r="E63" s="39">
        <v>2.1510501578288099E-16</v>
      </c>
      <c r="F63" s="38">
        <v>15.667349462688099</v>
      </c>
      <c r="G63" s="38">
        <v>4777</v>
      </c>
      <c r="H63" s="38">
        <v>181</v>
      </c>
      <c r="I63" s="38">
        <v>85</v>
      </c>
      <c r="J63" s="38">
        <v>26944</v>
      </c>
      <c r="K63" s="38" t="s">
        <v>2350</v>
      </c>
    </row>
    <row r="64" spans="1:11" x14ac:dyDescent="0.2">
      <c r="A64" s="38" t="s">
        <v>2278</v>
      </c>
      <c r="B64" s="38" t="s">
        <v>2351</v>
      </c>
      <c r="C64" s="38" t="s">
        <v>2352</v>
      </c>
      <c r="D64" s="38" t="b">
        <v>0</v>
      </c>
      <c r="E64" s="39">
        <v>2.18069806720975E-16</v>
      </c>
      <c r="F64" s="38">
        <v>15.661404461345599</v>
      </c>
      <c r="G64" s="38">
        <v>4778</v>
      </c>
      <c r="H64" s="38">
        <v>181</v>
      </c>
      <c r="I64" s="38">
        <v>85</v>
      </c>
      <c r="J64" s="38">
        <v>26944</v>
      </c>
      <c r="K64" s="38" t="s">
        <v>2350</v>
      </c>
    </row>
    <row r="65" spans="1:11" x14ac:dyDescent="0.2">
      <c r="A65" s="38" t="s">
        <v>2278</v>
      </c>
      <c r="B65" s="38" t="s">
        <v>2353</v>
      </c>
      <c r="C65" s="38" t="s">
        <v>2354</v>
      </c>
      <c r="D65" s="38" t="b">
        <v>0</v>
      </c>
      <c r="E65" s="39">
        <v>2.2439985182492502E-16</v>
      </c>
      <c r="F65" s="38">
        <v>15.648977434187801</v>
      </c>
      <c r="G65" s="38">
        <v>1089</v>
      </c>
      <c r="H65" s="38">
        <v>181</v>
      </c>
      <c r="I65" s="38">
        <v>41</v>
      </c>
      <c r="J65" s="38">
        <v>26944</v>
      </c>
      <c r="K65" s="38" t="s">
        <v>2355</v>
      </c>
    </row>
    <row r="66" spans="1:11" x14ac:dyDescent="0.2">
      <c r="A66" s="38" t="s">
        <v>2278</v>
      </c>
      <c r="B66" s="38" t="s">
        <v>2356</v>
      </c>
      <c r="C66" s="38" t="s">
        <v>2357</v>
      </c>
      <c r="D66" s="38" t="b">
        <v>0</v>
      </c>
      <c r="E66" s="39">
        <v>2.4503761795404602E-16</v>
      </c>
      <c r="F66" s="38">
        <v>15.610767238020101</v>
      </c>
      <c r="G66" s="38">
        <v>607</v>
      </c>
      <c r="H66" s="38">
        <v>181</v>
      </c>
      <c r="I66" s="38">
        <v>32</v>
      </c>
      <c r="J66" s="38">
        <v>26944</v>
      </c>
      <c r="K66" s="38" t="s">
        <v>2358</v>
      </c>
    </row>
    <row r="67" spans="1:11" x14ac:dyDescent="0.2">
      <c r="A67" s="38" t="s">
        <v>2278</v>
      </c>
      <c r="B67" s="38" t="s">
        <v>2359</v>
      </c>
      <c r="C67" s="38" t="s">
        <v>2360</v>
      </c>
      <c r="D67" s="38" t="b">
        <v>0</v>
      </c>
      <c r="E67" s="39">
        <v>3.4900492114114099E-16</v>
      </c>
      <c r="F67" s="38">
        <v>15.4571684492317</v>
      </c>
      <c r="G67" s="38">
        <v>927</v>
      </c>
      <c r="H67" s="38">
        <v>181</v>
      </c>
      <c r="I67" s="38">
        <v>38</v>
      </c>
      <c r="J67" s="38">
        <v>26944</v>
      </c>
      <c r="K67" s="38" t="s">
        <v>2361</v>
      </c>
    </row>
    <row r="68" spans="1:11" x14ac:dyDescent="0.2">
      <c r="A68" s="38" t="s">
        <v>2278</v>
      </c>
      <c r="B68" s="38" t="s">
        <v>2362</v>
      </c>
      <c r="C68" s="38" t="s">
        <v>2363</v>
      </c>
      <c r="D68" s="38" t="b">
        <v>0</v>
      </c>
      <c r="E68" s="39">
        <v>8.5882251859656395E-16</v>
      </c>
      <c r="F68" s="38">
        <v>15.0660965767485</v>
      </c>
      <c r="G68" s="38">
        <v>9132</v>
      </c>
      <c r="H68" s="38">
        <v>181</v>
      </c>
      <c r="I68" s="38">
        <v>120</v>
      </c>
      <c r="J68" s="38">
        <v>26944</v>
      </c>
      <c r="K68" s="38" t="s">
        <v>2364</v>
      </c>
    </row>
    <row r="69" spans="1:11" x14ac:dyDescent="0.2">
      <c r="A69" s="38" t="s">
        <v>2278</v>
      </c>
      <c r="B69" s="38" t="s">
        <v>2365</v>
      </c>
      <c r="C69" s="38" t="s">
        <v>2366</v>
      </c>
      <c r="D69" s="38" t="b">
        <v>0</v>
      </c>
      <c r="E69" s="39">
        <v>1.41436862341E-15</v>
      </c>
      <c r="F69" s="38">
        <v>14.8494373866855</v>
      </c>
      <c r="G69" s="38">
        <v>1273</v>
      </c>
      <c r="H69" s="38">
        <v>181</v>
      </c>
      <c r="I69" s="38">
        <v>43</v>
      </c>
      <c r="J69" s="38">
        <v>26944</v>
      </c>
      <c r="K69" s="38" t="s">
        <v>2367</v>
      </c>
    </row>
    <row r="70" spans="1:11" x14ac:dyDescent="0.2">
      <c r="A70" s="38" t="s">
        <v>2278</v>
      </c>
      <c r="B70" s="38" t="s">
        <v>2368</v>
      </c>
      <c r="C70" s="38" t="s">
        <v>2369</v>
      </c>
      <c r="D70" s="38" t="b">
        <v>0</v>
      </c>
      <c r="E70" s="39">
        <v>2.5012117731258498E-15</v>
      </c>
      <c r="F70" s="38">
        <v>14.6018495357759</v>
      </c>
      <c r="G70" s="38">
        <v>657</v>
      </c>
      <c r="H70" s="38">
        <v>181</v>
      </c>
      <c r="I70" s="38">
        <v>32</v>
      </c>
      <c r="J70" s="38">
        <v>26944</v>
      </c>
      <c r="K70" s="38" t="s">
        <v>2370</v>
      </c>
    </row>
    <row r="71" spans="1:11" x14ac:dyDescent="0.2">
      <c r="A71" s="38" t="s">
        <v>2278</v>
      </c>
      <c r="B71" s="38" t="s">
        <v>2371</v>
      </c>
      <c r="C71" s="38" t="s">
        <v>2372</v>
      </c>
      <c r="D71" s="38" t="b">
        <v>0</v>
      </c>
      <c r="E71" s="39">
        <v>2.7414478145509299E-15</v>
      </c>
      <c r="F71" s="38">
        <v>14.5620200168125</v>
      </c>
      <c r="G71" s="38">
        <v>1045</v>
      </c>
      <c r="H71" s="38">
        <v>181</v>
      </c>
      <c r="I71" s="38">
        <v>39</v>
      </c>
      <c r="J71" s="38">
        <v>26944</v>
      </c>
      <c r="K71" s="38" t="s">
        <v>2373</v>
      </c>
    </row>
    <row r="72" spans="1:11" x14ac:dyDescent="0.2">
      <c r="A72" s="38" t="s">
        <v>2278</v>
      </c>
      <c r="B72" s="38" t="s">
        <v>2374</v>
      </c>
      <c r="C72" s="38" t="s">
        <v>2375</v>
      </c>
      <c r="D72" s="38" t="b">
        <v>0</v>
      </c>
      <c r="E72" s="39">
        <v>5.5487218130047203E-15</v>
      </c>
      <c r="F72" s="38">
        <v>14.2558070481369</v>
      </c>
      <c r="G72" s="38">
        <v>577</v>
      </c>
      <c r="H72" s="38">
        <v>181</v>
      </c>
      <c r="I72" s="38">
        <v>30</v>
      </c>
      <c r="J72" s="38">
        <v>26944</v>
      </c>
      <c r="K72" s="38" t="s">
        <v>2376</v>
      </c>
    </row>
    <row r="73" spans="1:11" x14ac:dyDescent="0.2">
      <c r="A73" s="38" t="s">
        <v>2278</v>
      </c>
      <c r="B73" s="38" t="s">
        <v>2377</v>
      </c>
      <c r="C73" s="38" t="s">
        <v>2378</v>
      </c>
      <c r="D73" s="38" t="b">
        <v>0</v>
      </c>
      <c r="E73" s="39">
        <v>8.71628403461725E-15</v>
      </c>
      <c r="F73" s="38">
        <v>14.0596686259869</v>
      </c>
      <c r="G73" s="38">
        <v>3165</v>
      </c>
      <c r="H73" s="38">
        <v>181</v>
      </c>
      <c r="I73" s="38">
        <v>66</v>
      </c>
      <c r="J73" s="38">
        <v>26944</v>
      </c>
      <c r="K73" s="38" t="s">
        <v>2379</v>
      </c>
    </row>
    <row r="74" spans="1:11" x14ac:dyDescent="0.2">
      <c r="A74" s="38" t="s">
        <v>2278</v>
      </c>
      <c r="B74" s="38" t="s">
        <v>2380</v>
      </c>
      <c r="C74" s="38" t="s">
        <v>2381</v>
      </c>
      <c r="D74" s="38" t="b">
        <v>0</v>
      </c>
      <c r="E74" s="39">
        <v>9.2646482780947407E-15</v>
      </c>
      <c r="F74" s="38">
        <v>14.0331710635314</v>
      </c>
      <c r="G74" s="38">
        <v>793</v>
      </c>
      <c r="H74" s="38">
        <v>181</v>
      </c>
      <c r="I74" s="38">
        <v>34</v>
      </c>
      <c r="J74" s="38">
        <v>26944</v>
      </c>
      <c r="K74" s="38" t="s">
        <v>2382</v>
      </c>
    </row>
    <row r="75" spans="1:11" x14ac:dyDescent="0.2">
      <c r="A75" s="38" t="s">
        <v>2278</v>
      </c>
      <c r="B75" s="38" t="s">
        <v>2383</v>
      </c>
      <c r="C75" s="38" t="s">
        <v>2384</v>
      </c>
      <c r="D75" s="38" t="b">
        <v>0</v>
      </c>
      <c r="E75" s="39">
        <v>2.1768804317922499E-14</v>
      </c>
      <c r="F75" s="38">
        <v>13.662165424536701</v>
      </c>
      <c r="G75" s="38">
        <v>761</v>
      </c>
      <c r="H75" s="38">
        <v>181</v>
      </c>
      <c r="I75" s="38">
        <v>33</v>
      </c>
      <c r="J75" s="38">
        <v>26944</v>
      </c>
      <c r="K75" s="38" t="s">
        <v>2385</v>
      </c>
    </row>
    <row r="76" spans="1:11" x14ac:dyDescent="0.2">
      <c r="A76" s="38" t="s">
        <v>2278</v>
      </c>
      <c r="B76" s="38" t="s">
        <v>2386</v>
      </c>
      <c r="C76" s="38" t="s">
        <v>2387</v>
      </c>
      <c r="D76" s="38" t="b">
        <v>0</v>
      </c>
      <c r="E76" s="39">
        <v>5.4256494135258401E-14</v>
      </c>
      <c r="F76" s="38">
        <v>13.265548272257099</v>
      </c>
      <c r="G76" s="38">
        <v>3005</v>
      </c>
      <c r="H76" s="38">
        <v>181</v>
      </c>
      <c r="I76" s="38">
        <v>63</v>
      </c>
      <c r="J76" s="38">
        <v>26944</v>
      </c>
      <c r="K76" s="38" t="s">
        <v>2388</v>
      </c>
    </row>
    <row r="77" spans="1:11" x14ac:dyDescent="0.2">
      <c r="A77" s="38" t="s">
        <v>2278</v>
      </c>
      <c r="B77" s="38" t="s">
        <v>2389</v>
      </c>
      <c r="C77" s="38" t="s">
        <v>2390</v>
      </c>
      <c r="D77" s="38" t="b">
        <v>0</v>
      </c>
      <c r="E77" s="39">
        <v>1.17877107475471E-13</v>
      </c>
      <c r="F77" s="38">
        <v>12.9285705296159</v>
      </c>
      <c r="G77" s="38">
        <v>806</v>
      </c>
      <c r="H77" s="38">
        <v>181</v>
      </c>
      <c r="I77" s="38">
        <v>33</v>
      </c>
      <c r="J77" s="38">
        <v>26944</v>
      </c>
      <c r="K77" s="38" t="s">
        <v>2391</v>
      </c>
    </row>
    <row r="78" spans="1:11" x14ac:dyDescent="0.2">
      <c r="A78" s="38" t="s">
        <v>2278</v>
      </c>
      <c r="B78" s="38" t="s">
        <v>2392</v>
      </c>
      <c r="C78" s="38" t="s">
        <v>2393</v>
      </c>
      <c r="D78" s="38" t="b">
        <v>0</v>
      </c>
      <c r="E78" s="39">
        <v>1.18713839921818E-13</v>
      </c>
      <c r="F78" s="38">
        <v>12.9254986470833</v>
      </c>
      <c r="G78" s="38">
        <v>3616</v>
      </c>
      <c r="H78" s="38">
        <v>181</v>
      </c>
      <c r="I78" s="38">
        <v>69</v>
      </c>
      <c r="J78" s="38">
        <v>26944</v>
      </c>
      <c r="K78" s="38" t="s">
        <v>2394</v>
      </c>
    </row>
    <row r="79" spans="1:11" x14ac:dyDescent="0.2">
      <c r="A79" s="38" t="s">
        <v>2278</v>
      </c>
      <c r="B79" s="38" t="s">
        <v>2395</v>
      </c>
      <c r="C79" s="38" t="s">
        <v>2396</v>
      </c>
      <c r="D79" s="38" t="b">
        <v>1</v>
      </c>
      <c r="E79" s="39">
        <v>1.2966598082735001E-13</v>
      </c>
      <c r="F79" s="38">
        <v>12.8871739504917</v>
      </c>
      <c r="G79" s="38">
        <v>456</v>
      </c>
      <c r="H79" s="38">
        <v>181</v>
      </c>
      <c r="I79" s="38">
        <v>26</v>
      </c>
      <c r="J79" s="38">
        <v>26944</v>
      </c>
      <c r="K79" s="38" t="s">
        <v>2397</v>
      </c>
    </row>
    <row r="80" spans="1:11" x14ac:dyDescent="0.2">
      <c r="A80" s="38" t="s">
        <v>2278</v>
      </c>
      <c r="B80" s="38" t="s">
        <v>2398</v>
      </c>
      <c r="C80" s="38" t="s">
        <v>2399</v>
      </c>
      <c r="D80" s="38" t="b">
        <v>0</v>
      </c>
      <c r="E80" s="39">
        <v>1.3134078594844401E-13</v>
      </c>
      <c r="F80" s="38">
        <v>12.8816003892053</v>
      </c>
      <c r="G80" s="38">
        <v>984</v>
      </c>
      <c r="H80" s="38">
        <v>181</v>
      </c>
      <c r="I80" s="38">
        <v>36</v>
      </c>
      <c r="J80" s="38">
        <v>26944</v>
      </c>
      <c r="K80" s="38" t="s">
        <v>2400</v>
      </c>
    </row>
    <row r="81" spans="1:11" x14ac:dyDescent="0.2">
      <c r="A81" s="38" t="s">
        <v>2278</v>
      </c>
      <c r="B81" s="38" t="s">
        <v>2401</v>
      </c>
      <c r="C81" s="38" t="s">
        <v>2402</v>
      </c>
      <c r="D81" s="38" t="b">
        <v>0</v>
      </c>
      <c r="E81" s="39">
        <v>1.4566224913666401E-13</v>
      </c>
      <c r="F81" s="38">
        <v>12.8366529884906</v>
      </c>
      <c r="G81" s="38">
        <v>2122</v>
      </c>
      <c r="H81" s="38">
        <v>181</v>
      </c>
      <c r="I81" s="38">
        <v>52</v>
      </c>
      <c r="J81" s="38">
        <v>26944</v>
      </c>
      <c r="K81" s="38" t="s">
        <v>2403</v>
      </c>
    </row>
    <row r="82" spans="1:11" x14ac:dyDescent="0.2">
      <c r="A82" s="38" t="s">
        <v>2278</v>
      </c>
      <c r="B82" s="38" t="s">
        <v>2404</v>
      </c>
      <c r="C82" s="38" t="s">
        <v>2405</v>
      </c>
      <c r="D82" s="38" t="b">
        <v>0</v>
      </c>
      <c r="E82" s="39">
        <v>1.71463544703169E-13</v>
      </c>
      <c r="F82" s="38">
        <v>12.7658282022521</v>
      </c>
      <c r="G82" s="38">
        <v>3936</v>
      </c>
      <c r="H82" s="38">
        <v>181</v>
      </c>
      <c r="I82" s="38">
        <v>72</v>
      </c>
      <c r="J82" s="38">
        <v>26944</v>
      </c>
      <c r="K82" s="38" t="s">
        <v>2406</v>
      </c>
    </row>
    <row r="83" spans="1:11" x14ac:dyDescent="0.2">
      <c r="A83" s="38" t="s">
        <v>2278</v>
      </c>
      <c r="B83" s="38" t="s">
        <v>2407</v>
      </c>
      <c r="C83" s="38" t="s">
        <v>2408</v>
      </c>
      <c r="D83" s="38" t="b">
        <v>0</v>
      </c>
      <c r="E83" s="39">
        <v>2.3371210571040998E-13</v>
      </c>
      <c r="F83" s="38">
        <v>12.631318791642499</v>
      </c>
      <c r="G83" s="38">
        <v>561</v>
      </c>
      <c r="H83" s="38">
        <v>181</v>
      </c>
      <c r="I83" s="38">
        <v>28</v>
      </c>
      <c r="J83" s="38">
        <v>26944</v>
      </c>
      <c r="K83" s="38" t="s">
        <v>2409</v>
      </c>
    </row>
    <row r="84" spans="1:11" x14ac:dyDescent="0.2">
      <c r="A84" s="38" t="s">
        <v>2278</v>
      </c>
      <c r="B84" s="38" t="s">
        <v>2410</v>
      </c>
      <c r="C84" s="38" t="s">
        <v>2411</v>
      </c>
      <c r="D84" s="38" t="b">
        <v>0</v>
      </c>
      <c r="E84" s="39">
        <v>2.38125691356319E-13</v>
      </c>
      <c r="F84" s="38">
        <v>12.6231937460803</v>
      </c>
      <c r="G84" s="38">
        <v>1465</v>
      </c>
      <c r="H84" s="38">
        <v>181</v>
      </c>
      <c r="I84" s="38">
        <v>43</v>
      </c>
      <c r="J84" s="38">
        <v>26944</v>
      </c>
      <c r="K84" s="38" t="s">
        <v>2412</v>
      </c>
    </row>
    <row r="85" spans="1:11" x14ac:dyDescent="0.2">
      <c r="A85" s="38" t="s">
        <v>2278</v>
      </c>
      <c r="B85" s="38" t="s">
        <v>2413</v>
      </c>
      <c r="C85" s="38" t="s">
        <v>2414</v>
      </c>
      <c r="D85" s="38" t="b">
        <v>0</v>
      </c>
      <c r="E85" s="39">
        <v>3.27411725636979E-13</v>
      </c>
      <c r="F85" s="38">
        <v>12.484905771203</v>
      </c>
      <c r="G85" s="38">
        <v>346</v>
      </c>
      <c r="H85" s="38">
        <v>181</v>
      </c>
      <c r="I85" s="38">
        <v>23</v>
      </c>
      <c r="J85" s="38">
        <v>26944</v>
      </c>
      <c r="K85" s="38" t="s">
        <v>2415</v>
      </c>
    </row>
    <row r="86" spans="1:11" x14ac:dyDescent="0.2">
      <c r="A86" s="38" t="s">
        <v>2278</v>
      </c>
      <c r="B86" s="38" t="s">
        <v>2416</v>
      </c>
      <c r="C86" s="38" t="s">
        <v>2417</v>
      </c>
      <c r="D86" s="38" t="b">
        <v>0</v>
      </c>
      <c r="E86" s="39">
        <v>4.02805812244642E-13</v>
      </c>
      <c r="F86" s="38">
        <v>12.394904271466</v>
      </c>
      <c r="G86" s="38">
        <v>1935</v>
      </c>
      <c r="H86" s="38">
        <v>181</v>
      </c>
      <c r="I86" s="38">
        <v>49</v>
      </c>
      <c r="J86" s="38">
        <v>26944</v>
      </c>
      <c r="K86" s="38" t="s">
        <v>2418</v>
      </c>
    </row>
    <row r="87" spans="1:11" x14ac:dyDescent="0.2">
      <c r="A87" s="38" t="s">
        <v>2278</v>
      </c>
      <c r="B87" s="38" t="s">
        <v>2419</v>
      </c>
      <c r="C87" s="38" t="s">
        <v>2420</v>
      </c>
      <c r="D87" s="38" t="b">
        <v>0</v>
      </c>
      <c r="E87" s="39">
        <v>4.77940594914813E-13</v>
      </c>
      <c r="F87" s="38">
        <v>12.320626080174399</v>
      </c>
      <c r="G87" s="38">
        <v>3616</v>
      </c>
      <c r="H87" s="38">
        <v>181</v>
      </c>
      <c r="I87" s="38">
        <v>68</v>
      </c>
      <c r="J87" s="38">
        <v>26944</v>
      </c>
      <c r="K87" s="38" t="s">
        <v>2421</v>
      </c>
    </row>
    <row r="88" spans="1:11" x14ac:dyDescent="0.2">
      <c r="A88" s="38" t="s">
        <v>2278</v>
      </c>
      <c r="B88" s="38" t="s">
        <v>2422</v>
      </c>
      <c r="C88" s="38" t="s">
        <v>2423</v>
      </c>
      <c r="D88" s="38" t="b">
        <v>0</v>
      </c>
      <c r="E88" s="39">
        <v>5.1396626564880098E-13</v>
      </c>
      <c r="F88" s="38">
        <v>12.2890653851357</v>
      </c>
      <c r="G88" s="38">
        <v>1221</v>
      </c>
      <c r="H88" s="38">
        <v>181</v>
      </c>
      <c r="I88" s="38">
        <v>39</v>
      </c>
      <c r="J88" s="38">
        <v>26944</v>
      </c>
      <c r="K88" s="38" t="s">
        <v>2424</v>
      </c>
    </row>
    <row r="89" spans="1:11" x14ac:dyDescent="0.2">
      <c r="A89" s="38" t="s">
        <v>2278</v>
      </c>
      <c r="B89" s="38" t="s">
        <v>2425</v>
      </c>
      <c r="C89" s="38" t="s">
        <v>2426</v>
      </c>
      <c r="D89" s="38" t="b">
        <v>0</v>
      </c>
      <c r="E89" s="39">
        <v>6.8728410694050005E-13</v>
      </c>
      <c r="F89" s="38">
        <v>12.162863698791099</v>
      </c>
      <c r="G89" s="38">
        <v>358</v>
      </c>
      <c r="H89" s="38">
        <v>181</v>
      </c>
      <c r="I89" s="38">
        <v>23</v>
      </c>
      <c r="J89" s="38">
        <v>26944</v>
      </c>
      <c r="K89" s="38" t="s">
        <v>2415</v>
      </c>
    </row>
    <row r="90" spans="1:11" x14ac:dyDescent="0.2">
      <c r="A90" s="38" t="s">
        <v>2278</v>
      </c>
      <c r="B90" s="38" t="s">
        <v>2427</v>
      </c>
      <c r="C90" s="38" t="s">
        <v>2428</v>
      </c>
      <c r="D90" s="38" t="b">
        <v>0</v>
      </c>
      <c r="E90" s="39">
        <v>1.0380533331201701E-12</v>
      </c>
      <c r="F90" s="38">
        <v>11.983780332725701</v>
      </c>
      <c r="G90" s="38">
        <v>7612</v>
      </c>
      <c r="H90" s="38">
        <v>181</v>
      </c>
      <c r="I90" s="38">
        <v>103</v>
      </c>
      <c r="J90" s="38">
        <v>26944</v>
      </c>
      <c r="K90" s="38" t="s">
        <v>2429</v>
      </c>
    </row>
    <row r="91" spans="1:11" x14ac:dyDescent="0.2">
      <c r="A91" s="38" t="s">
        <v>2278</v>
      </c>
      <c r="B91" s="38" t="s">
        <v>2430</v>
      </c>
      <c r="C91" s="38" t="s">
        <v>2431</v>
      </c>
      <c r="D91" s="38" t="b">
        <v>0</v>
      </c>
      <c r="E91" s="39">
        <v>1.0575136194575701E-12</v>
      </c>
      <c r="F91" s="38">
        <v>11.975714030745101</v>
      </c>
      <c r="G91" s="38">
        <v>1248</v>
      </c>
      <c r="H91" s="38">
        <v>181</v>
      </c>
      <c r="I91" s="38">
        <v>39</v>
      </c>
      <c r="J91" s="38">
        <v>26944</v>
      </c>
      <c r="K91" s="38" t="s">
        <v>2432</v>
      </c>
    </row>
    <row r="92" spans="1:11" x14ac:dyDescent="0.2">
      <c r="A92" s="38" t="s">
        <v>2278</v>
      </c>
      <c r="B92" s="38" t="s">
        <v>2433</v>
      </c>
      <c r="C92" s="38" t="s">
        <v>2434</v>
      </c>
      <c r="D92" s="38" t="b">
        <v>0</v>
      </c>
      <c r="E92" s="39">
        <v>1.9467577720850999E-12</v>
      </c>
      <c r="F92" s="38">
        <v>11.7106880827846</v>
      </c>
      <c r="G92" s="38">
        <v>1010</v>
      </c>
      <c r="H92" s="38">
        <v>181</v>
      </c>
      <c r="I92" s="38">
        <v>35</v>
      </c>
      <c r="J92" s="38">
        <v>26944</v>
      </c>
      <c r="K92" s="38" t="s">
        <v>2435</v>
      </c>
    </row>
    <row r="93" spans="1:11" x14ac:dyDescent="0.2">
      <c r="A93" s="38" t="s">
        <v>2278</v>
      </c>
      <c r="B93" s="38" t="s">
        <v>2436</v>
      </c>
      <c r="C93" s="38" t="s">
        <v>2437</v>
      </c>
      <c r="D93" s="38" t="b">
        <v>0</v>
      </c>
      <c r="E93" s="39">
        <v>2.5988215174960999E-12</v>
      </c>
      <c r="F93" s="38">
        <v>11.585223546058099</v>
      </c>
      <c r="G93" s="38">
        <v>2359</v>
      </c>
      <c r="H93" s="38">
        <v>181</v>
      </c>
      <c r="I93" s="38">
        <v>53</v>
      </c>
      <c r="J93" s="38">
        <v>26944</v>
      </c>
      <c r="K93" s="38" t="s">
        <v>2438</v>
      </c>
    </row>
    <row r="94" spans="1:11" x14ac:dyDescent="0.2">
      <c r="A94" s="38" t="s">
        <v>2278</v>
      </c>
      <c r="B94" s="38" t="s">
        <v>2439</v>
      </c>
      <c r="C94" s="38" t="s">
        <v>2440</v>
      </c>
      <c r="D94" s="38" t="b">
        <v>0</v>
      </c>
      <c r="E94" s="39">
        <v>2.6753482456137501E-12</v>
      </c>
      <c r="F94" s="38">
        <v>11.572619678575601</v>
      </c>
      <c r="G94" s="38">
        <v>1216</v>
      </c>
      <c r="H94" s="38">
        <v>181</v>
      </c>
      <c r="I94" s="38">
        <v>38</v>
      </c>
      <c r="J94" s="38">
        <v>26944</v>
      </c>
      <c r="K94" s="38" t="s">
        <v>2441</v>
      </c>
    </row>
    <row r="95" spans="1:11" x14ac:dyDescent="0.2">
      <c r="A95" s="38" t="s">
        <v>2278</v>
      </c>
      <c r="B95" s="38" t="s">
        <v>2442</v>
      </c>
      <c r="C95" s="38" t="s">
        <v>2443</v>
      </c>
      <c r="D95" s="38" t="b">
        <v>0</v>
      </c>
      <c r="E95" s="39">
        <v>2.6755107258515701E-12</v>
      </c>
      <c r="F95" s="38">
        <v>11.5725933036436</v>
      </c>
      <c r="G95" s="38">
        <v>1794</v>
      </c>
      <c r="H95" s="38">
        <v>181</v>
      </c>
      <c r="I95" s="38">
        <v>46</v>
      </c>
      <c r="J95" s="38">
        <v>26944</v>
      </c>
      <c r="K95" s="38" t="s">
        <v>2444</v>
      </c>
    </row>
    <row r="96" spans="1:11" x14ac:dyDescent="0.2">
      <c r="A96" s="38" t="s">
        <v>2278</v>
      </c>
      <c r="B96" s="38" t="s">
        <v>2445</v>
      </c>
      <c r="C96" s="38" t="s">
        <v>2446</v>
      </c>
      <c r="D96" s="38" t="b">
        <v>0</v>
      </c>
      <c r="E96" s="39">
        <v>6.8030400083276704E-12</v>
      </c>
      <c r="F96" s="38">
        <v>11.1672969749684</v>
      </c>
      <c r="G96" s="38">
        <v>695</v>
      </c>
      <c r="H96" s="38">
        <v>181</v>
      </c>
      <c r="I96" s="38">
        <v>29</v>
      </c>
      <c r="J96" s="38">
        <v>26944</v>
      </c>
      <c r="K96" s="38" t="s">
        <v>2447</v>
      </c>
    </row>
    <row r="97" spans="1:11" x14ac:dyDescent="0.2">
      <c r="A97" s="38" t="s">
        <v>2278</v>
      </c>
      <c r="B97" s="38" t="s">
        <v>2448</v>
      </c>
      <c r="C97" s="38" t="s">
        <v>2449</v>
      </c>
      <c r="D97" s="38" t="b">
        <v>0</v>
      </c>
      <c r="E97" s="39">
        <v>7.07573383312345E-12</v>
      </c>
      <c r="F97" s="38">
        <v>11.150228512249001</v>
      </c>
      <c r="G97" s="38">
        <v>7815</v>
      </c>
      <c r="H97" s="38">
        <v>181</v>
      </c>
      <c r="I97" s="38">
        <v>103</v>
      </c>
      <c r="J97" s="38">
        <v>26944</v>
      </c>
      <c r="K97" s="38" t="s">
        <v>2429</v>
      </c>
    </row>
    <row r="98" spans="1:11" x14ac:dyDescent="0.2">
      <c r="A98" s="38" t="s">
        <v>2278</v>
      </c>
      <c r="B98" s="38" t="s">
        <v>2450</v>
      </c>
      <c r="C98" s="38" t="s">
        <v>2451</v>
      </c>
      <c r="D98" s="38" t="b">
        <v>0</v>
      </c>
      <c r="E98" s="39">
        <v>7.6311519576440598E-12</v>
      </c>
      <c r="F98" s="38">
        <v>11.1174098983379</v>
      </c>
      <c r="G98" s="38">
        <v>2168</v>
      </c>
      <c r="H98" s="38">
        <v>181</v>
      </c>
      <c r="I98" s="38">
        <v>50</v>
      </c>
      <c r="J98" s="38">
        <v>26944</v>
      </c>
      <c r="K98" s="38" t="s">
        <v>2452</v>
      </c>
    </row>
    <row r="99" spans="1:11" x14ac:dyDescent="0.2">
      <c r="A99" s="38" t="s">
        <v>2278</v>
      </c>
      <c r="B99" s="38" t="s">
        <v>2453</v>
      </c>
      <c r="C99" s="38" t="s">
        <v>2454</v>
      </c>
      <c r="D99" s="38" t="b">
        <v>0</v>
      </c>
      <c r="E99" s="39">
        <v>1.9925145286469501E-11</v>
      </c>
      <c r="F99" s="38">
        <v>10.7005985032125</v>
      </c>
      <c r="G99" s="38">
        <v>782</v>
      </c>
      <c r="H99" s="38">
        <v>181</v>
      </c>
      <c r="I99" s="38">
        <v>30</v>
      </c>
      <c r="J99" s="38">
        <v>26944</v>
      </c>
      <c r="K99" s="38" t="s">
        <v>2455</v>
      </c>
    </row>
    <row r="100" spans="1:11" x14ac:dyDescent="0.2">
      <c r="A100" s="38" t="s">
        <v>2278</v>
      </c>
      <c r="B100" s="38" t="s">
        <v>2456</v>
      </c>
      <c r="C100" s="38" t="s">
        <v>2457</v>
      </c>
      <c r="D100" s="38" t="b">
        <v>0</v>
      </c>
      <c r="E100" s="39">
        <v>2.7768007498342299E-11</v>
      </c>
      <c r="F100" s="38">
        <v>10.5564552820617</v>
      </c>
      <c r="G100" s="38">
        <v>1309</v>
      </c>
      <c r="H100" s="38">
        <v>181</v>
      </c>
      <c r="I100" s="38">
        <v>38</v>
      </c>
      <c r="J100" s="38">
        <v>26944</v>
      </c>
      <c r="K100" s="38" t="s">
        <v>2458</v>
      </c>
    </row>
    <row r="101" spans="1:11" x14ac:dyDescent="0.2">
      <c r="A101" s="38" t="s">
        <v>2278</v>
      </c>
      <c r="B101" s="38" t="s">
        <v>2459</v>
      </c>
      <c r="C101" s="38" t="s">
        <v>2460</v>
      </c>
      <c r="D101" s="38" t="b">
        <v>0</v>
      </c>
      <c r="E101" s="39">
        <v>3.7810285477067603E-11</v>
      </c>
      <c r="F101" s="38">
        <v>10.4223900435936</v>
      </c>
      <c r="G101" s="38">
        <v>1466</v>
      </c>
      <c r="H101" s="38">
        <v>181</v>
      </c>
      <c r="I101" s="38">
        <v>40</v>
      </c>
      <c r="J101" s="38">
        <v>26944</v>
      </c>
      <c r="K101" s="38" t="s">
        <v>2461</v>
      </c>
    </row>
    <row r="102" spans="1:11" x14ac:dyDescent="0.2">
      <c r="A102" s="38" t="s">
        <v>2278</v>
      </c>
      <c r="B102" s="38" t="s">
        <v>2462</v>
      </c>
      <c r="C102" s="38" t="s">
        <v>2463</v>
      </c>
      <c r="D102" s="38" t="b">
        <v>0</v>
      </c>
      <c r="E102" s="39">
        <v>6.8010742755541299E-11</v>
      </c>
      <c r="F102" s="38">
        <v>10.167422482132601</v>
      </c>
      <c r="G102" s="38">
        <v>1799</v>
      </c>
      <c r="H102" s="38">
        <v>181</v>
      </c>
      <c r="I102" s="38">
        <v>44</v>
      </c>
      <c r="J102" s="38">
        <v>26944</v>
      </c>
      <c r="K102" s="38" t="s">
        <v>2464</v>
      </c>
    </row>
    <row r="103" spans="1:11" x14ac:dyDescent="0.2">
      <c r="A103" s="38" t="s">
        <v>2278</v>
      </c>
      <c r="B103" s="38" t="s">
        <v>2465</v>
      </c>
      <c r="C103" s="38" t="s">
        <v>2466</v>
      </c>
      <c r="D103" s="38" t="b">
        <v>0</v>
      </c>
      <c r="E103" s="39">
        <v>7.4945543444599798E-11</v>
      </c>
      <c r="F103" s="38">
        <v>10.1252541868979</v>
      </c>
      <c r="G103" s="38">
        <v>1804</v>
      </c>
      <c r="H103" s="38">
        <v>181</v>
      </c>
      <c r="I103" s="38">
        <v>44</v>
      </c>
      <c r="J103" s="38">
        <v>26944</v>
      </c>
      <c r="K103" s="38" t="s">
        <v>2467</v>
      </c>
    </row>
    <row r="104" spans="1:11" x14ac:dyDescent="0.2">
      <c r="A104" s="38" t="s">
        <v>2278</v>
      </c>
      <c r="B104" s="38" t="s">
        <v>2468</v>
      </c>
      <c r="C104" s="38" t="s">
        <v>2469</v>
      </c>
      <c r="D104" s="38" t="b">
        <v>0</v>
      </c>
      <c r="E104" s="39">
        <v>7.63268744765109E-11</v>
      </c>
      <c r="F104" s="38">
        <v>10.1173225212604</v>
      </c>
      <c r="G104" s="38">
        <v>356</v>
      </c>
      <c r="H104" s="38">
        <v>181</v>
      </c>
      <c r="I104" s="38">
        <v>21</v>
      </c>
      <c r="J104" s="38">
        <v>26944</v>
      </c>
      <c r="K104" s="38" t="s">
        <v>2470</v>
      </c>
    </row>
    <row r="105" spans="1:11" x14ac:dyDescent="0.2">
      <c r="A105" s="38" t="s">
        <v>2278</v>
      </c>
      <c r="B105" s="38" t="s">
        <v>2471</v>
      </c>
      <c r="C105" s="38" t="s">
        <v>2472</v>
      </c>
      <c r="D105" s="38" t="b">
        <v>0</v>
      </c>
      <c r="E105" s="39">
        <v>9.6049645874005397E-11</v>
      </c>
      <c r="F105" s="38">
        <v>10.0175042320021</v>
      </c>
      <c r="G105" s="38">
        <v>20967</v>
      </c>
      <c r="H105" s="38">
        <v>181</v>
      </c>
      <c r="I105" s="38">
        <v>176</v>
      </c>
      <c r="J105" s="38">
        <v>26944</v>
      </c>
      <c r="K105" s="38" t="s">
        <v>2473</v>
      </c>
    </row>
    <row r="106" spans="1:11" x14ac:dyDescent="0.2">
      <c r="A106" s="38" t="s">
        <v>2278</v>
      </c>
      <c r="B106" s="38" t="s">
        <v>2474</v>
      </c>
      <c r="C106" s="38" t="s">
        <v>2475</v>
      </c>
      <c r="D106" s="38" t="b">
        <v>0</v>
      </c>
      <c r="E106" s="39">
        <v>1.03752820179612E-10</v>
      </c>
      <c r="F106" s="38">
        <v>9.9840000895864893</v>
      </c>
      <c r="G106" s="38">
        <v>1901</v>
      </c>
      <c r="H106" s="38">
        <v>181</v>
      </c>
      <c r="I106" s="38">
        <v>45</v>
      </c>
      <c r="J106" s="38">
        <v>26944</v>
      </c>
      <c r="K106" s="38" t="s">
        <v>2476</v>
      </c>
    </row>
    <row r="107" spans="1:11" x14ac:dyDescent="0.2">
      <c r="A107" s="38" t="s">
        <v>2278</v>
      </c>
      <c r="B107" s="38" t="s">
        <v>2477</v>
      </c>
      <c r="C107" s="38" t="s">
        <v>2478</v>
      </c>
      <c r="D107" s="38" t="b">
        <v>0</v>
      </c>
      <c r="E107" s="39">
        <v>1.04870534987052E-10</v>
      </c>
      <c r="F107" s="38">
        <v>9.9793465164780404</v>
      </c>
      <c r="G107" s="38">
        <v>7472</v>
      </c>
      <c r="H107" s="38">
        <v>181</v>
      </c>
      <c r="I107" s="38">
        <v>98</v>
      </c>
      <c r="J107" s="38">
        <v>26944</v>
      </c>
      <c r="K107" s="38" t="s">
        <v>2479</v>
      </c>
    </row>
    <row r="108" spans="1:11" x14ac:dyDescent="0.2">
      <c r="A108" s="38" t="s">
        <v>2278</v>
      </c>
      <c r="B108" s="38" t="s">
        <v>2480</v>
      </c>
      <c r="C108" s="38" t="s">
        <v>2481</v>
      </c>
      <c r="D108" s="38" t="b">
        <v>0</v>
      </c>
      <c r="E108" s="39">
        <v>1.62159975442871E-10</v>
      </c>
      <c r="F108" s="38">
        <v>9.7900563300835799</v>
      </c>
      <c r="G108" s="38">
        <v>2610</v>
      </c>
      <c r="H108" s="38">
        <v>181</v>
      </c>
      <c r="I108" s="38">
        <v>53</v>
      </c>
      <c r="J108" s="38">
        <v>26944</v>
      </c>
      <c r="K108" s="38" t="s">
        <v>2482</v>
      </c>
    </row>
    <row r="109" spans="1:11" x14ac:dyDescent="0.2">
      <c r="A109" s="38" t="s">
        <v>2278</v>
      </c>
      <c r="B109" s="38" t="s">
        <v>2483</v>
      </c>
      <c r="C109" s="38" t="s">
        <v>2484</v>
      </c>
      <c r="D109" s="38" t="b">
        <v>0</v>
      </c>
      <c r="E109" s="39">
        <v>1.89318536882471E-10</v>
      </c>
      <c r="F109" s="38">
        <v>9.7228068605653597</v>
      </c>
      <c r="G109" s="38">
        <v>1044</v>
      </c>
      <c r="H109" s="38">
        <v>181</v>
      </c>
      <c r="I109" s="38">
        <v>33</v>
      </c>
      <c r="J109" s="38">
        <v>26944</v>
      </c>
      <c r="K109" s="38" t="s">
        <v>2485</v>
      </c>
    </row>
    <row r="110" spans="1:11" x14ac:dyDescent="0.2">
      <c r="A110" s="38" t="s">
        <v>2278</v>
      </c>
      <c r="B110" s="38" t="s">
        <v>2486</v>
      </c>
      <c r="C110" s="38" t="s">
        <v>2487</v>
      </c>
      <c r="D110" s="38" t="b">
        <v>0</v>
      </c>
      <c r="E110" s="39">
        <v>1.9441536167483399E-10</v>
      </c>
      <c r="F110" s="38">
        <v>9.7112694223982494</v>
      </c>
      <c r="G110" s="38">
        <v>1045</v>
      </c>
      <c r="H110" s="38">
        <v>181</v>
      </c>
      <c r="I110" s="38">
        <v>33</v>
      </c>
      <c r="J110" s="38">
        <v>26944</v>
      </c>
      <c r="K110" s="38" t="s">
        <v>2488</v>
      </c>
    </row>
    <row r="111" spans="1:11" x14ac:dyDescent="0.2">
      <c r="A111" s="38" t="s">
        <v>2278</v>
      </c>
      <c r="B111" s="38" t="s">
        <v>2489</v>
      </c>
      <c r="C111" s="38" t="s">
        <v>2490</v>
      </c>
      <c r="D111" s="38" t="b">
        <v>0</v>
      </c>
      <c r="E111" s="39">
        <v>2.4692333311558199E-10</v>
      </c>
      <c r="F111" s="38">
        <v>9.6074378693044107</v>
      </c>
      <c r="G111" s="38">
        <v>522</v>
      </c>
      <c r="H111" s="38">
        <v>181</v>
      </c>
      <c r="I111" s="38">
        <v>24</v>
      </c>
      <c r="J111" s="38">
        <v>26944</v>
      </c>
      <c r="K111" s="38" t="s">
        <v>2491</v>
      </c>
    </row>
    <row r="112" spans="1:11" x14ac:dyDescent="0.2">
      <c r="A112" s="38" t="s">
        <v>2278</v>
      </c>
      <c r="B112" s="38" t="s">
        <v>2492</v>
      </c>
      <c r="C112" s="38" t="s">
        <v>2493</v>
      </c>
      <c r="D112" s="38" t="b">
        <v>0</v>
      </c>
      <c r="E112" s="39">
        <v>2.6621373610453701E-10</v>
      </c>
      <c r="F112" s="38">
        <v>9.5747695395431691</v>
      </c>
      <c r="G112" s="38">
        <v>3202</v>
      </c>
      <c r="H112" s="38">
        <v>181</v>
      </c>
      <c r="I112" s="38">
        <v>59</v>
      </c>
      <c r="J112" s="38">
        <v>26944</v>
      </c>
      <c r="K112" s="38" t="s">
        <v>2494</v>
      </c>
    </row>
    <row r="113" spans="1:11" x14ac:dyDescent="0.2">
      <c r="A113" s="38" t="s">
        <v>2278</v>
      </c>
      <c r="B113" s="38" t="s">
        <v>2495</v>
      </c>
      <c r="C113" s="38" t="s">
        <v>2496</v>
      </c>
      <c r="D113" s="38" t="b">
        <v>0</v>
      </c>
      <c r="E113" s="39">
        <v>2.7935768614188601E-10</v>
      </c>
      <c r="F113" s="38">
        <v>9.5538393751250492</v>
      </c>
      <c r="G113" s="38">
        <v>7582</v>
      </c>
      <c r="H113" s="38">
        <v>181</v>
      </c>
      <c r="I113" s="38">
        <v>98</v>
      </c>
      <c r="J113" s="38">
        <v>26944</v>
      </c>
      <c r="K113" s="38" t="s">
        <v>2497</v>
      </c>
    </row>
    <row r="114" spans="1:11" x14ac:dyDescent="0.2">
      <c r="A114" s="38" t="s">
        <v>2278</v>
      </c>
      <c r="B114" s="38" t="s">
        <v>2498</v>
      </c>
      <c r="C114" s="38" t="s">
        <v>2499</v>
      </c>
      <c r="D114" s="38" t="b">
        <v>0</v>
      </c>
      <c r="E114" s="39">
        <v>3.2759186064693099E-10</v>
      </c>
      <c r="F114" s="38">
        <v>9.4846668972658197</v>
      </c>
      <c r="G114" s="38">
        <v>127</v>
      </c>
      <c r="H114" s="38">
        <v>181</v>
      </c>
      <c r="I114" s="38">
        <v>14</v>
      </c>
      <c r="J114" s="38">
        <v>26944</v>
      </c>
      <c r="K114" s="38" t="s">
        <v>2500</v>
      </c>
    </row>
    <row r="115" spans="1:11" x14ac:dyDescent="0.2">
      <c r="A115" s="38" t="s">
        <v>2278</v>
      </c>
      <c r="B115" s="38" t="s">
        <v>2501</v>
      </c>
      <c r="C115" s="38" t="s">
        <v>2502</v>
      </c>
      <c r="D115" s="38" t="b">
        <v>0</v>
      </c>
      <c r="E115" s="39">
        <v>7.7160208278925795E-10</v>
      </c>
      <c r="F115" s="38">
        <v>9.1126066087333601</v>
      </c>
      <c r="G115" s="38">
        <v>777</v>
      </c>
      <c r="H115" s="38">
        <v>181</v>
      </c>
      <c r="I115" s="38">
        <v>28</v>
      </c>
      <c r="J115" s="38">
        <v>26944</v>
      </c>
      <c r="K115" s="38" t="s">
        <v>2503</v>
      </c>
    </row>
    <row r="116" spans="1:11" x14ac:dyDescent="0.2">
      <c r="A116" s="38" t="s">
        <v>2278</v>
      </c>
      <c r="B116" s="38" t="s">
        <v>2504</v>
      </c>
      <c r="C116" s="38" t="s">
        <v>2505</v>
      </c>
      <c r="D116" s="38" t="b">
        <v>0</v>
      </c>
      <c r="E116" s="39">
        <v>1.5565678100093001E-9</v>
      </c>
      <c r="F116" s="38">
        <v>8.8078319550512401</v>
      </c>
      <c r="G116" s="38">
        <v>800</v>
      </c>
      <c r="H116" s="38">
        <v>181</v>
      </c>
      <c r="I116" s="38">
        <v>28</v>
      </c>
      <c r="J116" s="38">
        <v>26944</v>
      </c>
      <c r="K116" s="38" t="s">
        <v>2506</v>
      </c>
    </row>
    <row r="117" spans="1:11" x14ac:dyDescent="0.2">
      <c r="A117" s="38" t="s">
        <v>2278</v>
      </c>
      <c r="B117" s="38" t="s">
        <v>2507</v>
      </c>
      <c r="C117" s="38" t="s">
        <v>2508</v>
      </c>
      <c r="D117" s="38" t="b">
        <v>0</v>
      </c>
      <c r="E117" s="39">
        <v>1.62380985567213E-9</v>
      </c>
      <c r="F117" s="38">
        <v>8.7894648269834192</v>
      </c>
      <c r="G117" s="38">
        <v>2766</v>
      </c>
      <c r="H117" s="38">
        <v>181</v>
      </c>
      <c r="I117" s="38">
        <v>53</v>
      </c>
      <c r="J117" s="38">
        <v>26944</v>
      </c>
      <c r="K117" s="38" t="s">
        <v>2509</v>
      </c>
    </row>
    <row r="118" spans="1:11" x14ac:dyDescent="0.2">
      <c r="A118" s="38" t="s">
        <v>2278</v>
      </c>
      <c r="B118" s="38" t="s">
        <v>2510</v>
      </c>
      <c r="C118" s="38" t="s">
        <v>2511</v>
      </c>
      <c r="D118" s="38" t="b">
        <v>0</v>
      </c>
      <c r="E118" s="39">
        <v>2.2297152296888702E-9</v>
      </c>
      <c r="F118" s="38">
        <v>8.6517505997643802</v>
      </c>
      <c r="G118" s="38">
        <v>751</v>
      </c>
      <c r="H118" s="38">
        <v>181</v>
      </c>
      <c r="I118" s="38">
        <v>27</v>
      </c>
      <c r="J118" s="38">
        <v>26944</v>
      </c>
      <c r="K118" s="38" t="s">
        <v>2512</v>
      </c>
    </row>
    <row r="119" spans="1:11" x14ac:dyDescent="0.2">
      <c r="A119" s="38" t="s">
        <v>2278</v>
      </c>
      <c r="B119" s="38" t="s">
        <v>2513</v>
      </c>
      <c r="C119" s="38" t="s">
        <v>2514</v>
      </c>
      <c r="D119" s="38" t="b">
        <v>0</v>
      </c>
      <c r="E119" s="39">
        <v>3.1555124597455801E-9</v>
      </c>
      <c r="F119" s="38">
        <v>8.5009301006458902</v>
      </c>
      <c r="G119" s="38">
        <v>824</v>
      </c>
      <c r="H119" s="38">
        <v>181</v>
      </c>
      <c r="I119" s="38">
        <v>28</v>
      </c>
      <c r="J119" s="38">
        <v>26944</v>
      </c>
      <c r="K119" s="38" t="s">
        <v>2515</v>
      </c>
    </row>
    <row r="120" spans="1:11" x14ac:dyDescent="0.2">
      <c r="A120" s="38" t="s">
        <v>2278</v>
      </c>
      <c r="B120" s="38" t="s">
        <v>2516</v>
      </c>
      <c r="C120" s="38" t="s">
        <v>2517</v>
      </c>
      <c r="D120" s="38" t="b">
        <v>0</v>
      </c>
      <c r="E120" s="39">
        <v>4.1295763135785099E-9</v>
      </c>
      <c r="F120" s="38">
        <v>8.3840945038190995</v>
      </c>
      <c r="G120" s="38">
        <v>541</v>
      </c>
      <c r="H120" s="38">
        <v>181</v>
      </c>
      <c r="I120" s="38">
        <v>23</v>
      </c>
      <c r="J120" s="38">
        <v>26944</v>
      </c>
      <c r="K120" s="38" t="s">
        <v>2518</v>
      </c>
    </row>
    <row r="121" spans="1:11" x14ac:dyDescent="0.2">
      <c r="A121" s="38" t="s">
        <v>2278</v>
      </c>
      <c r="B121" s="38" t="s">
        <v>2519</v>
      </c>
      <c r="C121" s="38" t="s">
        <v>2520</v>
      </c>
      <c r="D121" s="38" t="b">
        <v>0</v>
      </c>
      <c r="E121" s="39">
        <v>4.5085730163289502E-9</v>
      </c>
      <c r="F121" s="38">
        <v>8.3459608925339204</v>
      </c>
      <c r="G121" s="38">
        <v>6895</v>
      </c>
      <c r="H121" s="38">
        <v>181</v>
      </c>
      <c r="I121" s="38">
        <v>90</v>
      </c>
      <c r="J121" s="38">
        <v>26944</v>
      </c>
      <c r="K121" s="38" t="s">
        <v>2521</v>
      </c>
    </row>
    <row r="122" spans="1:11" x14ac:dyDescent="0.2">
      <c r="A122" s="38" t="s">
        <v>2278</v>
      </c>
      <c r="B122" s="38" t="s">
        <v>2522</v>
      </c>
      <c r="C122" s="38" t="s">
        <v>2523</v>
      </c>
      <c r="D122" s="38" t="b">
        <v>0</v>
      </c>
      <c r="E122" s="39">
        <v>4.8088100418212998E-9</v>
      </c>
      <c r="F122" s="38">
        <v>8.3179623781389598</v>
      </c>
      <c r="G122" s="38">
        <v>1706</v>
      </c>
      <c r="H122" s="38">
        <v>181</v>
      </c>
      <c r="I122" s="38">
        <v>40</v>
      </c>
      <c r="J122" s="38">
        <v>26944</v>
      </c>
      <c r="K122" s="38" t="s">
        <v>2524</v>
      </c>
    </row>
    <row r="123" spans="1:11" x14ac:dyDescent="0.2">
      <c r="A123" s="38" t="s">
        <v>2278</v>
      </c>
      <c r="B123" s="38" t="s">
        <v>2525</v>
      </c>
      <c r="C123" s="38" t="s">
        <v>2526</v>
      </c>
      <c r="D123" s="38" t="b">
        <v>0</v>
      </c>
      <c r="E123" s="39">
        <v>4.9944113530600202E-9</v>
      </c>
      <c r="F123" s="38">
        <v>8.3015156908579293</v>
      </c>
      <c r="G123" s="38">
        <v>970</v>
      </c>
      <c r="H123" s="38">
        <v>181</v>
      </c>
      <c r="I123" s="38">
        <v>30</v>
      </c>
      <c r="J123" s="38">
        <v>26944</v>
      </c>
      <c r="K123" s="38" t="s">
        <v>2527</v>
      </c>
    </row>
    <row r="124" spans="1:11" x14ac:dyDescent="0.2">
      <c r="A124" s="38" t="s">
        <v>2278</v>
      </c>
      <c r="B124" s="38" t="s">
        <v>2528</v>
      </c>
      <c r="C124" s="38" t="s">
        <v>2529</v>
      </c>
      <c r="D124" s="38" t="b">
        <v>0</v>
      </c>
      <c r="E124" s="39">
        <v>5.02384196175635E-9</v>
      </c>
      <c r="F124" s="38">
        <v>8.2989640309381905</v>
      </c>
      <c r="G124" s="38">
        <v>2125</v>
      </c>
      <c r="H124" s="38">
        <v>181</v>
      </c>
      <c r="I124" s="38">
        <v>45</v>
      </c>
      <c r="J124" s="38">
        <v>26944</v>
      </c>
      <c r="K124" s="38" t="s">
        <v>2530</v>
      </c>
    </row>
    <row r="125" spans="1:11" x14ac:dyDescent="0.2">
      <c r="A125" s="38" t="s">
        <v>2278</v>
      </c>
      <c r="B125" s="38" t="s">
        <v>2531</v>
      </c>
      <c r="C125" s="38" t="s">
        <v>2532</v>
      </c>
      <c r="D125" s="38" t="b">
        <v>0</v>
      </c>
      <c r="E125" s="39">
        <v>5.02384196175635E-9</v>
      </c>
      <c r="F125" s="38">
        <v>8.2989640309381905</v>
      </c>
      <c r="G125" s="38">
        <v>2125</v>
      </c>
      <c r="H125" s="38">
        <v>181</v>
      </c>
      <c r="I125" s="38">
        <v>45</v>
      </c>
      <c r="J125" s="38">
        <v>26944</v>
      </c>
      <c r="K125" s="38" t="s">
        <v>2530</v>
      </c>
    </row>
    <row r="126" spans="1:11" x14ac:dyDescent="0.2">
      <c r="A126" s="38" t="s">
        <v>2278</v>
      </c>
      <c r="B126" s="38" t="s">
        <v>2533</v>
      </c>
      <c r="C126" s="38" t="s">
        <v>2534</v>
      </c>
      <c r="D126" s="38" t="b">
        <v>0</v>
      </c>
      <c r="E126" s="39">
        <v>5.9768527353217501E-9</v>
      </c>
      <c r="F126" s="38">
        <v>8.2235274446891609</v>
      </c>
      <c r="G126" s="38">
        <v>2050</v>
      </c>
      <c r="H126" s="38">
        <v>181</v>
      </c>
      <c r="I126" s="38">
        <v>44</v>
      </c>
      <c r="J126" s="38">
        <v>26944</v>
      </c>
      <c r="K126" s="38" t="s">
        <v>2535</v>
      </c>
    </row>
    <row r="127" spans="1:11" x14ac:dyDescent="0.2">
      <c r="A127" s="38" t="s">
        <v>2278</v>
      </c>
      <c r="B127" s="38" t="s">
        <v>2536</v>
      </c>
      <c r="C127" s="38" t="s">
        <v>2537</v>
      </c>
      <c r="D127" s="38" t="b">
        <v>0</v>
      </c>
      <c r="E127" s="39">
        <v>6.4331431805843502E-9</v>
      </c>
      <c r="F127" s="38">
        <v>8.1915767825269192</v>
      </c>
      <c r="G127" s="38">
        <v>1722</v>
      </c>
      <c r="H127" s="38">
        <v>181</v>
      </c>
      <c r="I127" s="38">
        <v>40</v>
      </c>
      <c r="J127" s="38">
        <v>26944</v>
      </c>
      <c r="K127" s="38" t="s">
        <v>2538</v>
      </c>
    </row>
    <row r="128" spans="1:11" x14ac:dyDescent="0.2">
      <c r="A128" s="38" t="s">
        <v>2278</v>
      </c>
      <c r="B128" s="38" t="s">
        <v>2539</v>
      </c>
      <c r="C128" s="38" t="s">
        <v>2540</v>
      </c>
      <c r="D128" s="38" t="b">
        <v>0</v>
      </c>
      <c r="E128" s="39">
        <v>6.5504390834453202E-9</v>
      </c>
      <c r="F128" s="38">
        <v>8.1837295877752201</v>
      </c>
      <c r="G128" s="38">
        <v>1723</v>
      </c>
      <c r="H128" s="38">
        <v>181</v>
      </c>
      <c r="I128" s="38">
        <v>40</v>
      </c>
      <c r="J128" s="38">
        <v>26944</v>
      </c>
      <c r="K128" s="38" t="s">
        <v>2541</v>
      </c>
    </row>
    <row r="129" spans="1:11" x14ac:dyDescent="0.2">
      <c r="A129" s="38" t="s">
        <v>2278</v>
      </c>
      <c r="B129" s="38" t="s">
        <v>2542</v>
      </c>
      <c r="C129" s="38" t="s">
        <v>2543</v>
      </c>
      <c r="D129" s="38" t="b">
        <v>0</v>
      </c>
      <c r="E129" s="39">
        <v>6.6815963830870097E-9</v>
      </c>
      <c r="F129" s="38">
        <v>8.1751197624441208</v>
      </c>
      <c r="G129" s="38">
        <v>8752</v>
      </c>
      <c r="H129" s="38">
        <v>181</v>
      </c>
      <c r="I129" s="38">
        <v>104</v>
      </c>
      <c r="J129" s="38">
        <v>26944</v>
      </c>
      <c r="K129" s="38" t="s">
        <v>2544</v>
      </c>
    </row>
    <row r="130" spans="1:11" x14ac:dyDescent="0.2">
      <c r="A130" s="38" t="s">
        <v>2278</v>
      </c>
      <c r="B130" s="38" t="s">
        <v>2545</v>
      </c>
      <c r="C130" s="38" t="s">
        <v>2546</v>
      </c>
      <c r="D130" s="38" t="b">
        <v>0</v>
      </c>
      <c r="E130" s="39">
        <v>7.6679356079877495E-9</v>
      </c>
      <c r="F130" s="38">
        <v>8.11532154279619</v>
      </c>
      <c r="G130" s="38">
        <v>504</v>
      </c>
      <c r="H130" s="38">
        <v>181</v>
      </c>
      <c r="I130" s="38">
        <v>22</v>
      </c>
      <c r="J130" s="38">
        <v>26944</v>
      </c>
      <c r="K130" s="38" t="s">
        <v>2547</v>
      </c>
    </row>
    <row r="131" spans="1:11" x14ac:dyDescent="0.2">
      <c r="A131" s="38" t="s">
        <v>2278</v>
      </c>
      <c r="B131" s="38" t="s">
        <v>2548</v>
      </c>
      <c r="C131" s="38" t="s">
        <v>2549</v>
      </c>
      <c r="D131" s="38" t="b">
        <v>0</v>
      </c>
      <c r="E131" s="39">
        <v>8.0365166342898004E-9</v>
      </c>
      <c r="F131" s="38">
        <v>8.0949321520371296</v>
      </c>
      <c r="G131" s="38">
        <v>160</v>
      </c>
      <c r="H131" s="38">
        <v>181</v>
      </c>
      <c r="I131" s="38">
        <v>14</v>
      </c>
      <c r="J131" s="38">
        <v>26944</v>
      </c>
      <c r="K131" s="38" t="s">
        <v>2500</v>
      </c>
    </row>
    <row r="132" spans="1:11" x14ac:dyDescent="0.2">
      <c r="A132" s="38" t="s">
        <v>2278</v>
      </c>
      <c r="B132" s="38" t="s">
        <v>2550</v>
      </c>
      <c r="C132" s="38" t="s">
        <v>2551</v>
      </c>
      <c r="D132" s="38" t="b">
        <v>0</v>
      </c>
      <c r="E132" s="39">
        <v>8.9305766961181503E-9</v>
      </c>
      <c r="F132" s="38">
        <v>8.0491204954389897</v>
      </c>
      <c r="G132" s="38">
        <v>26</v>
      </c>
      <c r="H132" s="38">
        <v>181</v>
      </c>
      <c r="I132" s="38">
        <v>8</v>
      </c>
      <c r="J132" s="38">
        <v>26944</v>
      </c>
      <c r="K132" s="38" t="s">
        <v>2552</v>
      </c>
    </row>
    <row r="133" spans="1:11" x14ac:dyDescent="0.2">
      <c r="A133" s="38" t="s">
        <v>2278</v>
      </c>
      <c r="B133" s="38" t="s">
        <v>2553</v>
      </c>
      <c r="C133" s="38" t="s">
        <v>2554</v>
      </c>
      <c r="D133" s="38" t="b">
        <v>0</v>
      </c>
      <c r="E133" s="39">
        <v>1.00410497450663E-8</v>
      </c>
      <c r="F133" s="38">
        <v>7.9982208813485798</v>
      </c>
      <c r="G133" s="38">
        <v>1666</v>
      </c>
      <c r="H133" s="38">
        <v>181</v>
      </c>
      <c r="I133" s="38">
        <v>39</v>
      </c>
      <c r="J133" s="38">
        <v>26944</v>
      </c>
      <c r="K133" s="38" t="s">
        <v>2555</v>
      </c>
    </row>
    <row r="134" spans="1:11" x14ac:dyDescent="0.2">
      <c r="A134" s="38" t="s">
        <v>2278</v>
      </c>
      <c r="B134" s="38" t="s">
        <v>2556</v>
      </c>
      <c r="C134" s="38" t="s">
        <v>2557</v>
      </c>
      <c r="D134" s="38" t="b">
        <v>0</v>
      </c>
      <c r="E134" s="39">
        <v>1.1710883906362701E-8</v>
      </c>
      <c r="F134" s="38">
        <v>7.9314103242983798</v>
      </c>
      <c r="G134" s="38">
        <v>6882</v>
      </c>
      <c r="H134" s="38">
        <v>181</v>
      </c>
      <c r="I134" s="38">
        <v>89</v>
      </c>
      <c r="J134" s="38">
        <v>26944</v>
      </c>
      <c r="K134" s="38" t="s">
        <v>2558</v>
      </c>
    </row>
    <row r="135" spans="1:11" x14ac:dyDescent="0.2">
      <c r="A135" s="38" t="s">
        <v>2278</v>
      </c>
      <c r="B135" s="38" t="s">
        <v>2559</v>
      </c>
      <c r="C135" s="38" t="s">
        <v>2560</v>
      </c>
      <c r="D135" s="38" t="b">
        <v>0</v>
      </c>
      <c r="E135" s="39">
        <v>1.5096101744488301E-8</v>
      </c>
      <c r="F135" s="38">
        <v>7.8211351857815803</v>
      </c>
      <c r="G135" s="38">
        <v>1300</v>
      </c>
      <c r="H135" s="38">
        <v>181</v>
      </c>
      <c r="I135" s="38">
        <v>34</v>
      </c>
      <c r="J135" s="38">
        <v>26944</v>
      </c>
      <c r="K135" s="38" t="s">
        <v>2561</v>
      </c>
    </row>
    <row r="136" spans="1:11" x14ac:dyDescent="0.2">
      <c r="A136" s="38" t="s">
        <v>2278</v>
      </c>
      <c r="B136" s="38" t="s">
        <v>2562</v>
      </c>
      <c r="C136" s="38" t="s">
        <v>2563</v>
      </c>
      <c r="D136" s="38" t="b">
        <v>0</v>
      </c>
      <c r="E136" s="39">
        <v>2.2051144425546298E-8</v>
      </c>
      <c r="F136" s="38">
        <v>7.6565688662958102</v>
      </c>
      <c r="G136" s="38">
        <v>1629</v>
      </c>
      <c r="H136" s="38">
        <v>181</v>
      </c>
      <c r="I136" s="38">
        <v>38</v>
      </c>
      <c r="J136" s="38">
        <v>26944</v>
      </c>
      <c r="K136" s="38" t="s">
        <v>2564</v>
      </c>
    </row>
    <row r="137" spans="1:11" x14ac:dyDescent="0.2">
      <c r="A137" s="38" t="s">
        <v>2278</v>
      </c>
      <c r="B137" s="38" t="s">
        <v>2565</v>
      </c>
      <c r="C137" s="38" t="s">
        <v>2566</v>
      </c>
      <c r="D137" s="38" t="b">
        <v>0</v>
      </c>
      <c r="E137" s="39">
        <v>3.8836261120588201E-8</v>
      </c>
      <c r="F137" s="38">
        <v>7.4107625875399599</v>
      </c>
      <c r="G137" s="38">
        <v>5229</v>
      </c>
      <c r="H137" s="38">
        <v>181</v>
      </c>
      <c r="I137" s="38">
        <v>74</v>
      </c>
      <c r="J137" s="38">
        <v>26944</v>
      </c>
      <c r="K137" s="38" t="s">
        <v>2567</v>
      </c>
    </row>
    <row r="138" spans="1:11" x14ac:dyDescent="0.2">
      <c r="A138" s="38" t="s">
        <v>2278</v>
      </c>
      <c r="B138" s="38" t="s">
        <v>2568</v>
      </c>
      <c r="C138" s="38" t="s">
        <v>2569</v>
      </c>
      <c r="D138" s="38" t="b">
        <v>0</v>
      </c>
      <c r="E138" s="39">
        <v>4.00961025600512E-8</v>
      </c>
      <c r="F138" s="38">
        <v>7.3968978398218299</v>
      </c>
      <c r="G138" s="38">
        <v>344</v>
      </c>
      <c r="H138" s="38">
        <v>181</v>
      </c>
      <c r="I138" s="38">
        <v>18</v>
      </c>
      <c r="J138" s="38">
        <v>26944</v>
      </c>
      <c r="K138" s="38" t="s">
        <v>2570</v>
      </c>
    </row>
    <row r="139" spans="1:11" x14ac:dyDescent="0.2">
      <c r="A139" s="38" t="s">
        <v>2278</v>
      </c>
      <c r="B139" s="38" t="s">
        <v>2571</v>
      </c>
      <c r="C139" s="38" t="s">
        <v>2572</v>
      </c>
      <c r="D139" s="38" t="b">
        <v>0</v>
      </c>
      <c r="E139" s="39">
        <v>4.2507059413995599E-8</v>
      </c>
      <c r="F139" s="38">
        <v>7.3715389379509499</v>
      </c>
      <c r="G139" s="38">
        <v>393</v>
      </c>
      <c r="H139" s="38">
        <v>181</v>
      </c>
      <c r="I139" s="38">
        <v>19</v>
      </c>
      <c r="J139" s="38">
        <v>26944</v>
      </c>
      <c r="K139" s="38" t="s">
        <v>2573</v>
      </c>
    </row>
    <row r="140" spans="1:11" x14ac:dyDescent="0.2">
      <c r="A140" s="38" t="s">
        <v>2278</v>
      </c>
      <c r="B140" s="38" t="s">
        <v>2574</v>
      </c>
      <c r="C140" s="38" t="s">
        <v>2575</v>
      </c>
      <c r="D140" s="38" t="b">
        <v>0</v>
      </c>
      <c r="E140" s="39">
        <v>4.47743767365869E-8</v>
      </c>
      <c r="F140" s="38">
        <v>7.3489704508556999</v>
      </c>
      <c r="G140" s="38">
        <v>1131</v>
      </c>
      <c r="H140" s="38">
        <v>181</v>
      </c>
      <c r="I140" s="38">
        <v>31</v>
      </c>
      <c r="J140" s="38">
        <v>26944</v>
      </c>
      <c r="K140" s="38" t="s">
        <v>2576</v>
      </c>
    </row>
    <row r="141" spans="1:11" x14ac:dyDescent="0.2">
      <c r="A141" s="38" t="s">
        <v>2278</v>
      </c>
      <c r="B141" s="38" t="s">
        <v>2577</v>
      </c>
      <c r="C141" s="38" t="s">
        <v>2578</v>
      </c>
      <c r="D141" s="38" t="b">
        <v>0</v>
      </c>
      <c r="E141" s="39">
        <v>4.7569661488166299E-8</v>
      </c>
      <c r="F141" s="38">
        <v>7.3226699390645296</v>
      </c>
      <c r="G141" s="38">
        <v>446</v>
      </c>
      <c r="H141" s="38">
        <v>181</v>
      </c>
      <c r="I141" s="38">
        <v>20</v>
      </c>
      <c r="J141" s="38">
        <v>26944</v>
      </c>
      <c r="K141" s="38" t="s">
        <v>2579</v>
      </c>
    </row>
    <row r="142" spans="1:11" x14ac:dyDescent="0.2">
      <c r="A142" s="38" t="s">
        <v>2278</v>
      </c>
      <c r="B142" s="38" t="s">
        <v>2580</v>
      </c>
      <c r="C142" s="38" t="s">
        <v>2581</v>
      </c>
      <c r="D142" s="38" t="b">
        <v>0</v>
      </c>
      <c r="E142" s="39">
        <v>4.92605344118116E-8</v>
      </c>
      <c r="F142" s="38">
        <v>7.3075008809491697</v>
      </c>
      <c r="G142" s="38">
        <v>732</v>
      </c>
      <c r="H142" s="38">
        <v>181</v>
      </c>
      <c r="I142" s="38">
        <v>25</v>
      </c>
      <c r="J142" s="38">
        <v>26944</v>
      </c>
      <c r="K142" s="38" t="s">
        <v>2582</v>
      </c>
    </row>
    <row r="143" spans="1:11" x14ac:dyDescent="0.2">
      <c r="A143" s="38" t="s">
        <v>2278</v>
      </c>
      <c r="B143" s="38" t="s">
        <v>2583</v>
      </c>
      <c r="C143" s="38" t="s">
        <v>2584</v>
      </c>
      <c r="D143" s="38" t="b">
        <v>0</v>
      </c>
      <c r="E143" s="39">
        <v>5.4140344324376499E-8</v>
      </c>
      <c r="F143" s="38">
        <v>7.2664789865096999</v>
      </c>
      <c r="G143" s="38">
        <v>1287</v>
      </c>
      <c r="H143" s="38">
        <v>181</v>
      </c>
      <c r="I143" s="38">
        <v>33</v>
      </c>
      <c r="J143" s="38">
        <v>26944</v>
      </c>
      <c r="K143" s="38" t="s">
        <v>2585</v>
      </c>
    </row>
    <row r="144" spans="1:11" x14ac:dyDescent="0.2">
      <c r="A144" s="38" t="s">
        <v>2278</v>
      </c>
      <c r="B144" s="38" t="s">
        <v>2586</v>
      </c>
      <c r="C144" s="38" t="s">
        <v>2587</v>
      </c>
      <c r="D144" s="38" t="b">
        <v>0</v>
      </c>
      <c r="E144" s="39">
        <v>6.2777807703832905E-8</v>
      </c>
      <c r="F144" s="38">
        <v>7.2021938545925197</v>
      </c>
      <c r="G144" s="38">
        <v>3042</v>
      </c>
      <c r="H144" s="38">
        <v>181</v>
      </c>
      <c r="I144" s="38">
        <v>53</v>
      </c>
      <c r="J144" s="38">
        <v>26944</v>
      </c>
      <c r="K144" s="38" t="s">
        <v>2588</v>
      </c>
    </row>
    <row r="145" spans="1:11" x14ac:dyDescent="0.2">
      <c r="A145" s="38" t="s">
        <v>2278</v>
      </c>
      <c r="B145" s="38" t="s">
        <v>2589</v>
      </c>
      <c r="C145" s="38" t="s">
        <v>2590</v>
      </c>
      <c r="D145" s="38" t="b">
        <v>0</v>
      </c>
      <c r="E145" s="39">
        <v>6.3860119185395301E-8</v>
      </c>
      <c r="F145" s="38">
        <v>7.1947702752498897</v>
      </c>
      <c r="G145" s="38">
        <v>224</v>
      </c>
      <c r="H145" s="38">
        <v>181</v>
      </c>
      <c r="I145" s="38">
        <v>15</v>
      </c>
      <c r="J145" s="38">
        <v>26944</v>
      </c>
      <c r="K145" s="38" t="s">
        <v>2591</v>
      </c>
    </row>
    <row r="146" spans="1:11" x14ac:dyDescent="0.2">
      <c r="A146" s="38" t="s">
        <v>2278</v>
      </c>
      <c r="B146" s="38" t="s">
        <v>2592</v>
      </c>
      <c r="C146" s="38" t="s">
        <v>2593</v>
      </c>
      <c r="D146" s="38" t="b">
        <v>0</v>
      </c>
      <c r="E146" s="39">
        <v>6.7843794375280504E-8</v>
      </c>
      <c r="F146" s="38">
        <v>7.16848987080198</v>
      </c>
      <c r="G146" s="38">
        <v>11</v>
      </c>
      <c r="H146" s="38">
        <v>181</v>
      </c>
      <c r="I146" s="38">
        <v>6</v>
      </c>
      <c r="J146" s="38">
        <v>26944</v>
      </c>
      <c r="K146" s="38" t="s">
        <v>2594</v>
      </c>
    </row>
    <row r="147" spans="1:11" x14ac:dyDescent="0.2">
      <c r="A147" s="38" t="s">
        <v>2278</v>
      </c>
      <c r="B147" s="38" t="s">
        <v>2595</v>
      </c>
      <c r="C147" s="38" t="s">
        <v>2596</v>
      </c>
      <c r="D147" s="38" t="b">
        <v>0</v>
      </c>
      <c r="E147" s="39">
        <v>6.9754499250356404E-8</v>
      </c>
      <c r="F147" s="38">
        <v>7.15642777462664</v>
      </c>
      <c r="G147" s="38">
        <v>5407</v>
      </c>
      <c r="H147" s="38">
        <v>181</v>
      </c>
      <c r="I147" s="38">
        <v>75</v>
      </c>
      <c r="J147" s="38">
        <v>26944</v>
      </c>
      <c r="K147" s="38" t="s">
        <v>2597</v>
      </c>
    </row>
    <row r="148" spans="1:11" x14ac:dyDescent="0.2">
      <c r="A148" s="38" t="s">
        <v>2278</v>
      </c>
      <c r="B148" s="38" t="s">
        <v>2598</v>
      </c>
      <c r="C148" s="38" t="s">
        <v>2599</v>
      </c>
      <c r="D148" s="38" t="b">
        <v>0</v>
      </c>
      <c r="E148" s="39">
        <v>7.1196577599616794E-8</v>
      </c>
      <c r="F148" s="38">
        <v>7.1475408822806203</v>
      </c>
      <c r="G148" s="38">
        <v>6358</v>
      </c>
      <c r="H148" s="38">
        <v>181</v>
      </c>
      <c r="I148" s="38">
        <v>83</v>
      </c>
      <c r="J148" s="38">
        <v>26944</v>
      </c>
      <c r="K148" s="38" t="s">
        <v>2600</v>
      </c>
    </row>
    <row r="149" spans="1:11" x14ac:dyDescent="0.2">
      <c r="A149" s="38" t="s">
        <v>2278</v>
      </c>
      <c r="B149" s="38" t="s">
        <v>2601</v>
      </c>
      <c r="C149" s="38" t="s">
        <v>2602</v>
      </c>
      <c r="D149" s="38" t="b">
        <v>0</v>
      </c>
      <c r="E149" s="39">
        <v>8.2651127566882598E-8</v>
      </c>
      <c r="F149" s="38">
        <v>7.0827512171955602</v>
      </c>
      <c r="G149" s="38">
        <v>814</v>
      </c>
      <c r="H149" s="38">
        <v>181</v>
      </c>
      <c r="I149" s="38">
        <v>26</v>
      </c>
      <c r="J149" s="38">
        <v>26944</v>
      </c>
      <c r="K149" s="38" t="s">
        <v>2603</v>
      </c>
    </row>
    <row r="150" spans="1:11" x14ac:dyDescent="0.2">
      <c r="A150" s="38" t="s">
        <v>2278</v>
      </c>
      <c r="B150" s="38" t="s">
        <v>2604</v>
      </c>
      <c r="C150" s="38" t="s">
        <v>2605</v>
      </c>
      <c r="D150" s="38" t="b">
        <v>0</v>
      </c>
      <c r="E150" s="39">
        <v>1.1208781537199801E-7</v>
      </c>
      <c r="F150" s="38">
        <v>6.9504415952936496</v>
      </c>
      <c r="G150" s="38">
        <v>761</v>
      </c>
      <c r="H150" s="38">
        <v>181</v>
      </c>
      <c r="I150" s="38">
        <v>25</v>
      </c>
      <c r="J150" s="38">
        <v>26944</v>
      </c>
      <c r="K150" s="38" t="s">
        <v>2582</v>
      </c>
    </row>
    <row r="151" spans="1:11" x14ac:dyDescent="0.2">
      <c r="A151" s="38" t="s">
        <v>2278</v>
      </c>
      <c r="B151" s="38" t="s">
        <v>2606</v>
      </c>
      <c r="C151" s="38" t="s">
        <v>2607</v>
      </c>
      <c r="D151" s="38" t="b">
        <v>0</v>
      </c>
      <c r="E151" s="39">
        <v>1.18469396020787E-7</v>
      </c>
      <c r="F151" s="38">
        <v>6.9263938256529096</v>
      </c>
      <c r="G151" s="38">
        <v>234</v>
      </c>
      <c r="H151" s="38">
        <v>181</v>
      </c>
      <c r="I151" s="38">
        <v>15</v>
      </c>
      <c r="J151" s="38">
        <v>26944</v>
      </c>
      <c r="K151" s="38" t="s">
        <v>2608</v>
      </c>
    </row>
    <row r="152" spans="1:11" x14ac:dyDescent="0.2">
      <c r="A152" s="38" t="s">
        <v>2278</v>
      </c>
      <c r="B152" s="38" t="s">
        <v>2609</v>
      </c>
      <c r="C152" s="38" t="s">
        <v>2610</v>
      </c>
      <c r="D152" s="38" t="b">
        <v>0</v>
      </c>
      <c r="E152" s="39">
        <v>1.3357509338228899E-7</v>
      </c>
      <c r="F152" s="38">
        <v>6.8742745135298602</v>
      </c>
      <c r="G152" s="38">
        <v>236</v>
      </c>
      <c r="H152" s="38">
        <v>181</v>
      </c>
      <c r="I152" s="38">
        <v>15</v>
      </c>
      <c r="J152" s="38">
        <v>26944</v>
      </c>
      <c r="K152" s="38" t="s">
        <v>2611</v>
      </c>
    </row>
    <row r="153" spans="1:11" x14ac:dyDescent="0.2">
      <c r="A153" s="38" t="s">
        <v>2278</v>
      </c>
      <c r="B153" s="38" t="s">
        <v>2612</v>
      </c>
      <c r="C153" s="38" t="s">
        <v>2613</v>
      </c>
      <c r="D153" s="38" t="b">
        <v>0</v>
      </c>
      <c r="E153" s="39">
        <v>1.3512729777629599E-7</v>
      </c>
      <c r="F153" s="38">
        <v>6.8692569080019501</v>
      </c>
      <c r="G153" s="38">
        <v>5364</v>
      </c>
      <c r="H153" s="38">
        <v>181</v>
      </c>
      <c r="I153" s="38">
        <v>74</v>
      </c>
      <c r="J153" s="38">
        <v>26944</v>
      </c>
      <c r="K153" s="38" t="s">
        <v>2614</v>
      </c>
    </row>
    <row r="154" spans="1:11" x14ac:dyDescent="0.2">
      <c r="A154" s="38" t="s">
        <v>2278</v>
      </c>
      <c r="B154" s="38" t="s">
        <v>2615</v>
      </c>
      <c r="C154" s="38" t="s">
        <v>2616</v>
      </c>
      <c r="D154" s="38" t="b">
        <v>0</v>
      </c>
      <c r="E154" s="39">
        <v>1.3579483489307799E-7</v>
      </c>
      <c r="F154" s="38">
        <v>6.8671167486129097</v>
      </c>
      <c r="G154" s="38">
        <v>2529</v>
      </c>
      <c r="H154" s="38">
        <v>181</v>
      </c>
      <c r="I154" s="38">
        <v>47</v>
      </c>
      <c r="J154" s="38">
        <v>26944</v>
      </c>
      <c r="K154" s="38" t="s">
        <v>2617</v>
      </c>
    </row>
    <row r="155" spans="1:11" x14ac:dyDescent="0.2">
      <c r="A155" s="38" t="s">
        <v>2278</v>
      </c>
      <c r="B155" s="38" t="s">
        <v>2618</v>
      </c>
      <c r="C155" s="38" t="s">
        <v>2619</v>
      </c>
      <c r="D155" s="38" t="b">
        <v>0</v>
      </c>
      <c r="E155" s="39">
        <v>1.41774468402693E-7</v>
      </c>
      <c r="F155" s="38">
        <v>6.8484019724687597</v>
      </c>
      <c r="G155" s="38">
        <v>237</v>
      </c>
      <c r="H155" s="38">
        <v>181</v>
      </c>
      <c r="I155" s="38">
        <v>15</v>
      </c>
      <c r="J155" s="38">
        <v>26944</v>
      </c>
      <c r="K155" s="38" t="s">
        <v>2608</v>
      </c>
    </row>
    <row r="156" spans="1:11" x14ac:dyDescent="0.2">
      <c r="A156" s="38" t="s">
        <v>2278</v>
      </c>
      <c r="B156" s="38" t="s">
        <v>2620</v>
      </c>
      <c r="C156" s="38" t="s">
        <v>2621</v>
      </c>
      <c r="D156" s="38" t="b">
        <v>0</v>
      </c>
      <c r="E156" s="39">
        <v>1.5196769247666699E-7</v>
      </c>
      <c r="F156" s="38">
        <v>6.8182487309398097</v>
      </c>
      <c r="G156" s="38">
        <v>3518</v>
      </c>
      <c r="H156" s="38">
        <v>181</v>
      </c>
      <c r="I156" s="38">
        <v>57</v>
      </c>
      <c r="J156" s="38">
        <v>26944</v>
      </c>
      <c r="K156" s="38" t="s">
        <v>2622</v>
      </c>
    </row>
    <row r="157" spans="1:11" x14ac:dyDescent="0.2">
      <c r="A157" s="38" t="s">
        <v>2278</v>
      </c>
      <c r="B157" s="38" t="s">
        <v>2623</v>
      </c>
      <c r="C157" s="38" t="s">
        <v>2624</v>
      </c>
      <c r="D157" s="38" t="b">
        <v>0</v>
      </c>
      <c r="E157" s="39">
        <v>2.1444859503188701E-7</v>
      </c>
      <c r="F157" s="38">
        <v>6.6686767947123702</v>
      </c>
      <c r="G157" s="38">
        <v>721</v>
      </c>
      <c r="H157" s="38">
        <v>181</v>
      </c>
      <c r="I157" s="38">
        <v>24</v>
      </c>
      <c r="J157" s="38">
        <v>26944</v>
      </c>
      <c r="K157" s="38" t="s">
        <v>2625</v>
      </c>
    </row>
    <row r="158" spans="1:11" x14ac:dyDescent="0.2">
      <c r="A158" s="38" t="s">
        <v>2278</v>
      </c>
      <c r="B158" s="38" t="s">
        <v>2626</v>
      </c>
      <c r="C158" s="38" t="s">
        <v>2627</v>
      </c>
      <c r="D158" s="38" t="b">
        <v>0</v>
      </c>
      <c r="E158" s="39">
        <v>2.1510098298931601E-7</v>
      </c>
      <c r="F158" s="38">
        <v>6.6673576049269903</v>
      </c>
      <c r="G158" s="38">
        <v>785</v>
      </c>
      <c r="H158" s="38">
        <v>181</v>
      </c>
      <c r="I158" s="38">
        <v>25</v>
      </c>
      <c r="J158" s="38">
        <v>26944</v>
      </c>
      <c r="K158" s="38" t="s">
        <v>2628</v>
      </c>
    </row>
    <row r="159" spans="1:11" x14ac:dyDescent="0.2">
      <c r="A159" s="38" t="s">
        <v>2278</v>
      </c>
      <c r="B159" s="38" t="s">
        <v>2629</v>
      </c>
      <c r="C159" s="38" t="s">
        <v>2630</v>
      </c>
      <c r="D159" s="38" t="b">
        <v>0</v>
      </c>
      <c r="E159" s="39">
        <v>2.8581045106892501E-7</v>
      </c>
      <c r="F159" s="38">
        <v>6.5439218946542903</v>
      </c>
      <c r="G159" s="38">
        <v>388</v>
      </c>
      <c r="H159" s="38">
        <v>181</v>
      </c>
      <c r="I159" s="38">
        <v>18</v>
      </c>
      <c r="J159" s="38">
        <v>26944</v>
      </c>
      <c r="K159" s="38" t="s">
        <v>2631</v>
      </c>
    </row>
    <row r="160" spans="1:11" x14ac:dyDescent="0.2">
      <c r="A160" s="38" t="s">
        <v>2278</v>
      </c>
      <c r="B160" s="38" t="s">
        <v>2632</v>
      </c>
      <c r="C160" s="38" t="s">
        <v>2633</v>
      </c>
      <c r="D160" s="38" t="b">
        <v>0</v>
      </c>
      <c r="E160" s="39">
        <v>3.4165674339104599E-7</v>
      </c>
      <c r="F160" s="38">
        <v>6.4664100030442597</v>
      </c>
      <c r="G160" s="38">
        <v>6425</v>
      </c>
      <c r="H160" s="38">
        <v>181</v>
      </c>
      <c r="I160" s="38">
        <v>82</v>
      </c>
      <c r="J160" s="38">
        <v>26944</v>
      </c>
      <c r="K160" s="38" t="s">
        <v>2634</v>
      </c>
    </row>
    <row r="161" spans="1:11" x14ac:dyDescent="0.2">
      <c r="A161" s="38" t="s">
        <v>2278</v>
      </c>
      <c r="B161" s="38" t="s">
        <v>2635</v>
      </c>
      <c r="C161" s="38" t="s">
        <v>2636</v>
      </c>
      <c r="D161" s="38" t="b">
        <v>0</v>
      </c>
      <c r="E161" s="39">
        <v>3.9216291780607899E-7</v>
      </c>
      <c r="F161" s="38">
        <v>6.40653347480281</v>
      </c>
      <c r="G161" s="38">
        <v>141</v>
      </c>
      <c r="H161" s="38">
        <v>181</v>
      </c>
      <c r="I161" s="38">
        <v>12</v>
      </c>
      <c r="J161" s="38">
        <v>26944</v>
      </c>
      <c r="K161" s="38" t="s">
        <v>2637</v>
      </c>
    </row>
    <row r="162" spans="1:11" x14ac:dyDescent="0.2">
      <c r="A162" s="38" t="s">
        <v>2278</v>
      </c>
      <c r="B162" s="38" t="s">
        <v>2638</v>
      </c>
      <c r="C162" s="38" t="s">
        <v>2639</v>
      </c>
      <c r="D162" s="38" t="b">
        <v>0</v>
      </c>
      <c r="E162" s="39">
        <v>4.8814610670023599E-7</v>
      </c>
      <c r="F162" s="38">
        <v>6.3114501701353101</v>
      </c>
      <c r="G162" s="38">
        <v>751</v>
      </c>
      <c r="H162" s="38">
        <v>181</v>
      </c>
      <c r="I162" s="38">
        <v>24</v>
      </c>
      <c r="J162" s="38">
        <v>26944</v>
      </c>
      <c r="K162" s="38" t="s">
        <v>2640</v>
      </c>
    </row>
    <row r="163" spans="1:11" x14ac:dyDescent="0.2">
      <c r="A163" s="38" t="s">
        <v>2278</v>
      </c>
      <c r="B163" s="38" t="s">
        <v>2641</v>
      </c>
      <c r="C163" s="38" t="s">
        <v>2642</v>
      </c>
      <c r="D163" s="38" t="b">
        <v>0</v>
      </c>
      <c r="E163" s="39">
        <v>5.1818858324686897E-7</v>
      </c>
      <c r="F163" s="38">
        <v>6.2855121596394703</v>
      </c>
      <c r="G163" s="38">
        <v>1990</v>
      </c>
      <c r="H163" s="38">
        <v>181</v>
      </c>
      <c r="I163" s="38">
        <v>40</v>
      </c>
      <c r="J163" s="38">
        <v>26944</v>
      </c>
      <c r="K163" s="38" t="s">
        <v>2643</v>
      </c>
    </row>
    <row r="164" spans="1:11" x14ac:dyDescent="0.2">
      <c r="A164" s="38" t="s">
        <v>2278</v>
      </c>
      <c r="B164" s="38" t="s">
        <v>2644</v>
      </c>
      <c r="C164" s="38" t="s">
        <v>2645</v>
      </c>
      <c r="D164" s="38" t="b">
        <v>0</v>
      </c>
      <c r="E164" s="39">
        <v>5.4639725204580802E-7</v>
      </c>
      <c r="F164" s="38">
        <v>6.2624914934852702</v>
      </c>
      <c r="G164" s="38">
        <v>1651</v>
      </c>
      <c r="H164" s="38">
        <v>181</v>
      </c>
      <c r="I164" s="38">
        <v>36</v>
      </c>
      <c r="J164" s="38">
        <v>26944</v>
      </c>
      <c r="K164" s="38" t="s">
        <v>2646</v>
      </c>
    </row>
    <row r="165" spans="1:11" x14ac:dyDescent="0.2">
      <c r="A165" s="38" t="s">
        <v>2278</v>
      </c>
      <c r="B165" s="38" t="s">
        <v>2647</v>
      </c>
      <c r="C165" s="38" t="s">
        <v>2648</v>
      </c>
      <c r="D165" s="38" t="b">
        <v>0</v>
      </c>
      <c r="E165" s="39">
        <v>5.6848657874863096E-7</v>
      </c>
      <c r="F165" s="38">
        <v>6.2452797840003598</v>
      </c>
      <c r="G165" s="38">
        <v>571</v>
      </c>
      <c r="H165" s="38">
        <v>181</v>
      </c>
      <c r="I165" s="38">
        <v>21</v>
      </c>
      <c r="J165" s="38">
        <v>26944</v>
      </c>
      <c r="K165" s="38" t="s">
        <v>2649</v>
      </c>
    </row>
    <row r="166" spans="1:11" x14ac:dyDescent="0.2">
      <c r="A166" s="38" t="s">
        <v>2278</v>
      </c>
      <c r="B166" s="38" t="s">
        <v>2650</v>
      </c>
      <c r="C166" s="38" t="s">
        <v>2651</v>
      </c>
      <c r="D166" s="38" t="b">
        <v>0</v>
      </c>
      <c r="E166" s="39">
        <v>6.07996363451322E-7</v>
      </c>
      <c r="F166" s="38">
        <v>6.2160990183222404</v>
      </c>
      <c r="G166" s="38">
        <v>263</v>
      </c>
      <c r="H166" s="38">
        <v>181</v>
      </c>
      <c r="I166" s="38">
        <v>15</v>
      </c>
      <c r="J166" s="38">
        <v>26944</v>
      </c>
      <c r="K166" s="38" t="s">
        <v>2608</v>
      </c>
    </row>
    <row r="167" spans="1:11" x14ac:dyDescent="0.2">
      <c r="A167" s="38" t="s">
        <v>2278</v>
      </c>
      <c r="B167" s="38" t="s">
        <v>2652</v>
      </c>
      <c r="C167" s="38" t="s">
        <v>2653</v>
      </c>
      <c r="D167" s="38" t="b">
        <v>0</v>
      </c>
      <c r="E167" s="39">
        <v>6.0884404744703901E-7</v>
      </c>
      <c r="F167" s="38">
        <v>6.21549393562118</v>
      </c>
      <c r="G167" s="38">
        <v>3336</v>
      </c>
      <c r="H167" s="38">
        <v>181</v>
      </c>
      <c r="I167" s="38">
        <v>54</v>
      </c>
      <c r="J167" s="38">
        <v>26944</v>
      </c>
      <c r="K167" s="38" t="s">
        <v>2654</v>
      </c>
    </row>
    <row r="168" spans="1:11" x14ac:dyDescent="0.2">
      <c r="A168" s="38" t="s">
        <v>2278</v>
      </c>
      <c r="B168" s="38" t="s">
        <v>2655</v>
      </c>
      <c r="C168" s="38" t="s">
        <v>2656</v>
      </c>
      <c r="D168" s="38" t="b">
        <v>0</v>
      </c>
      <c r="E168" s="39">
        <v>6.0943899604906496E-7</v>
      </c>
      <c r="F168" s="38">
        <v>6.2150697601115699</v>
      </c>
      <c r="G168" s="38">
        <v>4397</v>
      </c>
      <c r="H168" s="38">
        <v>181</v>
      </c>
      <c r="I168" s="38">
        <v>64</v>
      </c>
      <c r="J168" s="38">
        <v>26944</v>
      </c>
      <c r="K168" s="38" t="s">
        <v>2657</v>
      </c>
    </row>
    <row r="169" spans="1:11" x14ac:dyDescent="0.2">
      <c r="A169" s="38" t="s">
        <v>2278</v>
      </c>
      <c r="B169" s="38" t="s">
        <v>2658</v>
      </c>
      <c r="C169" s="38" t="s">
        <v>2659</v>
      </c>
      <c r="D169" s="38" t="b">
        <v>0</v>
      </c>
      <c r="E169" s="39">
        <v>7.0676902267639299E-7</v>
      </c>
      <c r="F169" s="38">
        <v>6.1507224936524301</v>
      </c>
      <c r="G169" s="38">
        <v>765</v>
      </c>
      <c r="H169" s="38">
        <v>181</v>
      </c>
      <c r="I169" s="38">
        <v>24</v>
      </c>
      <c r="J169" s="38">
        <v>26944</v>
      </c>
      <c r="K169" s="38" t="s">
        <v>2640</v>
      </c>
    </row>
    <row r="170" spans="1:11" x14ac:dyDescent="0.2">
      <c r="A170" s="38" t="s">
        <v>2278</v>
      </c>
      <c r="B170" s="38" t="s">
        <v>2660</v>
      </c>
      <c r="C170" s="38" t="s">
        <v>2661</v>
      </c>
      <c r="D170" s="38" t="b">
        <v>0</v>
      </c>
      <c r="E170" s="39">
        <v>7.1405990258005197E-7</v>
      </c>
      <c r="F170" s="38">
        <v>6.1462653536737903</v>
      </c>
      <c r="G170" s="38">
        <v>701</v>
      </c>
      <c r="H170" s="38">
        <v>181</v>
      </c>
      <c r="I170" s="38">
        <v>23</v>
      </c>
      <c r="J170" s="38">
        <v>26944</v>
      </c>
      <c r="K170" s="38" t="s">
        <v>2662</v>
      </c>
    </row>
    <row r="171" spans="1:11" x14ac:dyDescent="0.2">
      <c r="A171" s="38" t="s">
        <v>2278</v>
      </c>
      <c r="B171" s="38" t="s">
        <v>2663</v>
      </c>
      <c r="C171" s="38" t="s">
        <v>2664</v>
      </c>
      <c r="D171" s="38" t="b">
        <v>0</v>
      </c>
      <c r="E171" s="39">
        <v>8.4874720876579196E-7</v>
      </c>
      <c r="F171" s="38">
        <v>6.0712216409525102</v>
      </c>
      <c r="G171" s="38">
        <v>118</v>
      </c>
      <c r="H171" s="38">
        <v>181</v>
      </c>
      <c r="I171" s="38">
        <v>11</v>
      </c>
      <c r="J171" s="38">
        <v>26944</v>
      </c>
      <c r="K171" s="38" t="s">
        <v>2665</v>
      </c>
    </row>
    <row r="172" spans="1:11" x14ac:dyDescent="0.2">
      <c r="A172" s="38" t="s">
        <v>2278</v>
      </c>
      <c r="B172" s="38" t="s">
        <v>2666</v>
      </c>
      <c r="C172" s="38" t="s">
        <v>2667</v>
      </c>
      <c r="D172" s="38" t="b">
        <v>0</v>
      </c>
      <c r="E172" s="39">
        <v>8.79633478039044E-7</v>
      </c>
      <c r="F172" s="38">
        <v>6.0556982501491898</v>
      </c>
      <c r="G172" s="38">
        <v>316</v>
      </c>
      <c r="H172" s="38">
        <v>181</v>
      </c>
      <c r="I172" s="38">
        <v>16</v>
      </c>
      <c r="J172" s="38">
        <v>26944</v>
      </c>
      <c r="K172" s="38" t="s">
        <v>2668</v>
      </c>
    </row>
    <row r="173" spans="1:11" x14ac:dyDescent="0.2">
      <c r="A173" s="38" t="s">
        <v>2278</v>
      </c>
      <c r="B173" s="38" t="s">
        <v>2669</v>
      </c>
      <c r="C173" s="38" t="s">
        <v>2670</v>
      </c>
      <c r="D173" s="38" t="b">
        <v>0</v>
      </c>
      <c r="E173" s="39">
        <v>9.6421023999398003E-7</v>
      </c>
      <c r="F173" s="38">
        <v>6.0158282605845299</v>
      </c>
      <c r="G173" s="38">
        <v>318</v>
      </c>
      <c r="H173" s="38">
        <v>181</v>
      </c>
      <c r="I173" s="38">
        <v>16</v>
      </c>
      <c r="J173" s="38">
        <v>26944</v>
      </c>
      <c r="K173" s="38" t="s">
        <v>2671</v>
      </c>
    </row>
    <row r="174" spans="1:11" x14ac:dyDescent="0.2">
      <c r="A174" s="38" t="s">
        <v>2278</v>
      </c>
      <c r="B174" s="38" t="s">
        <v>2672</v>
      </c>
      <c r="C174" s="38" t="s">
        <v>2673</v>
      </c>
      <c r="D174" s="38" t="b">
        <v>0</v>
      </c>
      <c r="E174" s="38">
        <v>1.0092488843224799E-6</v>
      </c>
      <c r="F174" s="38">
        <v>5.99600172200965</v>
      </c>
      <c r="G174" s="38">
        <v>319</v>
      </c>
      <c r="H174" s="38">
        <v>181</v>
      </c>
      <c r="I174" s="38">
        <v>16</v>
      </c>
      <c r="J174" s="38">
        <v>26944</v>
      </c>
      <c r="K174" s="38" t="s">
        <v>2668</v>
      </c>
    </row>
    <row r="175" spans="1:11" x14ac:dyDescent="0.2">
      <c r="A175" s="38" t="s">
        <v>2278</v>
      </c>
      <c r="B175" s="38" t="s">
        <v>2674</v>
      </c>
      <c r="C175" s="38" t="s">
        <v>2675</v>
      </c>
      <c r="D175" s="38" t="b">
        <v>0</v>
      </c>
      <c r="E175" s="38">
        <v>1.01817265522575E-6</v>
      </c>
      <c r="F175" s="38">
        <v>5.9921785708657902</v>
      </c>
      <c r="G175" s="38">
        <v>714</v>
      </c>
      <c r="H175" s="38">
        <v>181</v>
      </c>
      <c r="I175" s="38">
        <v>23</v>
      </c>
      <c r="J175" s="38">
        <v>26944</v>
      </c>
      <c r="K175" s="38" t="s">
        <v>2676</v>
      </c>
    </row>
    <row r="176" spans="1:11" x14ac:dyDescent="0.2">
      <c r="A176" s="38" t="s">
        <v>2278</v>
      </c>
      <c r="B176" s="38" t="s">
        <v>2677</v>
      </c>
      <c r="C176" s="38" t="s">
        <v>2678</v>
      </c>
      <c r="D176" s="38" t="b">
        <v>0</v>
      </c>
      <c r="E176" s="38">
        <v>1.02266381901133E-6</v>
      </c>
      <c r="F176" s="38">
        <v>5.9902671087543702</v>
      </c>
      <c r="G176" s="38">
        <v>651</v>
      </c>
      <c r="H176" s="38">
        <v>181</v>
      </c>
      <c r="I176" s="38">
        <v>22</v>
      </c>
      <c r="J176" s="38">
        <v>26944</v>
      </c>
      <c r="K176" s="38" t="s">
        <v>2679</v>
      </c>
    </row>
    <row r="177" spans="1:11" x14ac:dyDescent="0.2">
      <c r="A177" s="38" t="s">
        <v>2278</v>
      </c>
      <c r="B177" s="38" t="s">
        <v>2680</v>
      </c>
      <c r="C177" s="38" t="s">
        <v>2681</v>
      </c>
      <c r="D177" s="38" t="b">
        <v>0</v>
      </c>
      <c r="E177" s="38">
        <v>1.1498567144778099E-6</v>
      </c>
      <c r="F177" s="38">
        <v>5.9393562744191097</v>
      </c>
      <c r="G177" s="38">
        <v>1613</v>
      </c>
      <c r="H177" s="38">
        <v>181</v>
      </c>
      <c r="I177" s="38">
        <v>35</v>
      </c>
      <c r="J177" s="38">
        <v>26944</v>
      </c>
      <c r="K177" s="38" t="s">
        <v>2682</v>
      </c>
    </row>
    <row r="178" spans="1:11" x14ac:dyDescent="0.2">
      <c r="A178" s="38" t="s">
        <v>2278</v>
      </c>
      <c r="B178" s="38" t="s">
        <v>2683</v>
      </c>
      <c r="C178" s="38" t="s">
        <v>2684</v>
      </c>
      <c r="D178" s="38" t="b">
        <v>0</v>
      </c>
      <c r="E178" s="38">
        <v>1.16574321154028E-6</v>
      </c>
      <c r="F178" s="38">
        <v>5.93339710488842</v>
      </c>
      <c r="G178" s="38">
        <v>1214</v>
      </c>
      <c r="H178" s="38">
        <v>181</v>
      </c>
      <c r="I178" s="38">
        <v>30</v>
      </c>
      <c r="J178" s="38">
        <v>26944</v>
      </c>
      <c r="K178" s="38" t="s">
        <v>2685</v>
      </c>
    </row>
    <row r="179" spans="1:11" x14ac:dyDescent="0.2">
      <c r="A179" s="38" t="s">
        <v>2278</v>
      </c>
      <c r="B179" s="38" t="s">
        <v>2686</v>
      </c>
      <c r="C179" s="38" t="s">
        <v>2687</v>
      </c>
      <c r="D179" s="38" t="b">
        <v>0</v>
      </c>
      <c r="E179" s="38">
        <v>1.2449338125153001E-6</v>
      </c>
      <c r="F179" s="38">
        <v>5.9048537374224397</v>
      </c>
      <c r="G179" s="38">
        <v>4696</v>
      </c>
      <c r="H179" s="38">
        <v>181</v>
      </c>
      <c r="I179" s="38">
        <v>66</v>
      </c>
      <c r="J179" s="38">
        <v>26944</v>
      </c>
      <c r="K179" s="38" t="s">
        <v>2688</v>
      </c>
    </row>
    <row r="180" spans="1:11" x14ac:dyDescent="0.2">
      <c r="A180" s="38" t="s">
        <v>2278</v>
      </c>
      <c r="B180" s="38" t="s">
        <v>2689</v>
      </c>
      <c r="C180" s="38" t="s">
        <v>2690</v>
      </c>
      <c r="D180" s="38" t="b">
        <v>0</v>
      </c>
      <c r="E180" s="38">
        <v>1.24601357079558E-6</v>
      </c>
      <c r="F180" s="38">
        <v>5.9044772275889299</v>
      </c>
      <c r="G180" s="38">
        <v>277</v>
      </c>
      <c r="H180" s="38">
        <v>181</v>
      </c>
      <c r="I180" s="38">
        <v>15</v>
      </c>
      <c r="J180" s="38">
        <v>26944</v>
      </c>
      <c r="K180" s="38" t="s">
        <v>2691</v>
      </c>
    </row>
    <row r="181" spans="1:11" x14ac:dyDescent="0.2">
      <c r="A181" s="38" t="s">
        <v>2278</v>
      </c>
      <c r="B181" s="38" t="s">
        <v>2692</v>
      </c>
      <c r="C181" s="38" t="s">
        <v>2693</v>
      </c>
      <c r="D181" s="38" t="b">
        <v>0</v>
      </c>
      <c r="E181" s="38">
        <v>1.3227202273685E-6</v>
      </c>
      <c r="F181" s="38">
        <v>5.8785320050634002</v>
      </c>
      <c r="G181" s="38">
        <v>325</v>
      </c>
      <c r="H181" s="38">
        <v>181</v>
      </c>
      <c r="I181" s="38">
        <v>16</v>
      </c>
      <c r="J181" s="38">
        <v>26944</v>
      </c>
      <c r="K181" s="38" t="s">
        <v>2668</v>
      </c>
    </row>
    <row r="182" spans="1:11" x14ac:dyDescent="0.2">
      <c r="A182" s="38" t="s">
        <v>2278</v>
      </c>
      <c r="B182" s="38" t="s">
        <v>2694</v>
      </c>
      <c r="C182" s="38" t="s">
        <v>2695</v>
      </c>
      <c r="D182" s="38" t="b">
        <v>0</v>
      </c>
      <c r="E182" s="38">
        <v>1.4185527205595401E-6</v>
      </c>
      <c r="F182" s="38">
        <v>5.8481545189991699</v>
      </c>
      <c r="G182" s="38">
        <v>3108</v>
      </c>
      <c r="H182" s="38">
        <v>181</v>
      </c>
      <c r="I182" s="38">
        <v>51</v>
      </c>
      <c r="J182" s="38">
        <v>26944</v>
      </c>
      <c r="K182" s="38" t="s">
        <v>2696</v>
      </c>
    </row>
    <row r="183" spans="1:11" x14ac:dyDescent="0.2">
      <c r="A183" s="38" t="s">
        <v>2278</v>
      </c>
      <c r="B183" s="38" t="s">
        <v>2697</v>
      </c>
      <c r="C183" s="38" t="s">
        <v>2698</v>
      </c>
      <c r="D183" s="38" t="b">
        <v>0</v>
      </c>
      <c r="E183" s="38">
        <v>1.5715517327594101E-6</v>
      </c>
      <c r="F183" s="38">
        <v>5.8036713181894104</v>
      </c>
      <c r="G183" s="38">
        <v>934</v>
      </c>
      <c r="H183" s="38">
        <v>181</v>
      </c>
      <c r="I183" s="38">
        <v>26</v>
      </c>
      <c r="J183" s="38">
        <v>26944</v>
      </c>
      <c r="K183" s="38" t="s">
        <v>2699</v>
      </c>
    </row>
    <row r="184" spans="1:11" x14ac:dyDescent="0.2">
      <c r="A184" s="38" t="s">
        <v>2278</v>
      </c>
      <c r="B184" s="38" t="s">
        <v>2700</v>
      </c>
      <c r="C184" s="38" t="s">
        <v>2701</v>
      </c>
      <c r="D184" s="38" t="b">
        <v>0</v>
      </c>
      <c r="E184" s="38">
        <v>1.59633092614566E-6</v>
      </c>
      <c r="F184" s="38">
        <v>5.7968770725710401</v>
      </c>
      <c r="G184" s="38">
        <v>432</v>
      </c>
      <c r="H184" s="38">
        <v>181</v>
      </c>
      <c r="I184" s="38">
        <v>18</v>
      </c>
      <c r="J184" s="38">
        <v>26944</v>
      </c>
      <c r="K184" s="38" t="s">
        <v>2702</v>
      </c>
    </row>
    <row r="185" spans="1:11" x14ac:dyDescent="0.2">
      <c r="A185" s="38" t="s">
        <v>2278</v>
      </c>
      <c r="B185" s="38" t="s">
        <v>2703</v>
      </c>
      <c r="C185" s="38" t="s">
        <v>2704</v>
      </c>
      <c r="D185" s="38" t="b">
        <v>0</v>
      </c>
      <c r="E185" s="38">
        <v>1.6553155842752199E-6</v>
      </c>
      <c r="F185" s="38">
        <v>5.7811191961821402</v>
      </c>
      <c r="G185" s="38">
        <v>2161</v>
      </c>
      <c r="H185" s="38">
        <v>181</v>
      </c>
      <c r="I185" s="38">
        <v>41</v>
      </c>
      <c r="J185" s="38">
        <v>26944</v>
      </c>
      <c r="K185" s="38" t="s">
        <v>2705</v>
      </c>
    </row>
    <row r="186" spans="1:11" x14ac:dyDescent="0.2">
      <c r="A186" s="38" t="s">
        <v>2278</v>
      </c>
      <c r="B186" s="38" t="s">
        <v>2706</v>
      </c>
      <c r="C186" s="38" t="s">
        <v>2707</v>
      </c>
      <c r="D186" s="38" t="b">
        <v>0</v>
      </c>
      <c r="E186" s="38">
        <v>1.6948548051514299E-6</v>
      </c>
      <c r="F186" s="38">
        <v>5.7708675010139601</v>
      </c>
      <c r="G186" s="38">
        <v>489</v>
      </c>
      <c r="H186" s="38">
        <v>181</v>
      </c>
      <c r="I186" s="38">
        <v>19</v>
      </c>
      <c r="J186" s="38">
        <v>26944</v>
      </c>
      <c r="K186" s="38" t="s">
        <v>2708</v>
      </c>
    </row>
    <row r="187" spans="1:11" x14ac:dyDescent="0.2">
      <c r="A187" s="38" t="s">
        <v>2278</v>
      </c>
      <c r="B187" s="38" t="s">
        <v>2709</v>
      </c>
      <c r="C187" s="38" t="s">
        <v>2710</v>
      </c>
      <c r="D187" s="38" t="b">
        <v>0</v>
      </c>
      <c r="E187" s="38">
        <v>1.70239666983985E-6</v>
      </c>
      <c r="F187" s="38">
        <v>5.7689392389336698</v>
      </c>
      <c r="G187" s="38">
        <v>3745</v>
      </c>
      <c r="H187" s="38">
        <v>181</v>
      </c>
      <c r="I187" s="38">
        <v>57</v>
      </c>
      <c r="J187" s="38">
        <v>26944</v>
      </c>
      <c r="K187" s="38" t="s">
        <v>2711</v>
      </c>
    </row>
    <row r="188" spans="1:11" x14ac:dyDescent="0.2">
      <c r="A188" s="38" t="s">
        <v>2278</v>
      </c>
      <c r="B188" s="38" t="s">
        <v>2712</v>
      </c>
      <c r="C188" s="38" t="s">
        <v>2713</v>
      </c>
      <c r="D188" s="38" t="b">
        <v>0</v>
      </c>
      <c r="E188" s="38">
        <v>1.75646146757536E-6</v>
      </c>
      <c r="F188" s="38">
        <v>5.7553613731153002</v>
      </c>
      <c r="G188" s="38">
        <v>284</v>
      </c>
      <c r="H188" s="38">
        <v>181</v>
      </c>
      <c r="I188" s="38">
        <v>15</v>
      </c>
      <c r="J188" s="38">
        <v>26944</v>
      </c>
      <c r="K188" s="38" t="s">
        <v>2714</v>
      </c>
    </row>
    <row r="189" spans="1:11" x14ac:dyDescent="0.2">
      <c r="A189" s="38" t="s">
        <v>2278</v>
      </c>
      <c r="B189" s="38" t="s">
        <v>2715</v>
      </c>
      <c r="C189" s="38" t="s">
        <v>2716</v>
      </c>
      <c r="D189" s="38" t="b">
        <v>0</v>
      </c>
      <c r="E189" s="38">
        <v>1.87847001900932E-6</v>
      </c>
      <c r="F189" s="38">
        <v>5.7261957320260501</v>
      </c>
      <c r="G189" s="38">
        <v>1990</v>
      </c>
      <c r="H189" s="38">
        <v>181</v>
      </c>
      <c r="I189" s="38">
        <v>39</v>
      </c>
      <c r="J189" s="38">
        <v>26944</v>
      </c>
      <c r="K189" s="38" t="s">
        <v>2717</v>
      </c>
    </row>
    <row r="190" spans="1:11" x14ac:dyDescent="0.2">
      <c r="A190" s="38" t="s">
        <v>2278</v>
      </c>
      <c r="B190" s="38" t="s">
        <v>2718</v>
      </c>
      <c r="C190" s="38" t="s">
        <v>2719</v>
      </c>
      <c r="D190" s="38" t="b">
        <v>0</v>
      </c>
      <c r="E190" s="38">
        <v>2.0474051490719102E-6</v>
      </c>
      <c r="F190" s="38">
        <v>5.6887962088294897</v>
      </c>
      <c r="G190" s="38">
        <v>5561</v>
      </c>
      <c r="H190" s="38">
        <v>181</v>
      </c>
      <c r="I190" s="38">
        <v>73</v>
      </c>
      <c r="J190" s="38">
        <v>26944</v>
      </c>
      <c r="K190" s="38" t="s">
        <v>2720</v>
      </c>
    </row>
    <row r="191" spans="1:11" x14ac:dyDescent="0.2">
      <c r="A191" s="38" t="s">
        <v>2278</v>
      </c>
      <c r="B191" s="38" t="s">
        <v>2721</v>
      </c>
      <c r="C191" s="38" t="s">
        <v>2722</v>
      </c>
      <c r="D191" s="38" t="b">
        <v>0</v>
      </c>
      <c r="E191" s="38">
        <v>2.1845867749460701E-6</v>
      </c>
      <c r="F191" s="38">
        <v>5.6606306998068803</v>
      </c>
      <c r="G191" s="38">
        <v>1569</v>
      </c>
      <c r="H191" s="38">
        <v>181</v>
      </c>
      <c r="I191" s="38">
        <v>34</v>
      </c>
      <c r="J191" s="38">
        <v>26944</v>
      </c>
      <c r="K191" s="38" t="s">
        <v>2723</v>
      </c>
    </row>
    <row r="192" spans="1:11" x14ac:dyDescent="0.2">
      <c r="A192" s="38" t="s">
        <v>2278</v>
      </c>
      <c r="B192" s="38" t="s">
        <v>2724</v>
      </c>
      <c r="C192" s="38" t="s">
        <v>2725</v>
      </c>
      <c r="D192" s="38" t="b">
        <v>0</v>
      </c>
      <c r="E192" s="38">
        <v>2.2886992425585498E-6</v>
      </c>
      <c r="F192" s="38">
        <v>5.6404112741140198</v>
      </c>
      <c r="G192" s="38">
        <v>1097</v>
      </c>
      <c r="H192" s="38">
        <v>181</v>
      </c>
      <c r="I192" s="38">
        <v>28</v>
      </c>
      <c r="J192" s="38">
        <v>26944</v>
      </c>
      <c r="K192" s="38" t="s">
        <v>2726</v>
      </c>
    </row>
    <row r="193" spans="1:11" x14ac:dyDescent="0.2">
      <c r="A193" s="38" t="s">
        <v>2278</v>
      </c>
      <c r="B193" s="38" t="s">
        <v>2727</v>
      </c>
      <c r="C193" s="38" t="s">
        <v>2728</v>
      </c>
      <c r="D193" s="38" t="b">
        <v>0</v>
      </c>
      <c r="E193" s="38">
        <v>2.3693263646089602E-6</v>
      </c>
      <c r="F193" s="38">
        <v>5.6253751129427503</v>
      </c>
      <c r="G193" s="38">
        <v>1658</v>
      </c>
      <c r="H193" s="38">
        <v>181</v>
      </c>
      <c r="I193" s="38">
        <v>35</v>
      </c>
      <c r="J193" s="38">
        <v>26944</v>
      </c>
      <c r="K193" s="38" t="s">
        <v>2729</v>
      </c>
    </row>
    <row r="194" spans="1:11" x14ac:dyDescent="0.2">
      <c r="A194" s="38" t="s">
        <v>2278</v>
      </c>
      <c r="B194" s="38" t="s">
        <v>2730</v>
      </c>
      <c r="C194" s="38" t="s">
        <v>2731</v>
      </c>
      <c r="D194" s="38" t="b">
        <v>0</v>
      </c>
      <c r="E194" s="38">
        <v>2.4785699187261899E-6</v>
      </c>
      <c r="F194" s="38">
        <v>5.6057988254420303</v>
      </c>
      <c r="G194" s="38">
        <v>559</v>
      </c>
      <c r="H194" s="38">
        <v>181</v>
      </c>
      <c r="I194" s="38">
        <v>20</v>
      </c>
      <c r="J194" s="38">
        <v>26944</v>
      </c>
      <c r="K194" s="38" t="s">
        <v>2732</v>
      </c>
    </row>
    <row r="195" spans="1:11" x14ac:dyDescent="0.2">
      <c r="A195" s="38" t="s">
        <v>2278</v>
      </c>
      <c r="B195" s="38" t="s">
        <v>2733</v>
      </c>
      <c r="C195" s="38" t="s">
        <v>2734</v>
      </c>
      <c r="D195" s="38" t="b">
        <v>0</v>
      </c>
      <c r="E195" s="38">
        <v>2.5464363410862499E-6</v>
      </c>
      <c r="F195" s="38">
        <v>5.5940671763739296</v>
      </c>
      <c r="G195" s="38">
        <v>1178</v>
      </c>
      <c r="H195" s="38">
        <v>181</v>
      </c>
      <c r="I195" s="38">
        <v>29</v>
      </c>
      <c r="J195" s="38">
        <v>26944</v>
      </c>
      <c r="K195" s="38" t="s">
        <v>2735</v>
      </c>
    </row>
    <row r="196" spans="1:11" x14ac:dyDescent="0.2">
      <c r="A196" s="38" t="s">
        <v>2278</v>
      </c>
      <c r="B196" s="38" t="s">
        <v>2736</v>
      </c>
      <c r="C196" s="38" t="s">
        <v>2737</v>
      </c>
      <c r="D196" s="38" t="b">
        <v>0</v>
      </c>
      <c r="E196" s="38">
        <v>2.7944668653235002E-6</v>
      </c>
      <c r="F196" s="38">
        <v>5.55370103555334</v>
      </c>
      <c r="G196" s="38">
        <v>206</v>
      </c>
      <c r="H196" s="38">
        <v>181</v>
      </c>
      <c r="I196" s="38">
        <v>13</v>
      </c>
      <c r="J196" s="38">
        <v>26944</v>
      </c>
      <c r="K196" s="38" t="s">
        <v>2738</v>
      </c>
    </row>
    <row r="197" spans="1:11" x14ac:dyDescent="0.2">
      <c r="A197" s="38" t="s">
        <v>2278</v>
      </c>
      <c r="B197" s="38" t="s">
        <v>2739</v>
      </c>
      <c r="C197" s="38" t="s">
        <v>2740</v>
      </c>
      <c r="D197" s="38" t="b">
        <v>0</v>
      </c>
      <c r="E197" s="38">
        <v>3.4308818235854199E-6</v>
      </c>
      <c r="F197" s="38">
        <v>5.4645942409204</v>
      </c>
      <c r="G197" s="38">
        <v>399</v>
      </c>
      <c r="H197" s="38">
        <v>181</v>
      </c>
      <c r="I197" s="38">
        <v>17</v>
      </c>
      <c r="J197" s="38">
        <v>26944</v>
      </c>
      <c r="K197" s="38" t="s">
        <v>2741</v>
      </c>
    </row>
    <row r="198" spans="1:11" x14ac:dyDescent="0.2">
      <c r="A198" s="38" t="s">
        <v>2278</v>
      </c>
      <c r="B198" s="38" t="s">
        <v>2742</v>
      </c>
      <c r="C198" s="38" t="s">
        <v>2743</v>
      </c>
      <c r="D198" s="38" t="b">
        <v>0</v>
      </c>
      <c r="E198" s="38">
        <v>3.45607288390354E-6</v>
      </c>
      <c r="F198" s="38">
        <v>5.4614171074132303</v>
      </c>
      <c r="G198" s="38">
        <v>5744</v>
      </c>
      <c r="H198" s="38">
        <v>181</v>
      </c>
      <c r="I198" s="38">
        <v>74</v>
      </c>
      <c r="J198" s="38">
        <v>26944</v>
      </c>
      <c r="K198" s="38" t="s">
        <v>2744</v>
      </c>
    </row>
    <row r="199" spans="1:11" x14ac:dyDescent="0.2">
      <c r="A199" s="38" t="s">
        <v>2278</v>
      </c>
      <c r="B199" s="38" t="s">
        <v>2745</v>
      </c>
      <c r="C199" s="38" t="s">
        <v>2746</v>
      </c>
      <c r="D199" s="38" t="b">
        <v>0</v>
      </c>
      <c r="E199" s="38">
        <v>3.4912324792577601E-6</v>
      </c>
      <c r="F199" s="38">
        <v>5.4570212307913302</v>
      </c>
      <c r="G199" s="38">
        <v>4698</v>
      </c>
      <c r="H199" s="38">
        <v>181</v>
      </c>
      <c r="I199" s="38">
        <v>65</v>
      </c>
      <c r="J199" s="38">
        <v>26944</v>
      </c>
      <c r="K199" s="38" t="s">
        <v>2747</v>
      </c>
    </row>
    <row r="200" spans="1:11" x14ac:dyDescent="0.2">
      <c r="A200" s="38" t="s">
        <v>2278</v>
      </c>
      <c r="B200" s="38" t="s">
        <v>2748</v>
      </c>
      <c r="C200" s="38" t="s">
        <v>2749</v>
      </c>
      <c r="D200" s="38" t="b">
        <v>0</v>
      </c>
      <c r="E200" s="38">
        <v>3.6061577534611102E-6</v>
      </c>
      <c r="F200" s="38">
        <v>5.4429552787342104</v>
      </c>
      <c r="G200" s="38">
        <v>2219</v>
      </c>
      <c r="H200" s="38">
        <v>181</v>
      </c>
      <c r="I200" s="38">
        <v>41</v>
      </c>
      <c r="J200" s="38">
        <v>26944</v>
      </c>
      <c r="K200" s="38" t="s">
        <v>2750</v>
      </c>
    </row>
    <row r="201" spans="1:11" x14ac:dyDescent="0.2">
      <c r="A201" s="38" t="s">
        <v>2278</v>
      </c>
      <c r="B201" s="38" t="s">
        <v>2751</v>
      </c>
      <c r="C201" s="38" t="s">
        <v>2752</v>
      </c>
      <c r="D201" s="38" t="b">
        <v>0</v>
      </c>
      <c r="E201" s="38">
        <v>3.6202564173666201E-6</v>
      </c>
      <c r="F201" s="38">
        <v>5.4412606679465103</v>
      </c>
      <c r="G201" s="38">
        <v>455</v>
      </c>
      <c r="H201" s="38">
        <v>181</v>
      </c>
      <c r="I201" s="38">
        <v>18</v>
      </c>
      <c r="J201" s="38">
        <v>26944</v>
      </c>
      <c r="K201" s="38" t="s">
        <v>2753</v>
      </c>
    </row>
    <row r="202" spans="1:11" x14ac:dyDescent="0.2">
      <c r="A202" s="38" t="s">
        <v>2278</v>
      </c>
      <c r="B202" s="38" t="s">
        <v>2754</v>
      </c>
      <c r="C202" s="38" t="s">
        <v>2755</v>
      </c>
      <c r="D202" s="38" t="b">
        <v>0</v>
      </c>
      <c r="E202" s="38">
        <v>3.8052733511871898E-6</v>
      </c>
      <c r="F202" s="38">
        <v>5.41961414029993</v>
      </c>
      <c r="G202" s="38">
        <v>699</v>
      </c>
      <c r="H202" s="38">
        <v>181</v>
      </c>
      <c r="I202" s="38">
        <v>22</v>
      </c>
      <c r="J202" s="38">
        <v>26944</v>
      </c>
      <c r="K202" s="38" t="s">
        <v>2756</v>
      </c>
    </row>
    <row r="203" spans="1:11" x14ac:dyDescent="0.2">
      <c r="A203" s="38" t="s">
        <v>2278</v>
      </c>
      <c r="B203" s="38" t="s">
        <v>2757</v>
      </c>
      <c r="C203" s="38" t="s">
        <v>2758</v>
      </c>
      <c r="D203" s="38" t="b">
        <v>0</v>
      </c>
      <c r="E203" s="38">
        <v>3.8783669722610302E-6</v>
      </c>
      <c r="F203" s="38">
        <v>5.4113511002372601</v>
      </c>
      <c r="G203" s="38">
        <v>457</v>
      </c>
      <c r="H203" s="38">
        <v>181</v>
      </c>
      <c r="I203" s="38">
        <v>18</v>
      </c>
      <c r="J203" s="38">
        <v>26944</v>
      </c>
      <c r="K203" s="38" t="s">
        <v>2753</v>
      </c>
    </row>
    <row r="204" spans="1:11" x14ac:dyDescent="0.2">
      <c r="A204" s="38" t="s">
        <v>2278</v>
      </c>
      <c r="B204" s="38" t="s">
        <v>2759</v>
      </c>
      <c r="C204" s="38" t="s">
        <v>2760</v>
      </c>
      <c r="D204" s="38" t="b">
        <v>0</v>
      </c>
      <c r="E204" s="38">
        <v>4.0096371103377102E-6</v>
      </c>
      <c r="F204" s="38">
        <v>5.3968949311477497</v>
      </c>
      <c r="G204" s="38">
        <v>701</v>
      </c>
      <c r="H204" s="38">
        <v>181</v>
      </c>
      <c r="I204" s="38">
        <v>22</v>
      </c>
      <c r="J204" s="38">
        <v>26944</v>
      </c>
      <c r="K204" s="38" t="s">
        <v>2761</v>
      </c>
    </row>
    <row r="205" spans="1:11" x14ac:dyDescent="0.2">
      <c r="A205" s="38" t="s">
        <v>2278</v>
      </c>
      <c r="B205" s="38" t="s">
        <v>2762</v>
      </c>
      <c r="C205" s="38" t="s">
        <v>2763</v>
      </c>
      <c r="D205" s="38" t="b">
        <v>0</v>
      </c>
      <c r="E205" s="38">
        <v>4.3837401129982299E-6</v>
      </c>
      <c r="F205" s="38">
        <v>5.3581552006086204</v>
      </c>
      <c r="G205" s="38">
        <v>3109</v>
      </c>
      <c r="H205" s="38">
        <v>181</v>
      </c>
      <c r="I205" s="38">
        <v>50</v>
      </c>
      <c r="J205" s="38">
        <v>26944</v>
      </c>
      <c r="K205" s="38" t="s">
        <v>2764</v>
      </c>
    </row>
    <row r="206" spans="1:11" x14ac:dyDescent="0.2">
      <c r="A206" s="38" t="s">
        <v>2278</v>
      </c>
      <c r="B206" s="38" t="s">
        <v>2765</v>
      </c>
      <c r="C206" s="38" t="s">
        <v>2766</v>
      </c>
      <c r="D206" s="38" t="b">
        <v>0</v>
      </c>
      <c r="E206" s="38">
        <v>5.0508406240778897E-6</v>
      </c>
      <c r="F206" s="38">
        <v>5.2966363351454397</v>
      </c>
      <c r="G206" s="38">
        <v>1707</v>
      </c>
      <c r="H206" s="38">
        <v>181</v>
      </c>
      <c r="I206" s="38">
        <v>35</v>
      </c>
      <c r="J206" s="38">
        <v>26944</v>
      </c>
      <c r="K206" s="38" t="s">
        <v>2729</v>
      </c>
    </row>
    <row r="207" spans="1:11" x14ac:dyDescent="0.2">
      <c r="A207" s="38" t="s">
        <v>2278</v>
      </c>
      <c r="B207" s="38" t="s">
        <v>2767</v>
      </c>
      <c r="C207" s="38" t="s">
        <v>2768</v>
      </c>
      <c r="D207" s="38" t="b">
        <v>0</v>
      </c>
      <c r="E207" s="38">
        <v>6.8401106090415696E-6</v>
      </c>
      <c r="F207" s="38">
        <v>5.16493687539859</v>
      </c>
      <c r="G207" s="38">
        <v>56</v>
      </c>
      <c r="H207" s="38">
        <v>181</v>
      </c>
      <c r="I207" s="38">
        <v>8</v>
      </c>
      <c r="J207" s="38">
        <v>26944</v>
      </c>
      <c r="K207" s="38" t="s">
        <v>2769</v>
      </c>
    </row>
    <row r="208" spans="1:11" x14ac:dyDescent="0.2">
      <c r="A208" s="38" t="s">
        <v>2278</v>
      </c>
      <c r="B208" s="38" t="s">
        <v>2770</v>
      </c>
      <c r="C208" s="38" t="s">
        <v>2771</v>
      </c>
      <c r="D208" s="38" t="b">
        <v>0</v>
      </c>
      <c r="E208" s="38">
        <v>6.95188735674423E-6</v>
      </c>
      <c r="F208" s="38">
        <v>5.15789727348987</v>
      </c>
      <c r="G208" s="38">
        <v>1311</v>
      </c>
      <c r="H208" s="38">
        <v>181</v>
      </c>
      <c r="I208" s="38">
        <v>30</v>
      </c>
      <c r="J208" s="38">
        <v>26944</v>
      </c>
      <c r="K208" s="38" t="s">
        <v>2772</v>
      </c>
    </row>
    <row r="209" spans="1:11" x14ac:dyDescent="0.2">
      <c r="A209" s="38" t="s">
        <v>2278</v>
      </c>
      <c r="B209" s="38" t="s">
        <v>2773</v>
      </c>
      <c r="C209" s="38" t="s">
        <v>2774</v>
      </c>
      <c r="D209" s="38" t="b">
        <v>0</v>
      </c>
      <c r="E209" s="38">
        <v>7.2361935704816302E-6</v>
      </c>
      <c r="F209" s="38">
        <v>5.1404898241411798</v>
      </c>
      <c r="G209" s="38">
        <v>1907</v>
      </c>
      <c r="H209" s="38">
        <v>181</v>
      </c>
      <c r="I209" s="38">
        <v>37</v>
      </c>
      <c r="J209" s="38">
        <v>26944</v>
      </c>
      <c r="K209" s="38" t="s">
        <v>2775</v>
      </c>
    </row>
    <row r="210" spans="1:11" x14ac:dyDescent="0.2">
      <c r="A210" s="38" t="s">
        <v>2278</v>
      </c>
      <c r="B210" s="38" t="s">
        <v>2776</v>
      </c>
      <c r="C210" s="38" t="s">
        <v>2777</v>
      </c>
      <c r="D210" s="38" t="b">
        <v>0</v>
      </c>
      <c r="E210" s="38">
        <v>7.7426558213720196E-6</v>
      </c>
      <c r="F210" s="38">
        <v>5.1111100456830103</v>
      </c>
      <c r="G210" s="38">
        <v>3162</v>
      </c>
      <c r="H210" s="38">
        <v>181</v>
      </c>
      <c r="I210" s="38">
        <v>50</v>
      </c>
      <c r="J210" s="38">
        <v>26944</v>
      </c>
      <c r="K210" s="38" t="s">
        <v>2778</v>
      </c>
    </row>
    <row r="211" spans="1:11" x14ac:dyDescent="0.2">
      <c r="A211" s="38" t="s">
        <v>2278</v>
      </c>
      <c r="B211" s="38" t="s">
        <v>2779</v>
      </c>
      <c r="C211" s="38" t="s">
        <v>2780</v>
      </c>
      <c r="D211" s="38" t="b">
        <v>0</v>
      </c>
      <c r="E211" s="38">
        <v>8.1449431819020702E-6</v>
      </c>
      <c r="F211" s="38">
        <v>5.0891119409285102</v>
      </c>
      <c r="G211" s="38">
        <v>225</v>
      </c>
      <c r="H211" s="38">
        <v>181</v>
      </c>
      <c r="I211" s="38">
        <v>13</v>
      </c>
      <c r="J211" s="38">
        <v>26944</v>
      </c>
      <c r="K211" s="38" t="s">
        <v>2781</v>
      </c>
    </row>
    <row r="212" spans="1:11" x14ac:dyDescent="0.2">
      <c r="A212" s="38" t="s">
        <v>2278</v>
      </c>
      <c r="B212" s="38" t="s">
        <v>2782</v>
      </c>
      <c r="C212" s="38" t="s">
        <v>2783</v>
      </c>
      <c r="D212" s="38" t="b">
        <v>0</v>
      </c>
      <c r="E212" s="38">
        <v>9.0362077750177698E-6</v>
      </c>
      <c r="F212" s="38">
        <v>5.0440137916398697</v>
      </c>
      <c r="G212" s="38">
        <v>733</v>
      </c>
      <c r="H212" s="38">
        <v>181</v>
      </c>
      <c r="I212" s="38">
        <v>22</v>
      </c>
      <c r="J212" s="38">
        <v>26944</v>
      </c>
      <c r="K212" s="38" t="s">
        <v>2784</v>
      </c>
    </row>
    <row r="213" spans="1:11" x14ac:dyDescent="0.2">
      <c r="A213" s="38" t="s">
        <v>2278</v>
      </c>
      <c r="B213" s="38" t="s">
        <v>2785</v>
      </c>
      <c r="C213" s="38" t="s">
        <v>2786</v>
      </c>
      <c r="D213" s="38" t="b">
        <v>0</v>
      </c>
      <c r="E213" s="38">
        <v>1.03045664846953E-5</v>
      </c>
      <c r="F213" s="38">
        <v>4.9869702743617097</v>
      </c>
      <c r="G213" s="38">
        <v>22</v>
      </c>
      <c r="H213" s="38">
        <v>181</v>
      </c>
      <c r="I213" s="38">
        <v>6</v>
      </c>
      <c r="J213" s="38">
        <v>26944</v>
      </c>
      <c r="K213" s="38" t="s">
        <v>2787</v>
      </c>
    </row>
    <row r="214" spans="1:11" x14ac:dyDescent="0.2">
      <c r="A214" s="38" t="s">
        <v>2278</v>
      </c>
      <c r="B214" s="38" t="s">
        <v>2788</v>
      </c>
      <c r="C214" s="38" t="s">
        <v>2789</v>
      </c>
      <c r="D214" s="38" t="b">
        <v>0</v>
      </c>
      <c r="E214" s="38">
        <v>1.03045664846953E-5</v>
      </c>
      <c r="F214" s="38">
        <v>4.9869702743617097</v>
      </c>
      <c r="G214" s="38">
        <v>22</v>
      </c>
      <c r="H214" s="38">
        <v>181</v>
      </c>
      <c r="I214" s="38">
        <v>6</v>
      </c>
      <c r="J214" s="38">
        <v>26944</v>
      </c>
      <c r="K214" s="38" t="s">
        <v>2787</v>
      </c>
    </row>
    <row r="215" spans="1:11" x14ac:dyDescent="0.2">
      <c r="A215" s="38" t="s">
        <v>2278</v>
      </c>
      <c r="B215" s="38" t="s">
        <v>2790</v>
      </c>
      <c r="C215" s="38" t="s">
        <v>2791</v>
      </c>
      <c r="D215" s="38" t="b">
        <v>0</v>
      </c>
      <c r="E215" s="38">
        <v>1.08177809658698E-5</v>
      </c>
      <c r="F215" s="38">
        <v>4.9658618162270196</v>
      </c>
      <c r="G215" s="38">
        <v>85</v>
      </c>
      <c r="H215" s="38">
        <v>181</v>
      </c>
      <c r="I215" s="38">
        <v>9</v>
      </c>
      <c r="J215" s="38">
        <v>26944</v>
      </c>
      <c r="K215" s="38" t="s">
        <v>2792</v>
      </c>
    </row>
    <row r="216" spans="1:11" x14ac:dyDescent="0.2">
      <c r="A216" s="38" t="s">
        <v>2278</v>
      </c>
      <c r="B216" s="38" t="s">
        <v>2793</v>
      </c>
      <c r="C216" s="38" t="s">
        <v>2794</v>
      </c>
      <c r="D216" s="38" t="b">
        <v>0</v>
      </c>
      <c r="E216" s="38">
        <v>1.0895026322213299E-5</v>
      </c>
      <c r="F216" s="38">
        <v>4.9627717161677696</v>
      </c>
      <c r="G216" s="38">
        <v>3092</v>
      </c>
      <c r="H216" s="38">
        <v>181</v>
      </c>
      <c r="I216" s="38">
        <v>49</v>
      </c>
      <c r="J216" s="38">
        <v>26944</v>
      </c>
      <c r="K216" s="38" t="s">
        <v>2795</v>
      </c>
    </row>
    <row r="217" spans="1:11" x14ac:dyDescent="0.2">
      <c r="A217" s="38" t="s">
        <v>2278</v>
      </c>
      <c r="B217" s="38" t="s">
        <v>2796</v>
      </c>
      <c r="C217" s="38" t="s">
        <v>2797</v>
      </c>
      <c r="D217" s="38" t="b">
        <v>0</v>
      </c>
      <c r="E217" s="38">
        <v>1.10771998784783E-5</v>
      </c>
      <c r="F217" s="38">
        <v>4.9555700077496496</v>
      </c>
      <c r="G217" s="38">
        <v>377</v>
      </c>
      <c r="H217" s="38">
        <v>181</v>
      </c>
      <c r="I217" s="38">
        <v>16</v>
      </c>
      <c r="J217" s="38">
        <v>26944</v>
      </c>
      <c r="K217" s="38" t="s">
        <v>2798</v>
      </c>
    </row>
    <row r="218" spans="1:11" x14ac:dyDescent="0.2">
      <c r="A218" s="38" t="s">
        <v>2278</v>
      </c>
      <c r="B218" s="38" t="s">
        <v>2799</v>
      </c>
      <c r="C218" s="38" t="s">
        <v>2800</v>
      </c>
      <c r="D218" s="38" t="b">
        <v>0</v>
      </c>
      <c r="E218" s="38">
        <v>1.1237426355729401E-5</v>
      </c>
      <c r="F218" s="38">
        <v>4.9493331413904196</v>
      </c>
      <c r="G218" s="38">
        <v>1761</v>
      </c>
      <c r="H218" s="38">
        <v>181</v>
      </c>
      <c r="I218" s="38">
        <v>35</v>
      </c>
      <c r="J218" s="38">
        <v>26944</v>
      </c>
      <c r="K218" s="38" t="s">
        <v>2801</v>
      </c>
    </row>
    <row r="219" spans="1:11" x14ac:dyDescent="0.2">
      <c r="A219" s="38" t="s">
        <v>2278</v>
      </c>
      <c r="B219" s="38" t="s">
        <v>2802</v>
      </c>
      <c r="C219" s="38" t="s">
        <v>2803</v>
      </c>
      <c r="D219" s="38" t="b">
        <v>0</v>
      </c>
      <c r="E219" s="38">
        <v>1.18009017106144E-5</v>
      </c>
      <c r="F219" s="38">
        <v>4.9280848068479104</v>
      </c>
      <c r="G219" s="38">
        <v>2698</v>
      </c>
      <c r="H219" s="38">
        <v>181</v>
      </c>
      <c r="I219" s="38">
        <v>45</v>
      </c>
      <c r="J219" s="38">
        <v>26944</v>
      </c>
      <c r="K219" s="38" t="s">
        <v>2804</v>
      </c>
    </row>
    <row r="220" spans="1:11" x14ac:dyDescent="0.2">
      <c r="A220" s="38" t="s">
        <v>2278</v>
      </c>
      <c r="B220" s="38" t="s">
        <v>2805</v>
      </c>
      <c r="C220" s="38" t="s">
        <v>2806</v>
      </c>
      <c r="D220" s="38" t="b">
        <v>0</v>
      </c>
      <c r="E220" s="38">
        <v>1.3320036436926801E-5</v>
      </c>
      <c r="F220" s="38">
        <v>4.8754945871526001</v>
      </c>
      <c r="G220" s="38">
        <v>437</v>
      </c>
      <c r="H220" s="38">
        <v>181</v>
      </c>
      <c r="I220" s="38">
        <v>17</v>
      </c>
      <c r="J220" s="38">
        <v>26944</v>
      </c>
      <c r="K220" s="38" t="s">
        <v>2807</v>
      </c>
    </row>
    <row r="221" spans="1:11" x14ac:dyDescent="0.2">
      <c r="A221" s="38" t="s">
        <v>2278</v>
      </c>
      <c r="B221" s="38" t="s">
        <v>2808</v>
      </c>
      <c r="C221" s="38" t="s">
        <v>2809</v>
      </c>
      <c r="D221" s="38" t="b">
        <v>0</v>
      </c>
      <c r="E221" s="38">
        <v>1.38639473060307E-5</v>
      </c>
      <c r="F221" s="38">
        <v>4.8581131009536502</v>
      </c>
      <c r="G221" s="38">
        <v>23</v>
      </c>
      <c r="H221" s="38">
        <v>181</v>
      </c>
      <c r="I221" s="38">
        <v>6</v>
      </c>
      <c r="J221" s="38">
        <v>26944</v>
      </c>
      <c r="K221" s="38" t="s">
        <v>2787</v>
      </c>
    </row>
    <row r="222" spans="1:11" x14ac:dyDescent="0.2">
      <c r="A222" s="38" t="s">
        <v>2278</v>
      </c>
      <c r="B222" s="38" t="s">
        <v>2810</v>
      </c>
      <c r="C222" s="38" t="s">
        <v>2811</v>
      </c>
      <c r="D222" s="38" t="b">
        <v>0</v>
      </c>
      <c r="E222" s="38">
        <v>1.74852461099301E-5</v>
      </c>
      <c r="F222" s="38">
        <v>4.7573282504904304</v>
      </c>
      <c r="G222" s="38">
        <v>1126</v>
      </c>
      <c r="H222" s="38">
        <v>181</v>
      </c>
      <c r="I222" s="38">
        <v>27</v>
      </c>
      <c r="J222" s="38">
        <v>26944</v>
      </c>
      <c r="K222" s="38" t="s">
        <v>2812</v>
      </c>
    </row>
    <row r="223" spans="1:11" x14ac:dyDescent="0.2">
      <c r="A223" s="38" t="s">
        <v>2278</v>
      </c>
      <c r="B223" s="38" t="s">
        <v>2813</v>
      </c>
      <c r="C223" s="38" t="s">
        <v>2814</v>
      </c>
      <c r="D223" s="38" t="b">
        <v>0</v>
      </c>
      <c r="E223" s="38">
        <v>1.7666946885263001E-5</v>
      </c>
      <c r="F223" s="38">
        <v>4.7528384966419797</v>
      </c>
      <c r="G223" s="38">
        <v>240</v>
      </c>
      <c r="H223" s="38">
        <v>181</v>
      </c>
      <c r="I223" s="38">
        <v>13</v>
      </c>
      <c r="J223" s="38">
        <v>26944</v>
      </c>
      <c r="K223" s="38" t="s">
        <v>2815</v>
      </c>
    </row>
    <row r="224" spans="1:11" x14ac:dyDescent="0.2">
      <c r="A224" s="38" t="s">
        <v>2278</v>
      </c>
      <c r="B224" s="38" t="s">
        <v>2816</v>
      </c>
      <c r="C224" s="38" t="s">
        <v>2817</v>
      </c>
      <c r="D224" s="38" t="b">
        <v>0</v>
      </c>
      <c r="E224" s="38">
        <v>1.8975240819037401E-5</v>
      </c>
      <c r="F224" s="38">
        <v>4.72181270366882</v>
      </c>
      <c r="G224" s="38">
        <v>1453</v>
      </c>
      <c r="H224" s="38">
        <v>181</v>
      </c>
      <c r="I224" s="38">
        <v>31</v>
      </c>
      <c r="J224" s="38">
        <v>26944</v>
      </c>
      <c r="K224" s="38" t="s">
        <v>2818</v>
      </c>
    </row>
    <row r="225" spans="1:11" x14ac:dyDescent="0.2">
      <c r="A225" s="38" t="s">
        <v>2278</v>
      </c>
      <c r="B225" s="38" t="s">
        <v>2819</v>
      </c>
      <c r="C225" s="38" t="s">
        <v>2820</v>
      </c>
      <c r="D225" s="38" t="b">
        <v>0</v>
      </c>
      <c r="E225" s="38">
        <v>1.9901724945781798E-5</v>
      </c>
      <c r="F225" s="38">
        <v>4.7011092802752703</v>
      </c>
      <c r="G225" s="38">
        <v>1456</v>
      </c>
      <c r="H225" s="38">
        <v>181</v>
      </c>
      <c r="I225" s="38">
        <v>31</v>
      </c>
      <c r="J225" s="38">
        <v>26944</v>
      </c>
      <c r="K225" s="38" t="s">
        <v>2818</v>
      </c>
    </row>
    <row r="226" spans="1:11" x14ac:dyDescent="0.2">
      <c r="A226" s="38" t="s">
        <v>2278</v>
      </c>
      <c r="B226" s="38" t="s">
        <v>2821</v>
      </c>
      <c r="C226" s="38" t="s">
        <v>2822</v>
      </c>
      <c r="D226" s="38" t="b">
        <v>0</v>
      </c>
      <c r="E226" s="38">
        <v>2.3010968564362199E-5</v>
      </c>
      <c r="F226" s="38">
        <v>4.6380651008748099</v>
      </c>
      <c r="G226" s="38">
        <v>161</v>
      </c>
      <c r="H226" s="38">
        <v>181</v>
      </c>
      <c r="I226" s="38">
        <v>11</v>
      </c>
      <c r="J226" s="38">
        <v>26944</v>
      </c>
      <c r="K226" s="38" t="s">
        <v>2823</v>
      </c>
    </row>
    <row r="227" spans="1:11" x14ac:dyDescent="0.2">
      <c r="A227" s="38" t="s">
        <v>2278</v>
      </c>
      <c r="B227" s="38" t="s">
        <v>2824</v>
      </c>
      <c r="C227" s="38" t="s">
        <v>2825</v>
      </c>
      <c r="D227" s="38" t="b">
        <v>0</v>
      </c>
      <c r="E227" s="38">
        <v>2.3850032772314099E-5</v>
      </c>
      <c r="F227" s="38">
        <v>4.6225110198596999</v>
      </c>
      <c r="G227" s="38">
        <v>916</v>
      </c>
      <c r="H227" s="38">
        <v>181</v>
      </c>
      <c r="I227" s="38">
        <v>24</v>
      </c>
      <c r="J227" s="38">
        <v>26944</v>
      </c>
      <c r="K227" s="38" t="s">
        <v>2826</v>
      </c>
    </row>
    <row r="228" spans="1:11" x14ac:dyDescent="0.2">
      <c r="A228" s="38" t="s">
        <v>2278</v>
      </c>
      <c r="B228" s="38" t="s">
        <v>2827</v>
      </c>
      <c r="C228" s="38" t="s">
        <v>2828</v>
      </c>
      <c r="D228" s="38" t="b">
        <v>0</v>
      </c>
      <c r="E228" s="38">
        <v>2.9001178596253501E-5</v>
      </c>
      <c r="F228" s="38">
        <v>4.5375843521890298</v>
      </c>
      <c r="G228" s="38">
        <v>1480</v>
      </c>
      <c r="H228" s="38">
        <v>181</v>
      </c>
      <c r="I228" s="38">
        <v>31</v>
      </c>
      <c r="J228" s="38">
        <v>26944</v>
      </c>
      <c r="K228" s="38" t="s">
        <v>2829</v>
      </c>
    </row>
    <row r="229" spans="1:11" x14ac:dyDescent="0.2">
      <c r="A229" s="38" t="s">
        <v>2278</v>
      </c>
      <c r="B229" s="38" t="s">
        <v>2830</v>
      </c>
      <c r="C229" s="38" t="s">
        <v>2831</v>
      </c>
      <c r="D229" s="38" t="b">
        <v>0</v>
      </c>
      <c r="E229" s="38">
        <v>2.9088992613659799E-5</v>
      </c>
      <c r="F229" s="38">
        <v>4.5362713186258903</v>
      </c>
      <c r="G229" s="38">
        <v>647</v>
      </c>
      <c r="H229" s="38">
        <v>181</v>
      </c>
      <c r="I229" s="38">
        <v>20</v>
      </c>
      <c r="J229" s="38">
        <v>26944</v>
      </c>
      <c r="K229" s="38" t="s">
        <v>2832</v>
      </c>
    </row>
    <row r="230" spans="1:11" x14ac:dyDescent="0.2">
      <c r="A230" s="38" t="s">
        <v>2278</v>
      </c>
      <c r="B230" s="38" t="s">
        <v>2833</v>
      </c>
      <c r="C230" s="38" t="s">
        <v>2834</v>
      </c>
      <c r="D230" s="38" t="b">
        <v>0</v>
      </c>
      <c r="E230" s="38">
        <v>2.95477389465679E-5</v>
      </c>
      <c r="F230" s="38">
        <v>4.5294757466134703</v>
      </c>
      <c r="G230" s="38">
        <v>350</v>
      </c>
      <c r="H230" s="38">
        <v>181</v>
      </c>
      <c r="I230" s="38">
        <v>15</v>
      </c>
      <c r="J230" s="38">
        <v>26944</v>
      </c>
      <c r="K230" s="38" t="s">
        <v>2835</v>
      </c>
    </row>
    <row r="231" spans="1:11" x14ac:dyDescent="0.2">
      <c r="A231" s="38" t="s">
        <v>2278</v>
      </c>
      <c r="B231" s="38" t="s">
        <v>2836</v>
      </c>
      <c r="C231" s="38" t="s">
        <v>2837</v>
      </c>
      <c r="D231" s="38" t="b">
        <v>0</v>
      </c>
      <c r="E231" s="38">
        <v>3.1331743075758398E-5</v>
      </c>
      <c r="F231" s="38">
        <v>4.5040154433843096</v>
      </c>
      <c r="G231" s="38">
        <v>207</v>
      </c>
      <c r="H231" s="38">
        <v>181</v>
      </c>
      <c r="I231" s="38">
        <v>12</v>
      </c>
      <c r="J231" s="38">
        <v>26944</v>
      </c>
      <c r="K231" s="38" t="s">
        <v>2838</v>
      </c>
    </row>
    <row r="232" spans="1:11" x14ac:dyDescent="0.2">
      <c r="A232" s="38" t="s">
        <v>2278</v>
      </c>
      <c r="B232" s="38" t="s">
        <v>2839</v>
      </c>
      <c r="C232" s="38" t="s">
        <v>2840</v>
      </c>
      <c r="D232" s="38" t="b">
        <v>0</v>
      </c>
      <c r="E232" s="38">
        <v>3.3992765615771901E-5</v>
      </c>
      <c r="F232" s="38">
        <v>4.4686135002357696</v>
      </c>
      <c r="G232" s="38">
        <v>1008</v>
      </c>
      <c r="H232" s="38">
        <v>181</v>
      </c>
      <c r="I232" s="38">
        <v>25</v>
      </c>
      <c r="J232" s="38">
        <v>26944</v>
      </c>
      <c r="K232" s="38" t="s">
        <v>2841</v>
      </c>
    </row>
    <row r="233" spans="1:11" x14ac:dyDescent="0.2">
      <c r="A233" s="38" t="s">
        <v>2278</v>
      </c>
      <c r="B233" s="38" t="s">
        <v>2842</v>
      </c>
      <c r="C233" s="38" t="s">
        <v>2843</v>
      </c>
      <c r="D233" s="38" t="b">
        <v>0</v>
      </c>
      <c r="E233" s="38">
        <v>3.4754379916480599E-5</v>
      </c>
      <c r="F233" s="38">
        <v>4.4589904557157896</v>
      </c>
      <c r="G233" s="38">
        <v>654</v>
      </c>
      <c r="H233" s="38">
        <v>181</v>
      </c>
      <c r="I233" s="38">
        <v>20</v>
      </c>
      <c r="J233" s="38">
        <v>26944</v>
      </c>
      <c r="K233" s="38" t="s">
        <v>2844</v>
      </c>
    </row>
    <row r="234" spans="1:11" x14ac:dyDescent="0.2">
      <c r="A234" s="38" t="s">
        <v>2278</v>
      </c>
      <c r="B234" s="38" t="s">
        <v>2845</v>
      </c>
      <c r="C234" s="38" t="s">
        <v>2846</v>
      </c>
      <c r="D234" s="38" t="b">
        <v>0</v>
      </c>
      <c r="E234" s="38">
        <v>3.6845264223095501E-5</v>
      </c>
      <c r="F234" s="38">
        <v>4.4336183247370302</v>
      </c>
      <c r="G234" s="38">
        <v>304</v>
      </c>
      <c r="H234" s="38">
        <v>181</v>
      </c>
      <c r="I234" s="38">
        <v>14</v>
      </c>
      <c r="J234" s="38">
        <v>26944</v>
      </c>
      <c r="K234" s="38" t="s">
        <v>2847</v>
      </c>
    </row>
    <row r="235" spans="1:11" x14ac:dyDescent="0.2">
      <c r="A235" s="38" t="s">
        <v>2278</v>
      </c>
      <c r="B235" s="38" t="s">
        <v>2848</v>
      </c>
      <c r="C235" s="38" t="s">
        <v>2849</v>
      </c>
      <c r="D235" s="38" t="b">
        <v>0</v>
      </c>
      <c r="E235" s="38">
        <v>3.6845264223095501E-5</v>
      </c>
      <c r="F235" s="38">
        <v>4.4336183247370302</v>
      </c>
      <c r="G235" s="38">
        <v>304</v>
      </c>
      <c r="H235" s="38">
        <v>181</v>
      </c>
      <c r="I235" s="38">
        <v>14</v>
      </c>
      <c r="J235" s="38">
        <v>26944</v>
      </c>
      <c r="K235" s="38" t="s">
        <v>2847</v>
      </c>
    </row>
    <row r="236" spans="1:11" x14ac:dyDescent="0.2">
      <c r="A236" s="38" t="s">
        <v>2278</v>
      </c>
      <c r="B236" s="38" t="s">
        <v>2850</v>
      </c>
      <c r="C236" s="38" t="s">
        <v>2851</v>
      </c>
      <c r="D236" s="38" t="b">
        <v>0</v>
      </c>
      <c r="E236" s="38">
        <v>3.9296073208399301E-5</v>
      </c>
      <c r="F236" s="38">
        <v>4.4056508457856101</v>
      </c>
      <c r="G236" s="38">
        <v>3427</v>
      </c>
      <c r="H236" s="38">
        <v>181</v>
      </c>
      <c r="I236" s="38">
        <v>51</v>
      </c>
      <c r="J236" s="38">
        <v>26944</v>
      </c>
      <c r="K236" s="38" t="s">
        <v>2852</v>
      </c>
    </row>
    <row r="237" spans="1:11" x14ac:dyDescent="0.2">
      <c r="A237" s="38" t="s">
        <v>2278</v>
      </c>
      <c r="B237" s="38" t="s">
        <v>2853</v>
      </c>
      <c r="C237" s="38" t="s">
        <v>2854</v>
      </c>
      <c r="D237" s="38" t="b">
        <v>0</v>
      </c>
      <c r="E237" s="38">
        <v>4.0001551374765397E-5</v>
      </c>
      <c r="F237" s="38">
        <v>4.3979231651611599</v>
      </c>
      <c r="G237" s="38">
        <v>306</v>
      </c>
      <c r="H237" s="38">
        <v>181</v>
      </c>
      <c r="I237" s="38">
        <v>14</v>
      </c>
      <c r="J237" s="38">
        <v>26944</v>
      </c>
      <c r="K237" s="38" t="s">
        <v>2847</v>
      </c>
    </row>
    <row r="238" spans="1:11" x14ac:dyDescent="0.2">
      <c r="A238" s="38" t="s">
        <v>2278</v>
      </c>
      <c r="B238" s="38" t="s">
        <v>2855</v>
      </c>
      <c r="C238" s="38" t="s">
        <v>2856</v>
      </c>
      <c r="D238" s="38" t="b">
        <v>0</v>
      </c>
      <c r="E238" s="38">
        <v>4.0489627735502899E-5</v>
      </c>
      <c r="F238" s="38">
        <v>4.3926562161473699</v>
      </c>
      <c r="G238" s="38">
        <v>170</v>
      </c>
      <c r="H238" s="38">
        <v>181</v>
      </c>
      <c r="I238" s="38">
        <v>11</v>
      </c>
      <c r="J238" s="38">
        <v>26944</v>
      </c>
      <c r="K238" s="38" t="s">
        <v>2857</v>
      </c>
    </row>
    <row r="239" spans="1:11" x14ac:dyDescent="0.2">
      <c r="A239" s="38" t="s">
        <v>2278</v>
      </c>
      <c r="B239" s="38" t="s">
        <v>2858</v>
      </c>
      <c r="C239" s="38" t="s">
        <v>2859</v>
      </c>
      <c r="D239" s="38" t="b">
        <v>0</v>
      </c>
      <c r="E239" s="38">
        <v>4.17958500655568E-5</v>
      </c>
      <c r="F239" s="38">
        <v>4.3788668374379096</v>
      </c>
      <c r="G239" s="38">
        <v>533</v>
      </c>
      <c r="H239" s="38">
        <v>181</v>
      </c>
      <c r="I239" s="38">
        <v>18</v>
      </c>
      <c r="J239" s="38">
        <v>26944</v>
      </c>
      <c r="K239" s="38" t="s">
        <v>2860</v>
      </c>
    </row>
    <row r="240" spans="1:11" x14ac:dyDescent="0.2">
      <c r="A240" s="38" t="s">
        <v>2278</v>
      </c>
      <c r="B240" s="38" t="s">
        <v>2861</v>
      </c>
      <c r="C240" s="38" t="s">
        <v>2862</v>
      </c>
      <c r="D240" s="38" t="b">
        <v>0</v>
      </c>
      <c r="E240" s="38">
        <v>4.2032089698866702E-5</v>
      </c>
      <c r="F240" s="38">
        <v>4.3764190177479199</v>
      </c>
      <c r="G240" s="38">
        <v>3434</v>
      </c>
      <c r="H240" s="38">
        <v>181</v>
      </c>
      <c r="I240" s="38">
        <v>51</v>
      </c>
      <c r="J240" s="38">
        <v>26944</v>
      </c>
      <c r="K240" s="38" t="s">
        <v>2863</v>
      </c>
    </row>
    <row r="241" spans="1:11" x14ac:dyDescent="0.2">
      <c r="A241" s="38" t="s">
        <v>2278</v>
      </c>
      <c r="B241" s="38" t="s">
        <v>2864</v>
      </c>
      <c r="C241" s="38" t="s">
        <v>2865</v>
      </c>
      <c r="D241" s="38" t="b">
        <v>0</v>
      </c>
      <c r="E241" s="38">
        <v>4.2103838098105001E-5</v>
      </c>
      <c r="F241" s="38">
        <v>4.3756783129801997</v>
      </c>
      <c r="G241" s="38">
        <v>46</v>
      </c>
      <c r="H241" s="38">
        <v>181</v>
      </c>
      <c r="I241" s="38">
        <v>7</v>
      </c>
      <c r="J241" s="38">
        <v>26944</v>
      </c>
      <c r="K241" s="38" t="s">
        <v>2866</v>
      </c>
    </row>
    <row r="242" spans="1:11" x14ac:dyDescent="0.2">
      <c r="A242" s="38" t="s">
        <v>2278</v>
      </c>
      <c r="B242" s="38" t="s">
        <v>2867</v>
      </c>
      <c r="C242" s="38" t="s">
        <v>2868</v>
      </c>
      <c r="D242" s="38" t="b">
        <v>0</v>
      </c>
      <c r="E242" s="38">
        <v>4.2437421969297198E-5</v>
      </c>
      <c r="F242" s="38">
        <v>4.3722510069223404</v>
      </c>
      <c r="G242" s="38">
        <v>3435</v>
      </c>
      <c r="H242" s="38">
        <v>181</v>
      </c>
      <c r="I242" s="38">
        <v>51</v>
      </c>
      <c r="J242" s="38">
        <v>26944</v>
      </c>
      <c r="K242" s="38" t="s">
        <v>2869</v>
      </c>
    </row>
    <row r="243" spans="1:11" x14ac:dyDescent="0.2">
      <c r="A243" s="38" t="s">
        <v>2278</v>
      </c>
      <c r="B243" s="38" t="s">
        <v>2870</v>
      </c>
      <c r="C243" s="38" t="s">
        <v>2871</v>
      </c>
      <c r="D243" s="38" t="b">
        <v>0</v>
      </c>
      <c r="E243" s="38">
        <v>4.5516163421494601E-5</v>
      </c>
      <c r="F243" s="38">
        <v>4.3418343519533797</v>
      </c>
      <c r="G243" s="38">
        <v>536</v>
      </c>
      <c r="H243" s="38">
        <v>181</v>
      </c>
      <c r="I243" s="38">
        <v>18</v>
      </c>
      <c r="J243" s="38">
        <v>26944</v>
      </c>
      <c r="K243" s="38" t="s">
        <v>2872</v>
      </c>
    </row>
    <row r="244" spans="1:11" x14ac:dyDescent="0.2">
      <c r="A244" s="38" t="s">
        <v>2278</v>
      </c>
      <c r="B244" s="38" t="s">
        <v>2873</v>
      </c>
      <c r="C244" s="38" t="s">
        <v>2874</v>
      </c>
      <c r="D244" s="38" t="b">
        <v>0</v>
      </c>
      <c r="E244" s="38">
        <v>4.8331689766060799E-5</v>
      </c>
      <c r="F244" s="38">
        <v>4.3157680208502001</v>
      </c>
      <c r="G244" s="38">
        <v>877</v>
      </c>
      <c r="H244" s="38">
        <v>181</v>
      </c>
      <c r="I244" s="38">
        <v>23</v>
      </c>
      <c r="J244" s="38">
        <v>26944</v>
      </c>
      <c r="K244" s="38" t="s">
        <v>2875</v>
      </c>
    </row>
    <row r="245" spans="1:11" x14ac:dyDescent="0.2">
      <c r="A245" s="38" t="s">
        <v>2278</v>
      </c>
      <c r="B245" s="38" t="s">
        <v>2876</v>
      </c>
      <c r="C245" s="38" t="s">
        <v>2877</v>
      </c>
      <c r="D245" s="38" t="b">
        <v>0</v>
      </c>
      <c r="E245" s="38">
        <v>4.8518209173312499E-5</v>
      </c>
      <c r="F245" s="38">
        <v>4.3140952374942803</v>
      </c>
      <c r="G245" s="38">
        <v>173</v>
      </c>
      <c r="H245" s="38">
        <v>181</v>
      </c>
      <c r="I245" s="38">
        <v>11</v>
      </c>
      <c r="J245" s="38">
        <v>26944</v>
      </c>
      <c r="K245" s="38" t="s">
        <v>2878</v>
      </c>
    </row>
    <row r="246" spans="1:11" x14ac:dyDescent="0.2">
      <c r="A246" s="38" t="s">
        <v>2278</v>
      </c>
      <c r="B246" s="38" t="s">
        <v>2879</v>
      </c>
      <c r="C246" s="38" t="s">
        <v>2880</v>
      </c>
      <c r="D246" s="38" t="b">
        <v>0</v>
      </c>
      <c r="E246" s="38">
        <v>5.0010917039370497E-5</v>
      </c>
      <c r="F246" s="38">
        <v>4.3009351818153201</v>
      </c>
      <c r="G246" s="38">
        <v>262</v>
      </c>
      <c r="H246" s="38">
        <v>181</v>
      </c>
      <c r="I246" s="38">
        <v>13</v>
      </c>
      <c r="J246" s="38">
        <v>26944</v>
      </c>
      <c r="K246" s="38" t="s">
        <v>2881</v>
      </c>
    </row>
    <row r="247" spans="1:11" x14ac:dyDescent="0.2">
      <c r="A247" s="38" t="s">
        <v>2278</v>
      </c>
      <c r="B247" s="38" t="s">
        <v>2882</v>
      </c>
      <c r="C247" s="38" t="s">
        <v>2883</v>
      </c>
      <c r="D247" s="38" t="b">
        <v>0</v>
      </c>
      <c r="E247" s="38">
        <v>6.3557064984751997E-5</v>
      </c>
      <c r="F247" s="38">
        <v>4.1968361663790201</v>
      </c>
      <c r="G247" s="38">
        <v>1041</v>
      </c>
      <c r="H247" s="38">
        <v>181</v>
      </c>
      <c r="I247" s="38">
        <v>25</v>
      </c>
      <c r="J247" s="38">
        <v>26944</v>
      </c>
      <c r="K247" s="38" t="s">
        <v>2884</v>
      </c>
    </row>
    <row r="248" spans="1:11" x14ac:dyDescent="0.2">
      <c r="A248" s="38" t="s">
        <v>2278</v>
      </c>
      <c r="B248" s="38" t="s">
        <v>2885</v>
      </c>
      <c r="C248" s="38" t="s">
        <v>2886</v>
      </c>
      <c r="D248" s="38" t="b">
        <v>0</v>
      </c>
      <c r="E248" s="38">
        <v>6.47471283032044E-5</v>
      </c>
      <c r="F248" s="38">
        <v>4.1887794888641396</v>
      </c>
      <c r="G248" s="38">
        <v>1042</v>
      </c>
      <c r="H248" s="38">
        <v>181</v>
      </c>
      <c r="I248" s="38">
        <v>25</v>
      </c>
      <c r="J248" s="38">
        <v>26944</v>
      </c>
      <c r="K248" s="38" t="s">
        <v>2884</v>
      </c>
    </row>
    <row r="249" spans="1:11" x14ac:dyDescent="0.2">
      <c r="A249" s="38" t="s">
        <v>2278</v>
      </c>
      <c r="B249" s="38" t="s">
        <v>2887</v>
      </c>
      <c r="C249" s="38" t="s">
        <v>2888</v>
      </c>
      <c r="D249" s="38" t="b">
        <v>0</v>
      </c>
      <c r="E249" s="38">
        <v>6.5274793963888205E-5</v>
      </c>
      <c r="F249" s="38">
        <v>4.1852544903282602</v>
      </c>
      <c r="G249" s="38">
        <v>268</v>
      </c>
      <c r="H249" s="38">
        <v>181</v>
      </c>
      <c r="I249" s="38">
        <v>13</v>
      </c>
      <c r="J249" s="38">
        <v>26944</v>
      </c>
      <c r="K249" s="38" t="s">
        <v>2881</v>
      </c>
    </row>
    <row r="250" spans="1:11" x14ac:dyDescent="0.2">
      <c r="A250" s="38" t="s">
        <v>2278</v>
      </c>
      <c r="B250" s="38" t="s">
        <v>2889</v>
      </c>
      <c r="C250" s="38" t="s">
        <v>2890</v>
      </c>
      <c r="D250" s="38" t="b">
        <v>0</v>
      </c>
      <c r="E250" s="38">
        <v>6.7992855971596902E-5</v>
      </c>
      <c r="F250" s="38">
        <v>4.1675367163394101</v>
      </c>
      <c r="G250" s="38">
        <v>222</v>
      </c>
      <c r="H250" s="38">
        <v>181</v>
      </c>
      <c r="I250" s="38">
        <v>12</v>
      </c>
      <c r="J250" s="38">
        <v>26944</v>
      </c>
      <c r="K250" s="38" t="s">
        <v>2891</v>
      </c>
    </row>
    <row r="251" spans="1:11" x14ac:dyDescent="0.2">
      <c r="A251" s="38" t="s">
        <v>2278</v>
      </c>
      <c r="B251" s="38" t="s">
        <v>2892</v>
      </c>
      <c r="C251" s="38" t="s">
        <v>2893</v>
      </c>
      <c r="D251" s="38" t="b">
        <v>0</v>
      </c>
      <c r="E251" s="38">
        <v>7.0348719790986307E-5</v>
      </c>
      <c r="F251" s="38">
        <v>4.1527438014668903</v>
      </c>
      <c r="G251" s="38">
        <v>970</v>
      </c>
      <c r="H251" s="38">
        <v>181</v>
      </c>
      <c r="I251" s="38">
        <v>24</v>
      </c>
      <c r="J251" s="38">
        <v>26944</v>
      </c>
      <c r="K251" s="38" t="s">
        <v>2894</v>
      </c>
    </row>
    <row r="252" spans="1:11" x14ac:dyDescent="0.2">
      <c r="A252" s="38" t="s">
        <v>2278</v>
      </c>
      <c r="B252" s="38" t="s">
        <v>2895</v>
      </c>
      <c r="C252" s="38" t="s">
        <v>2896</v>
      </c>
      <c r="D252" s="38" t="b">
        <v>0</v>
      </c>
      <c r="E252" s="38">
        <v>7.7448316266267198E-5</v>
      </c>
      <c r="F252" s="38">
        <v>4.1109880194053199</v>
      </c>
      <c r="G252" s="38">
        <v>975</v>
      </c>
      <c r="H252" s="38">
        <v>181</v>
      </c>
      <c r="I252" s="38">
        <v>24</v>
      </c>
      <c r="J252" s="38">
        <v>26944</v>
      </c>
      <c r="K252" s="38" t="s">
        <v>2897</v>
      </c>
    </row>
    <row r="253" spans="1:11" x14ac:dyDescent="0.2">
      <c r="A253" s="38" t="s">
        <v>2278</v>
      </c>
      <c r="B253" s="38" t="s">
        <v>2898</v>
      </c>
      <c r="C253" s="38" t="s">
        <v>2899</v>
      </c>
      <c r="D253" s="38" t="b">
        <v>0</v>
      </c>
      <c r="E253" s="38">
        <v>8.1326641806062398E-5</v>
      </c>
      <c r="F253" s="38">
        <v>4.0897671605070203</v>
      </c>
      <c r="G253" s="38">
        <v>758</v>
      </c>
      <c r="H253" s="38">
        <v>181</v>
      </c>
      <c r="I253" s="38">
        <v>21</v>
      </c>
      <c r="J253" s="38">
        <v>26944</v>
      </c>
      <c r="K253" s="38" t="s">
        <v>2900</v>
      </c>
    </row>
    <row r="254" spans="1:11" x14ac:dyDescent="0.2">
      <c r="A254" s="38" t="s">
        <v>2278</v>
      </c>
      <c r="B254" s="38" t="s">
        <v>2901</v>
      </c>
      <c r="C254" s="38" t="s">
        <v>2902</v>
      </c>
      <c r="D254" s="38" t="b">
        <v>0</v>
      </c>
      <c r="E254" s="38">
        <v>8.1488227102272104E-5</v>
      </c>
      <c r="F254" s="38">
        <v>4.0889051308163502</v>
      </c>
      <c r="G254" s="38">
        <v>378</v>
      </c>
      <c r="H254" s="38">
        <v>181</v>
      </c>
      <c r="I254" s="38">
        <v>15</v>
      </c>
      <c r="J254" s="38">
        <v>26944</v>
      </c>
      <c r="K254" s="38" t="s">
        <v>2903</v>
      </c>
    </row>
    <row r="255" spans="1:11" x14ac:dyDescent="0.2">
      <c r="A255" s="38" t="s">
        <v>2278</v>
      </c>
      <c r="B255" s="38" t="s">
        <v>2904</v>
      </c>
      <c r="C255" s="38" t="s">
        <v>2905</v>
      </c>
      <c r="D255" s="38" t="b">
        <v>0</v>
      </c>
      <c r="E255" s="38">
        <v>8.3594959076409097E-5</v>
      </c>
      <c r="F255" s="38">
        <v>4.0778199104952604</v>
      </c>
      <c r="G255" s="38">
        <v>558</v>
      </c>
      <c r="H255" s="38">
        <v>181</v>
      </c>
      <c r="I255" s="38">
        <v>18</v>
      </c>
      <c r="J255" s="38">
        <v>26944</v>
      </c>
      <c r="K255" s="38" t="s">
        <v>2906</v>
      </c>
    </row>
    <row r="256" spans="1:11" x14ac:dyDescent="0.2">
      <c r="A256" s="38" t="s">
        <v>2278</v>
      </c>
      <c r="B256" s="38" t="s">
        <v>2907</v>
      </c>
      <c r="C256" s="38" t="s">
        <v>2908</v>
      </c>
      <c r="D256" s="38" t="b">
        <v>0</v>
      </c>
      <c r="E256" s="38">
        <v>8.6021629652798903E-5</v>
      </c>
      <c r="F256" s="38">
        <v>4.0653923341312099</v>
      </c>
      <c r="G256" s="38">
        <v>143</v>
      </c>
      <c r="H256" s="38">
        <v>181</v>
      </c>
      <c r="I256" s="38">
        <v>10</v>
      </c>
      <c r="J256" s="38">
        <v>26944</v>
      </c>
      <c r="K256" s="38" t="s">
        <v>2909</v>
      </c>
    </row>
    <row r="257" spans="1:11" x14ac:dyDescent="0.2">
      <c r="A257" s="38" t="s">
        <v>2278</v>
      </c>
      <c r="B257" s="38" t="s">
        <v>2910</v>
      </c>
      <c r="C257" s="38" t="s">
        <v>2911</v>
      </c>
      <c r="D257" s="38" t="b">
        <v>0</v>
      </c>
      <c r="E257" s="38">
        <v>9.6758521168971E-5</v>
      </c>
      <c r="F257" s="38">
        <v>4.0143107778986602</v>
      </c>
      <c r="G257" s="38">
        <v>383</v>
      </c>
      <c r="H257" s="38">
        <v>181</v>
      </c>
      <c r="I257" s="38">
        <v>15</v>
      </c>
      <c r="J257" s="38">
        <v>26944</v>
      </c>
      <c r="K257" s="38" t="s">
        <v>2835</v>
      </c>
    </row>
    <row r="258" spans="1:11" x14ac:dyDescent="0.2">
      <c r="A258" s="38" t="s">
        <v>2278</v>
      </c>
      <c r="B258" s="38" t="s">
        <v>2912</v>
      </c>
      <c r="C258" s="38" t="s">
        <v>2913</v>
      </c>
      <c r="D258" s="38" t="b">
        <v>0</v>
      </c>
      <c r="E258" s="38">
        <v>1.0063883678685301E-4</v>
      </c>
      <c r="F258" s="38">
        <v>3.9972343915725901</v>
      </c>
      <c r="G258" s="38">
        <v>2594</v>
      </c>
      <c r="H258" s="38">
        <v>181</v>
      </c>
      <c r="I258" s="38">
        <v>42</v>
      </c>
      <c r="J258" s="38">
        <v>26944</v>
      </c>
      <c r="K258" s="38" t="s">
        <v>2914</v>
      </c>
    </row>
    <row r="259" spans="1:11" x14ac:dyDescent="0.2">
      <c r="A259" s="38" t="s">
        <v>2278</v>
      </c>
      <c r="B259" s="38" t="s">
        <v>2915</v>
      </c>
      <c r="C259" s="38" t="s">
        <v>2916</v>
      </c>
      <c r="D259" s="38" t="b">
        <v>0</v>
      </c>
      <c r="E259" s="38">
        <v>1.01518773147359E-4</v>
      </c>
      <c r="F259" s="38">
        <v>3.9934536393230302</v>
      </c>
      <c r="G259" s="38">
        <v>442</v>
      </c>
      <c r="H259" s="38">
        <v>181</v>
      </c>
      <c r="I259" s="38">
        <v>16</v>
      </c>
      <c r="J259" s="38">
        <v>26944</v>
      </c>
      <c r="K259" s="38" t="s">
        <v>2917</v>
      </c>
    </row>
    <row r="260" spans="1:11" x14ac:dyDescent="0.2">
      <c r="A260" s="38" t="s">
        <v>2278</v>
      </c>
      <c r="B260" s="38" t="s">
        <v>2918</v>
      </c>
      <c r="C260" s="38" t="s">
        <v>2919</v>
      </c>
      <c r="D260" s="38" t="b">
        <v>0</v>
      </c>
      <c r="E260" s="38">
        <v>1.05218009794913E-4</v>
      </c>
      <c r="F260" s="38">
        <v>3.9779099171678398</v>
      </c>
      <c r="G260" s="38">
        <v>231</v>
      </c>
      <c r="H260" s="38">
        <v>181</v>
      </c>
      <c r="I260" s="38">
        <v>12</v>
      </c>
      <c r="J260" s="38">
        <v>26944</v>
      </c>
      <c r="K260" s="38" t="s">
        <v>2920</v>
      </c>
    </row>
    <row r="261" spans="1:11" x14ac:dyDescent="0.2">
      <c r="A261" s="38" t="s">
        <v>2278</v>
      </c>
      <c r="B261" s="38" t="s">
        <v>2921</v>
      </c>
      <c r="C261" s="38" t="s">
        <v>2922</v>
      </c>
      <c r="D261" s="38" t="b">
        <v>0</v>
      </c>
      <c r="E261" s="38">
        <v>1.0799724000392901E-4</v>
      </c>
      <c r="F261" s="38">
        <v>3.9665873432758199</v>
      </c>
      <c r="G261" s="38">
        <v>444</v>
      </c>
      <c r="H261" s="38">
        <v>181</v>
      </c>
      <c r="I261" s="38">
        <v>16</v>
      </c>
      <c r="J261" s="38">
        <v>26944</v>
      </c>
      <c r="K261" s="38" t="s">
        <v>2923</v>
      </c>
    </row>
    <row r="262" spans="1:11" x14ac:dyDescent="0.2">
      <c r="A262" s="38" t="s">
        <v>2278</v>
      </c>
      <c r="B262" s="38" t="s">
        <v>2924</v>
      </c>
      <c r="C262" s="38" t="s">
        <v>2925</v>
      </c>
      <c r="D262" s="38" t="b">
        <v>0</v>
      </c>
      <c r="E262" s="38">
        <v>1.11758008215027E-4</v>
      </c>
      <c r="F262" s="38">
        <v>3.95172134695231</v>
      </c>
      <c r="G262" s="38">
        <v>147</v>
      </c>
      <c r="H262" s="38">
        <v>181</v>
      </c>
      <c r="I262" s="38">
        <v>10</v>
      </c>
      <c r="J262" s="38">
        <v>26944</v>
      </c>
      <c r="K262" s="38" t="s">
        <v>2926</v>
      </c>
    </row>
    <row r="263" spans="1:11" x14ac:dyDescent="0.2">
      <c r="A263" s="38" t="s">
        <v>2278</v>
      </c>
      <c r="B263" s="38" t="s">
        <v>2927</v>
      </c>
      <c r="C263" s="38" t="s">
        <v>2928</v>
      </c>
      <c r="D263" s="38" t="b">
        <v>0</v>
      </c>
      <c r="E263" s="38">
        <v>1.12091535561906E-4</v>
      </c>
      <c r="F263" s="38">
        <v>3.9504271813171501</v>
      </c>
      <c r="G263" s="38">
        <v>2604</v>
      </c>
      <c r="H263" s="38">
        <v>181</v>
      </c>
      <c r="I263" s="38">
        <v>42</v>
      </c>
      <c r="J263" s="38">
        <v>26944</v>
      </c>
      <c r="K263" s="38" t="s">
        <v>2914</v>
      </c>
    </row>
    <row r="264" spans="1:11" x14ac:dyDescent="0.2">
      <c r="A264" s="38" t="s">
        <v>2278</v>
      </c>
      <c r="B264" s="38" t="s">
        <v>2929</v>
      </c>
      <c r="C264" s="38" t="s">
        <v>2930</v>
      </c>
      <c r="D264" s="38" t="b">
        <v>0</v>
      </c>
      <c r="E264" s="38">
        <v>1.18423733361959E-4</v>
      </c>
      <c r="F264" s="38">
        <v>3.9265612517074802</v>
      </c>
      <c r="G264" s="38">
        <v>447</v>
      </c>
      <c r="H264" s="38">
        <v>181</v>
      </c>
      <c r="I264" s="38">
        <v>16</v>
      </c>
      <c r="J264" s="38">
        <v>26944</v>
      </c>
      <c r="K264" s="38" t="s">
        <v>2931</v>
      </c>
    </row>
    <row r="265" spans="1:11" x14ac:dyDescent="0.2">
      <c r="A265" s="38" t="s">
        <v>2278</v>
      </c>
      <c r="B265" s="38" t="s">
        <v>2932</v>
      </c>
      <c r="C265" s="38" t="s">
        <v>2933</v>
      </c>
      <c r="D265" s="38" t="b">
        <v>0</v>
      </c>
      <c r="E265" s="38">
        <v>1.21195833870815E-4</v>
      </c>
      <c r="F265" s="38">
        <v>3.9165123088662099</v>
      </c>
      <c r="G265" s="38">
        <v>7</v>
      </c>
      <c r="H265" s="38">
        <v>181</v>
      </c>
      <c r="I265" s="38">
        <v>4</v>
      </c>
      <c r="J265" s="38">
        <v>26944</v>
      </c>
      <c r="K265" s="38" t="s">
        <v>2934</v>
      </c>
    </row>
    <row r="266" spans="1:11" x14ac:dyDescent="0.2">
      <c r="A266" s="38" t="s">
        <v>2278</v>
      </c>
      <c r="B266" s="38" t="s">
        <v>2935</v>
      </c>
      <c r="C266" s="38" t="s">
        <v>2936</v>
      </c>
      <c r="D266" s="38" t="b">
        <v>0</v>
      </c>
      <c r="E266" s="38">
        <v>1.2292861906728199E-4</v>
      </c>
      <c r="F266" s="38">
        <v>3.9103469970478502</v>
      </c>
      <c r="G266" s="38">
        <v>4098</v>
      </c>
      <c r="H266" s="38">
        <v>181</v>
      </c>
      <c r="I266" s="38">
        <v>56</v>
      </c>
      <c r="J266" s="38">
        <v>26944</v>
      </c>
      <c r="K266" s="38" t="s">
        <v>2937</v>
      </c>
    </row>
    <row r="267" spans="1:11" x14ac:dyDescent="0.2">
      <c r="A267" s="38" t="s">
        <v>2278</v>
      </c>
      <c r="B267" s="38" t="s">
        <v>2938</v>
      </c>
      <c r="C267" s="38" t="s">
        <v>2939</v>
      </c>
      <c r="D267" s="38" t="b">
        <v>0</v>
      </c>
      <c r="E267" s="38">
        <v>1.26989896131192E-4</v>
      </c>
      <c r="F267" s="38">
        <v>3.8962308320285302</v>
      </c>
      <c r="G267" s="38">
        <v>190</v>
      </c>
      <c r="H267" s="38">
        <v>181</v>
      </c>
      <c r="I267" s="38">
        <v>11</v>
      </c>
      <c r="J267" s="38">
        <v>26944</v>
      </c>
      <c r="K267" s="38" t="s">
        <v>2940</v>
      </c>
    </row>
    <row r="268" spans="1:11" x14ac:dyDescent="0.2">
      <c r="A268" s="38" t="s">
        <v>2278</v>
      </c>
      <c r="B268" s="38" t="s">
        <v>2941</v>
      </c>
      <c r="C268" s="38" t="s">
        <v>2942</v>
      </c>
      <c r="D268" s="38" t="b">
        <v>0</v>
      </c>
      <c r="E268" s="38">
        <v>1.3298561388051E-4</v>
      </c>
      <c r="F268" s="38">
        <v>3.8761953376061098</v>
      </c>
      <c r="G268" s="38">
        <v>236</v>
      </c>
      <c r="H268" s="38">
        <v>181</v>
      </c>
      <c r="I268" s="38">
        <v>12</v>
      </c>
      <c r="J268" s="38">
        <v>26944</v>
      </c>
      <c r="K268" s="38" t="s">
        <v>2943</v>
      </c>
    </row>
    <row r="269" spans="1:11" x14ac:dyDescent="0.2">
      <c r="A269" s="38" t="s">
        <v>2278</v>
      </c>
      <c r="B269" s="38" t="s">
        <v>2944</v>
      </c>
      <c r="C269" s="38" t="s">
        <v>2945</v>
      </c>
      <c r="D269" s="38" t="b">
        <v>0</v>
      </c>
      <c r="E269" s="38">
        <v>1.38293547187694E-4</v>
      </c>
      <c r="F269" s="38">
        <v>3.85919808370961</v>
      </c>
      <c r="G269" s="38">
        <v>5506</v>
      </c>
      <c r="H269" s="38">
        <v>181</v>
      </c>
      <c r="I269" s="38">
        <v>68</v>
      </c>
      <c r="J269" s="38">
        <v>26944</v>
      </c>
      <c r="K269" s="38" t="s">
        <v>2946</v>
      </c>
    </row>
    <row r="270" spans="1:11" x14ac:dyDescent="0.2">
      <c r="A270" s="38" t="s">
        <v>2278</v>
      </c>
      <c r="B270" s="38" t="s">
        <v>2947</v>
      </c>
      <c r="C270" s="38" t="s">
        <v>2948</v>
      </c>
      <c r="D270" s="38" t="b">
        <v>0</v>
      </c>
      <c r="E270" s="38">
        <v>1.4315267471480799E-4</v>
      </c>
      <c r="F270" s="38">
        <v>3.8442005330560698</v>
      </c>
      <c r="G270" s="38">
        <v>1086</v>
      </c>
      <c r="H270" s="38">
        <v>181</v>
      </c>
      <c r="I270" s="38">
        <v>25</v>
      </c>
      <c r="J270" s="38">
        <v>26944</v>
      </c>
      <c r="K270" s="38" t="s">
        <v>2949</v>
      </c>
    </row>
    <row r="271" spans="1:11" x14ac:dyDescent="0.2">
      <c r="A271" s="38" t="s">
        <v>2278</v>
      </c>
      <c r="B271" s="38" t="s">
        <v>2950</v>
      </c>
      <c r="C271" s="38" t="s">
        <v>2951</v>
      </c>
      <c r="D271" s="38" t="b">
        <v>0</v>
      </c>
      <c r="E271" s="38">
        <v>1.4538645061290301E-4</v>
      </c>
      <c r="F271" s="38">
        <v>3.8374760659545699</v>
      </c>
      <c r="G271" s="38">
        <v>1859</v>
      </c>
      <c r="H271" s="38">
        <v>181</v>
      </c>
      <c r="I271" s="38">
        <v>34</v>
      </c>
      <c r="J271" s="38">
        <v>26944</v>
      </c>
      <c r="K271" s="38" t="s">
        <v>2952</v>
      </c>
    </row>
    <row r="272" spans="1:11" x14ac:dyDescent="0.2">
      <c r="A272" s="38" t="s">
        <v>2278</v>
      </c>
      <c r="B272" s="38" t="s">
        <v>2953</v>
      </c>
      <c r="C272" s="38" t="s">
        <v>2954</v>
      </c>
      <c r="D272" s="38" t="b">
        <v>0</v>
      </c>
      <c r="E272" s="38">
        <v>1.7425974440363299E-4</v>
      </c>
      <c r="F272" s="38">
        <v>3.7588029273051098</v>
      </c>
      <c r="G272" s="38">
        <v>196</v>
      </c>
      <c r="H272" s="38">
        <v>181</v>
      </c>
      <c r="I272" s="38">
        <v>11</v>
      </c>
      <c r="J272" s="38">
        <v>26944</v>
      </c>
      <c r="K272" s="38" t="s">
        <v>2857</v>
      </c>
    </row>
    <row r="273" spans="1:11" x14ac:dyDescent="0.2">
      <c r="A273" s="38" t="s">
        <v>2278</v>
      </c>
      <c r="B273" s="38" t="s">
        <v>2955</v>
      </c>
      <c r="C273" s="38" t="s">
        <v>2956</v>
      </c>
      <c r="D273" s="38" t="b">
        <v>0</v>
      </c>
      <c r="E273" s="38">
        <v>1.9652645702164E-4</v>
      </c>
      <c r="F273" s="38">
        <v>3.7065789752374001</v>
      </c>
      <c r="G273" s="38">
        <v>658</v>
      </c>
      <c r="H273" s="38">
        <v>181</v>
      </c>
      <c r="I273" s="38">
        <v>19</v>
      </c>
      <c r="J273" s="38">
        <v>26944</v>
      </c>
      <c r="K273" s="38" t="s">
        <v>2957</v>
      </c>
    </row>
    <row r="274" spans="1:11" x14ac:dyDescent="0.2">
      <c r="A274" s="38" t="s">
        <v>2278</v>
      </c>
      <c r="B274" s="38" t="s">
        <v>2958</v>
      </c>
      <c r="C274" s="38" t="s">
        <v>2959</v>
      </c>
      <c r="D274" s="38" t="b">
        <v>0</v>
      </c>
      <c r="E274" s="38">
        <v>2.1814013276031101E-4</v>
      </c>
      <c r="F274" s="38">
        <v>3.6612644268883199</v>
      </c>
      <c r="G274" s="38">
        <v>530</v>
      </c>
      <c r="H274" s="38">
        <v>181</v>
      </c>
      <c r="I274" s="38">
        <v>17</v>
      </c>
      <c r="J274" s="38">
        <v>26944</v>
      </c>
      <c r="K274" s="38" t="s">
        <v>2960</v>
      </c>
    </row>
    <row r="275" spans="1:11" x14ac:dyDescent="0.2">
      <c r="A275" s="38" t="s">
        <v>2278</v>
      </c>
      <c r="B275" s="38" t="s">
        <v>2961</v>
      </c>
      <c r="C275" s="38" t="s">
        <v>2962</v>
      </c>
      <c r="D275" s="38" t="b">
        <v>0</v>
      </c>
      <c r="E275" s="38">
        <v>2.2634430957718801E-4</v>
      </c>
      <c r="F275" s="38">
        <v>3.6452304194381799</v>
      </c>
      <c r="G275" s="38">
        <v>352</v>
      </c>
      <c r="H275" s="38">
        <v>181</v>
      </c>
      <c r="I275" s="38">
        <v>14</v>
      </c>
      <c r="J275" s="38">
        <v>26944</v>
      </c>
      <c r="K275" s="38" t="s">
        <v>2963</v>
      </c>
    </row>
    <row r="276" spans="1:11" x14ac:dyDescent="0.2">
      <c r="A276" s="38" t="s">
        <v>2278</v>
      </c>
      <c r="B276" s="38" t="s">
        <v>2964</v>
      </c>
      <c r="C276" s="38" t="s">
        <v>2965</v>
      </c>
      <c r="D276" s="38" t="b">
        <v>0</v>
      </c>
      <c r="E276" s="38">
        <v>2.4067187791536299E-4</v>
      </c>
      <c r="F276" s="38">
        <v>3.6185746533049401</v>
      </c>
      <c r="G276" s="38">
        <v>599</v>
      </c>
      <c r="H276" s="38">
        <v>181</v>
      </c>
      <c r="I276" s="38">
        <v>18</v>
      </c>
      <c r="J276" s="38">
        <v>26944</v>
      </c>
      <c r="K276" s="38" t="s">
        <v>2966</v>
      </c>
    </row>
    <row r="277" spans="1:11" x14ac:dyDescent="0.2">
      <c r="A277" s="38" t="s">
        <v>2278</v>
      </c>
      <c r="B277" s="38" t="s">
        <v>2967</v>
      </c>
      <c r="C277" s="38" t="s">
        <v>2968</v>
      </c>
      <c r="D277" s="38" t="b">
        <v>0</v>
      </c>
      <c r="E277" s="38">
        <v>2.4830097176772197E-4</v>
      </c>
      <c r="F277" s="38">
        <v>3.6050215807574202</v>
      </c>
      <c r="G277" s="38">
        <v>160</v>
      </c>
      <c r="H277" s="38">
        <v>181</v>
      </c>
      <c r="I277" s="38">
        <v>10</v>
      </c>
      <c r="J277" s="38">
        <v>26944</v>
      </c>
      <c r="K277" s="38" t="s">
        <v>2969</v>
      </c>
    </row>
    <row r="278" spans="1:11" x14ac:dyDescent="0.2">
      <c r="A278" s="38" t="s">
        <v>2278</v>
      </c>
      <c r="B278" s="38" t="s">
        <v>2970</v>
      </c>
      <c r="C278" s="38" t="s">
        <v>2971</v>
      </c>
      <c r="D278" s="38" t="b">
        <v>0</v>
      </c>
      <c r="E278" s="38">
        <v>2.4881446002636101E-4</v>
      </c>
      <c r="F278" s="38">
        <v>3.6041243839202299</v>
      </c>
      <c r="G278" s="38">
        <v>250</v>
      </c>
      <c r="H278" s="38">
        <v>181</v>
      </c>
      <c r="I278" s="38">
        <v>12</v>
      </c>
      <c r="J278" s="38">
        <v>26944</v>
      </c>
      <c r="K278" s="38" t="s">
        <v>2972</v>
      </c>
    </row>
    <row r="279" spans="1:11" x14ac:dyDescent="0.2">
      <c r="A279" s="38" t="s">
        <v>2278</v>
      </c>
      <c r="B279" s="38" t="s">
        <v>2973</v>
      </c>
      <c r="C279" s="38" t="s">
        <v>2974</v>
      </c>
      <c r="D279" s="38" t="b">
        <v>0</v>
      </c>
      <c r="E279" s="38">
        <v>2.4881446002636101E-4</v>
      </c>
      <c r="F279" s="38">
        <v>3.6041243839202299</v>
      </c>
      <c r="G279" s="38">
        <v>250</v>
      </c>
      <c r="H279" s="38">
        <v>181</v>
      </c>
      <c r="I279" s="38">
        <v>12</v>
      </c>
      <c r="J279" s="38">
        <v>26944</v>
      </c>
      <c r="K279" s="38" t="s">
        <v>2972</v>
      </c>
    </row>
    <row r="280" spans="1:11" x14ac:dyDescent="0.2">
      <c r="A280" s="38" t="s">
        <v>2278</v>
      </c>
      <c r="B280" s="38" t="s">
        <v>2975</v>
      </c>
      <c r="C280" s="38" t="s">
        <v>2976</v>
      </c>
      <c r="D280" s="38" t="b">
        <v>0</v>
      </c>
      <c r="E280" s="38">
        <v>2.49342949332799E-4</v>
      </c>
      <c r="F280" s="38">
        <v>3.6032029078111698</v>
      </c>
      <c r="G280" s="38">
        <v>59</v>
      </c>
      <c r="H280" s="38">
        <v>181</v>
      </c>
      <c r="I280" s="38">
        <v>7</v>
      </c>
      <c r="J280" s="38">
        <v>26944</v>
      </c>
      <c r="K280" s="38" t="s">
        <v>2977</v>
      </c>
    </row>
    <row r="281" spans="1:11" x14ac:dyDescent="0.2">
      <c r="A281" s="38" t="s">
        <v>2278</v>
      </c>
      <c r="B281" s="38" t="s">
        <v>2978</v>
      </c>
      <c r="C281" s="38" t="s">
        <v>2979</v>
      </c>
      <c r="D281" s="38" t="b">
        <v>0</v>
      </c>
      <c r="E281" s="38">
        <v>2.6130218442322998E-4</v>
      </c>
      <c r="F281" s="38">
        <v>3.5828569596603899</v>
      </c>
      <c r="G281" s="38">
        <v>204</v>
      </c>
      <c r="H281" s="38">
        <v>181</v>
      </c>
      <c r="I281" s="38">
        <v>11</v>
      </c>
      <c r="J281" s="38">
        <v>26944</v>
      </c>
      <c r="K281" s="38" t="s">
        <v>2940</v>
      </c>
    </row>
    <row r="282" spans="1:11" x14ac:dyDescent="0.2">
      <c r="A282" s="38" t="s">
        <v>2278</v>
      </c>
      <c r="B282" s="38" t="s">
        <v>2980</v>
      </c>
      <c r="C282" s="38" t="s">
        <v>2981</v>
      </c>
      <c r="D282" s="38" t="b">
        <v>0</v>
      </c>
      <c r="E282" s="38">
        <v>2.6268087562995401E-4</v>
      </c>
      <c r="F282" s="38">
        <v>3.5805715446890498</v>
      </c>
      <c r="G282" s="38">
        <v>537</v>
      </c>
      <c r="H282" s="38">
        <v>181</v>
      </c>
      <c r="I282" s="38">
        <v>17</v>
      </c>
      <c r="J282" s="38">
        <v>26944</v>
      </c>
      <c r="K282" s="38" t="s">
        <v>2982</v>
      </c>
    </row>
    <row r="283" spans="1:11" x14ac:dyDescent="0.2">
      <c r="A283" s="38" t="s">
        <v>2278</v>
      </c>
      <c r="B283" s="38" t="s">
        <v>2983</v>
      </c>
      <c r="C283" s="38" t="s">
        <v>2984</v>
      </c>
      <c r="D283" s="38" t="b">
        <v>0</v>
      </c>
      <c r="E283" s="38">
        <v>2.6268087562995401E-4</v>
      </c>
      <c r="F283" s="38">
        <v>3.5805715446890498</v>
      </c>
      <c r="G283" s="38">
        <v>537</v>
      </c>
      <c r="H283" s="38">
        <v>181</v>
      </c>
      <c r="I283" s="38">
        <v>17</v>
      </c>
      <c r="J283" s="38">
        <v>26944</v>
      </c>
      <c r="K283" s="38" t="s">
        <v>2985</v>
      </c>
    </row>
    <row r="284" spans="1:11" x14ac:dyDescent="0.2">
      <c r="A284" s="38" t="s">
        <v>2278</v>
      </c>
      <c r="B284" s="38" t="s">
        <v>2986</v>
      </c>
      <c r="C284" s="38" t="s">
        <v>2987</v>
      </c>
      <c r="D284" s="38" t="b">
        <v>0</v>
      </c>
      <c r="E284" s="38">
        <v>2.7910256072089998E-4</v>
      </c>
      <c r="F284" s="38">
        <v>3.5542361789113799</v>
      </c>
      <c r="G284" s="38">
        <v>816</v>
      </c>
      <c r="H284" s="38">
        <v>181</v>
      </c>
      <c r="I284" s="38">
        <v>21</v>
      </c>
      <c r="J284" s="38">
        <v>26944</v>
      </c>
      <c r="K284" s="38" t="s">
        <v>2988</v>
      </c>
    </row>
    <row r="285" spans="1:11" x14ac:dyDescent="0.2">
      <c r="A285" s="38" t="s">
        <v>2278</v>
      </c>
      <c r="B285" s="38" t="s">
        <v>2989</v>
      </c>
      <c r="C285" s="38" t="s">
        <v>2990</v>
      </c>
      <c r="D285" s="38" t="b">
        <v>0</v>
      </c>
      <c r="E285" s="38">
        <v>2.95379692688827E-4</v>
      </c>
      <c r="F285" s="38">
        <v>3.5296193656806101</v>
      </c>
      <c r="G285" s="38">
        <v>254</v>
      </c>
      <c r="H285" s="38">
        <v>181</v>
      </c>
      <c r="I285" s="38">
        <v>12</v>
      </c>
      <c r="J285" s="38">
        <v>26944</v>
      </c>
      <c r="K285" s="38" t="s">
        <v>2991</v>
      </c>
    </row>
    <row r="286" spans="1:11" x14ac:dyDescent="0.2">
      <c r="A286" s="38" t="s">
        <v>2278</v>
      </c>
      <c r="B286" s="38" t="s">
        <v>2992</v>
      </c>
      <c r="C286" s="38" t="s">
        <v>2993</v>
      </c>
      <c r="D286" s="38" t="b">
        <v>0</v>
      </c>
      <c r="E286" s="38">
        <v>3.0603233303420099E-4</v>
      </c>
      <c r="F286" s="38">
        <v>3.5142326868631102</v>
      </c>
      <c r="G286" s="38">
        <v>1734</v>
      </c>
      <c r="H286" s="38">
        <v>181</v>
      </c>
      <c r="I286" s="38">
        <v>32</v>
      </c>
      <c r="J286" s="38">
        <v>26944</v>
      </c>
      <c r="K286" s="38" t="s">
        <v>2994</v>
      </c>
    </row>
    <row r="287" spans="1:11" x14ac:dyDescent="0.2">
      <c r="A287" s="38" t="s">
        <v>2278</v>
      </c>
      <c r="B287" s="38" t="s">
        <v>2995</v>
      </c>
      <c r="C287" s="38" t="s">
        <v>2996</v>
      </c>
      <c r="D287" s="38" t="b">
        <v>0</v>
      </c>
      <c r="E287" s="38">
        <v>3.1990601079091098E-4</v>
      </c>
      <c r="F287" s="38">
        <v>3.4949775997758401</v>
      </c>
      <c r="G287" s="38">
        <v>1470</v>
      </c>
      <c r="H287" s="38">
        <v>181</v>
      </c>
      <c r="I287" s="38">
        <v>29</v>
      </c>
      <c r="J287" s="38">
        <v>26944</v>
      </c>
      <c r="K287" s="38" t="s">
        <v>2997</v>
      </c>
    </row>
    <row r="288" spans="1:11" x14ac:dyDescent="0.2">
      <c r="A288" s="38" t="s">
        <v>2278</v>
      </c>
      <c r="B288" s="38" t="s">
        <v>2998</v>
      </c>
      <c r="C288" s="38" t="s">
        <v>2999</v>
      </c>
      <c r="D288" s="38" t="b">
        <v>0</v>
      </c>
      <c r="E288" s="38">
        <v>3.3108193375468398E-4</v>
      </c>
      <c r="F288" s="38">
        <v>3.4800645168761801</v>
      </c>
      <c r="G288" s="38">
        <v>165</v>
      </c>
      <c r="H288" s="38">
        <v>181</v>
      </c>
      <c r="I288" s="38">
        <v>10</v>
      </c>
      <c r="J288" s="38">
        <v>26944</v>
      </c>
      <c r="K288" s="38" t="s">
        <v>2926</v>
      </c>
    </row>
    <row r="289" spans="1:11" x14ac:dyDescent="0.2">
      <c r="A289" s="38" t="s">
        <v>2278</v>
      </c>
      <c r="B289" s="38" t="s">
        <v>3000</v>
      </c>
      <c r="C289" s="38" t="s">
        <v>3001</v>
      </c>
      <c r="D289" s="38" t="b">
        <v>0</v>
      </c>
      <c r="E289" s="38">
        <v>3.3548841383494401E-4</v>
      </c>
      <c r="F289" s="38">
        <v>3.4743224736900302</v>
      </c>
      <c r="G289" s="38">
        <v>977</v>
      </c>
      <c r="H289" s="38">
        <v>181</v>
      </c>
      <c r="I289" s="38">
        <v>23</v>
      </c>
      <c r="J289" s="38">
        <v>26944</v>
      </c>
      <c r="K289" s="38" t="s">
        <v>3002</v>
      </c>
    </row>
    <row r="290" spans="1:11" x14ac:dyDescent="0.2">
      <c r="A290" s="38" t="s">
        <v>2278</v>
      </c>
      <c r="B290" s="38" t="s">
        <v>3003</v>
      </c>
      <c r="C290" s="38" t="s">
        <v>3004</v>
      </c>
      <c r="D290" s="38" t="b">
        <v>0</v>
      </c>
      <c r="E290" s="38">
        <v>3.4179544845645702E-4</v>
      </c>
      <c r="F290" s="38">
        <v>3.4662337248903099</v>
      </c>
      <c r="G290" s="38">
        <v>126</v>
      </c>
      <c r="H290" s="38">
        <v>181</v>
      </c>
      <c r="I290" s="38">
        <v>9</v>
      </c>
      <c r="J290" s="38">
        <v>26944</v>
      </c>
      <c r="K290" s="38" t="s">
        <v>3005</v>
      </c>
    </row>
    <row r="291" spans="1:11" x14ac:dyDescent="0.2">
      <c r="A291" s="38" t="s">
        <v>2278</v>
      </c>
      <c r="B291" s="38" t="s">
        <v>3006</v>
      </c>
      <c r="C291" s="38" t="s">
        <v>3007</v>
      </c>
      <c r="D291" s="38" t="b">
        <v>0</v>
      </c>
      <c r="E291" s="38">
        <v>3.4874581943270802E-4</v>
      </c>
      <c r="F291" s="38">
        <v>3.4574909897633201</v>
      </c>
      <c r="G291" s="38">
        <v>38</v>
      </c>
      <c r="H291" s="38">
        <v>181</v>
      </c>
      <c r="I291" s="38">
        <v>6</v>
      </c>
      <c r="J291" s="38">
        <v>26944</v>
      </c>
      <c r="K291" s="38" t="s">
        <v>3008</v>
      </c>
    </row>
    <row r="292" spans="1:11" x14ac:dyDescent="0.2">
      <c r="A292" s="38" t="s">
        <v>2278</v>
      </c>
      <c r="B292" s="38" t="s">
        <v>3009</v>
      </c>
      <c r="C292" s="38" t="s">
        <v>3010</v>
      </c>
      <c r="D292" s="38" t="b">
        <v>0</v>
      </c>
      <c r="E292" s="38">
        <v>3.4874581943270802E-4</v>
      </c>
      <c r="F292" s="38">
        <v>3.4574909897633201</v>
      </c>
      <c r="G292" s="38">
        <v>38</v>
      </c>
      <c r="H292" s="38">
        <v>181</v>
      </c>
      <c r="I292" s="38">
        <v>6</v>
      </c>
      <c r="J292" s="38">
        <v>26944</v>
      </c>
      <c r="K292" s="38" t="s">
        <v>3008</v>
      </c>
    </row>
    <row r="293" spans="1:11" x14ac:dyDescent="0.2">
      <c r="A293" s="38" t="s">
        <v>2278</v>
      </c>
      <c r="B293" s="38" t="s">
        <v>3011</v>
      </c>
      <c r="C293" s="38" t="s">
        <v>3012</v>
      </c>
      <c r="D293" s="38" t="b">
        <v>0</v>
      </c>
      <c r="E293" s="38">
        <v>3.7044372657169401E-4</v>
      </c>
      <c r="F293" s="38">
        <v>3.4312777555539</v>
      </c>
      <c r="G293" s="38">
        <v>167</v>
      </c>
      <c r="H293" s="38">
        <v>181</v>
      </c>
      <c r="I293" s="38">
        <v>10</v>
      </c>
      <c r="J293" s="38">
        <v>26944</v>
      </c>
      <c r="K293" s="38" t="s">
        <v>2926</v>
      </c>
    </row>
    <row r="294" spans="1:11" x14ac:dyDescent="0.2">
      <c r="A294" s="38" t="s">
        <v>2278</v>
      </c>
      <c r="B294" s="38" t="s">
        <v>3013</v>
      </c>
      <c r="C294" s="38" t="s">
        <v>3014</v>
      </c>
      <c r="D294" s="38" t="b">
        <v>0</v>
      </c>
      <c r="E294" s="38">
        <v>3.9534408050299002E-4</v>
      </c>
      <c r="F294" s="38">
        <v>3.4030247595201599</v>
      </c>
      <c r="G294" s="38">
        <v>63</v>
      </c>
      <c r="H294" s="38">
        <v>181</v>
      </c>
      <c r="I294" s="38">
        <v>7</v>
      </c>
      <c r="J294" s="38">
        <v>26944</v>
      </c>
      <c r="K294" s="38" t="s">
        <v>3015</v>
      </c>
    </row>
    <row r="295" spans="1:11" x14ac:dyDescent="0.2">
      <c r="A295" s="38" t="s">
        <v>2278</v>
      </c>
      <c r="B295" s="38" t="s">
        <v>3016</v>
      </c>
      <c r="C295" s="38" t="s">
        <v>3017</v>
      </c>
      <c r="D295" s="38" t="b">
        <v>0</v>
      </c>
      <c r="E295" s="38">
        <v>4.13857372236141E-4</v>
      </c>
      <c r="F295" s="38">
        <v>3.3831493041042302</v>
      </c>
      <c r="G295" s="38">
        <v>169</v>
      </c>
      <c r="H295" s="38">
        <v>181</v>
      </c>
      <c r="I295" s="38">
        <v>10</v>
      </c>
      <c r="J295" s="38">
        <v>26944</v>
      </c>
      <c r="K295" s="38" t="s">
        <v>3018</v>
      </c>
    </row>
    <row r="296" spans="1:11" x14ac:dyDescent="0.2">
      <c r="A296" s="38" t="s">
        <v>2278</v>
      </c>
      <c r="B296" s="38" t="s">
        <v>3019</v>
      </c>
      <c r="C296" s="38" t="s">
        <v>3020</v>
      </c>
      <c r="D296" s="38" t="b">
        <v>0</v>
      </c>
      <c r="E296" s="38">
        <v>4.1483286388743399E-4</v>
      </c>
      <c r="F296" s="38">
        <v>3.3821268452444202</v>
      </c>
      <c r="G296" s="38">
        <v>1850</v>
      </c>
      <c r="H296" s="38">
        <v>181</v>
      </c>
      <c r="I296" s="38">
        <v>33</v>
      </c>
      <c r="J296" s="38">
        <v>26944</v>
      </c>
      <c r="K296" s="38" t="s">
        <v>3021</v>
      </c>
    </row>
    <row r="297" spans="1:11" x14ac:dyDescent="0.2">
      <c r="A297" s="38" t="s">
        <v>2278</v>
      </c>
      <c r="B297" s="38" t="s">
        <v>3022</v>
      </c>
      <c r="C297" s="38" t="s">
        <v>3023</v>
      </c>
      <c r="D297" s="38" t="b">
        <v>0</v>
      </c>
      <c r="E297" s="38">
        <v>4.2205514416721599E-4</v>
      </c>
      <c r="F297" s="38">
        <v>3.37463080201716</v>
      </c>
      <c r="G297" s="38">
        <v>5663</v>
      </c>
      <c r="H297" s="38">
        <v>181</v>
      </c>
      <c r="I297" s="38">
        <v>68</v>
      </c>
      <c r="J297" s="38">
        <v>26944</v>
      </c>
      <c r="K297" s="38" t="s">
        <v>2946</v>
      </c>
    </row>
    <row r="298" spans="1:11" x14ac:dyDescent="0.2">
      <c r="A298" s="38" t="s">
        <v>2278</v>
      </c>
      <c r="B298" s="38" t="s">
        <v>3024</v>
      </c>
      <c r="C298" s="38" t="s">
        <v>3025</v>
      </c>
      <c r="D298" s="38" t="b">
        <v>0</v>
      </c>
      <c r="E298" s="38">
        <v>4.3262157449487702E-4</v>
      </c>
      <c r="F298" s="38">
        <v>3.3638918264354301</v>
      </c>
      <c r="G298" s="38">
        <v>838</v>
      </c>
      <c r="H298" s="38">
        <v>181</v>
      </c>
      <c r="I298" s="38">
        <v>21</v>
      </c>
      <c r="J298" s="38">
        <v>26944</v>
      </c>
      <c r="K298" s="38" t="s">
        <v>3026</v>
      </c>
    </row>
    <row r="299" spans="1:11" x14ac:dyDescent="0.2">
      <c r="A299" s="38" t="s">
        <v>2278</v>
      </c>
      <c r="B299" s="38" t="s">
        <v>3027</v>
      </c>
      <c r="C299" s="38" t="s">
        <v>3028</v>
      </c>
      <c r="D299" s="38" t="b">
        <v>0</v>
      </c>
      <c r="E299" s="38">
        <v>4.3952668091568498E-4</v>
      </c>
      <c r="F299" s="38">
        <v>3.3570147564883901</v>
      </c>
      <c r="G299" s="38">
        <v>4368</v>
      </c>
      <c r="H299" s="38">
        <v>181</v>
      </c>
      <c r="I299" s="38">
        <v>57</v>
      </c>
      <c r="J299" s="38">
        <v>26944</v>
      </c>
      <c r="K299" s="38" t="s">
        <v>3029</v>
      </c>
    </row>
    <row r="300" spans="1:11" x14ac:dyDescent="0.2">
      <c r="A300" s="38" t="s">
        <v>2278</v>
      </c>
      <c r="B300" s="38" t="s">
        <v>3030</v>
      </c>
      <c r="C300" s="38" t="s">
        <v>3031</v>
      </c>
      <c r="D300" s="38" t="b">
        <v>0</v>
      </c>
      <c r="E300" s="38">
        <v>4.4383662962079498E-4</v>
      </c>
      <c r="F300" s="38">
        <v>3.3527768585129198</v>
      </c>
      <c r="G300" s="38">
        <v>431</v>
      </c>
      <c r="H300" s="38">
        <v>181</v>
      </c>
      <c r="I300" s="38">
        <v>15</v>
      </c>
      <c r="J300" s="38">
        <v>26944</v>
      </c>
      <c r="K300" s="38" t="s">
        <v>3032</v>
      </c>
    </row>
    <row r="301" spans="1:11" x14ac:dyDescent="0.2">
      <c r="A301" s="38" t="s">
        <v>2278</v>
      </c>
      <c r="B301" s="38" t="s">
        <v>3033</v>
      </c>
      <c r="C301" s="38" t="s">
        <v>3034</v>
      </c>
      <c r="D301" s="38" t="b">
        <v>0</v>
      </c>
      <c r="E301" s="38">
        <v>4.4411901700210299E-4</v>
      </c>
      <c r="F301" s="38">
        <v>3.3525006301087998</v>
      </c>
      <c r="G301" s="38">
        <v>1236</v>
      </c>
      <c r="H301" s="38">
        <v>181</v>
      </c>
      <c r="I301" s="38">
        <v>26</v>
      </c>
      <c r="J301" s="38">
        <v>26944</v>
      </c>
      <c r="K301" s="38" t="s">
        <v>3035</v>
      </c>
    </row>
    <row r="302" spans="1:11" x14ac:dyDescent="0.2">
      <c r="A302" s="38" t="s">
        <v>2278</v>
      </c>
      <c r="B302" s="38" t="s">
        <v>3036</v>
      </c>
      <c r="C302" s="38" t="s">
        <v>3037</v>
      </c>
      <c r="D302" s="38" t="b">
        <v>0</v>
      </c>
      <c r="E302" s="38">
        <v>4.84820046529166E-4</v>
      </c>
      <c r="F302" s="38">
        <v>3.31441943109217</v>
      </c>
      <c r="G302" s="38">
        <v>434</v>
      </c>
      <c r="H302" s="38">
        <v>181</v>
      </c>
      <c r="I302" s="38">
        <v>15</v>
      </c>
      <c r="J302" s="38">
        <v>26944</v>
      </c>
      <c r="K302" s="38" t="s">
        <v>3032</v>
      </c>
    </row>
    <row r="303" spans="1:11" x14ac:dyDescent="0.2">
      <c r="A303" s="38" t="s">
        <v>2278</v>
      </c>
      <c r="B303" s="38" t="s">
        <v>3038</v>
      </c>
      <c r="C303" s="38" t="s">
        <v>3039</v>
      </c>
      <c r="D303" s="38" t="b">
        <v>0</v>
      </c>
      <c r="E303" s="38">
        <v>4.8735310500619102E-4</v>
      </c>
      <c r="F303" s="38">
        <v>3.3121562626294798</v>
      </c>
      <c r="G303" s="38">
        <v>172</v>
      </c>
      <c r="H303" s="38">
        <v>181</v>
      </c>
      <c r="I303" s="38">
        <v>10</v>
      </c>
      <c r="J303" s="38">
        <v>26944</v>
      </c>
      <c r="K303" s="38" t="s">
        <v>3040</v>
      </c>
    </row>
    <row r="304" spans="1:11" x14ac:dyDescent="0.2">
      <c r="A304" s="38" t="s">
        <v>2278</v>
      </c>
      <c r="B304" s="38" t="s">
        <v>3041</v>
      </c>
      <c r="C304" s="38" t="s">
        <v>3042</v>
      </c>
      <c r="D304" s="38" t="b">
        <v>0</v>
      </c>
      <c r="E304" s="38">
        <v>4.8735310500619102E-4</v>
      </c>
      <c r="F304" s="38">
        <v>3.3121562626294798</v>
      </c>
      <c r="G304" s="38">
        <v>172</v>
      </c>
      <c r="H304" s="38">
        <v>181</v>
      </c>
      <c r="I304" s="38">
        <v>10</v>
      </c>
      <c r="J304" s="38">
        <v>26944</v>
      </c>
      <c r="K304" s="38" t="s">
        <v>3040</v>
      </c>
    </row>
    <row r="305" spans="1:11" x14ac:dyDescent="0.2">
      <c r="A305" s="38" t="s">
        <v>2278</v>
      </c>
      <c r="B305" s="38" t="s">
        <v>3043</v>
      </c>
      <c r="C305" s="38" t="s">
        <v>3044</v>
      </c>
      <c r="D305" s="38" t="b">
        <v>0</v>
      </c>
      <c r="E305" s="38">
        <v>4.8818976982130499E-4</v>
      </c>
      <c r="F305" s="38">
        <v>3.3114113256085198</v>
      </c>
      <c r="G305" s="38">
        <v>375</v>
      </c>
      <c r="H305" s="38">
        <v>181</v>
      </c>
      <c r="I305" s="38">
        <v>14</v>
      </c>
      <c r="J305" s="38">
        <v>26944</v>
      </c>
      <c r="K305" s="38" t="s">
        <v>3045</v>
      </c>
    </row>
    <row r="306" spans="1:11" x14ac:dyDescent="0.2">
      <c r="A306" s="38" t="s">
        <v>2278</v>
      </c>
      <c r="B306" s="38" t="s">
        <v>3046</v>
      </c>
      <c r="C306" s="38" t="s">
        <v>3047</v>
      </c>
      <c r="D306" s="38" t="b">
        <v>0</v>
      </c>
      <c r="E306" s="38">
        <v>5.1006368544813895E-4</v>
      </c>
      <c r="F306" s="38">
        <v>3.2923755954472398</v>
      </c>
      <c r="G306" s="38">
        <v>498</v>
      </c>
      <c r="H306" s="38">
        <v>181</v>
      </c>
      <c r="I306" s="38">
        <v>16</v>
      </c>
      <c r="J306" s="38">
        <v>26944</v>
      </c>
      <c r="K306" s="38" t="s">
        <v>3048</v>
      </c>
    </row>
    <row r="307" spans="1:11" x14ac:dyDescent="0.2">
      <c r="A307" s="38" t="s">
        <v>2278</v>
      </c>
      <c r="B307" s="38" t="s">
        <v>3049</v>
      </c>
      <c r="C307" s="38" t="s">
        <v>3050</v>
      </c>
      <c r="D307" s="38" t="b">
        <v>0</v>
      </c>
      <c r="E307" s="38">
        <v>5.6078555595128398E-4</v>
      </c>
      <c r="F307" s="38">
        <v>3.2512031809391102</v>
      </c>
      <c r="G307" s="38">
        <v>439</v>
      </c>
      <c r="H307" s="38">
        <v>181</v>
      </c>
      <c r="I307" s="38">
        <v>15</v>
      </c>
      <c r="J307" s="38">
        <v>26944</v>
      </c>
      <c r="K307" s="38" t="s">
        <v>3032</v>
      </c>
    </row>
    <row r="308" spans="1:11" x14ac:dyDescent="0.2">
      <c r="A308" s="38" t="s">
        <v>2278</v>
      </c>
      <c r="B308" s="38" t="s">
        <v>3051</v>
      </c>
      <c r="C308" s="38" t="s">
        <v>3052</v>
      </c>
      <c r="D308" s="38" t="b">
        <v>0</v>
      </c>
      <c r="E308" s="38">
        <v>5.6705761384221603E-4</v>
      </c>
      <c r="F308" s="38">
        <v>3.2463728139419898</v>
      </c>
      <c r="G308" s="38">
        <v>5706</v>
      </c>
      <c r="H308" s="38">
        <v>181</v>
      </c>
      <c r="I308" s="38">
        <v>68</v>
      </c>
      <c r="J308" s="38">
        <v>26944</v>
      </c>
      <c r="K308" s="38" t="s">
        <v>2946</v>
      </c>
    </row>
    <row r="309" spans="1:11" x14ac:dyDescent="0.2">
      <c r="A309" s="38" t="s">
        <v>2278</v>
      </c>
      <c r="B309" s="38" t="s">
        <v>3053</v>
      </c>
      <c r="C309" s="38" t="s">
        <v>3054</v>
      </c>
      <c r="D309" s="38" t="b">
        <v>0</v>
      </c>
      <c r="E309" s="38">
        <v>5.9218330431409598E-4</v>
      </c>
      <c r="F309" s="38">
        <v>3.2275438410305899</v>
      </c>
      <c r="G309" s="38">
        <v>271</v>
      </c>
      <c r="H309" s="38">
        <v>181</v>
      </c>
      <c r="I309" s="38">
        <v>12</v>
      </c>
      <c r="J309" s="38">
        <v>26944</v>
      </c>
      <c r="K309" s="38" t="s">
        <v>3055</v>
      </c>
    </row>
    <row r="310" spans="1:11" x14ac:dyDescent="0.2">
      <c r="A310" s="38" t="s">
        <v>2278</v>
      </c>
      <c r="B310" s="38" t="s">
        <v>3056</v>
      </c>
      <c r="C310" s="38" t="s">
        <v>3057</v>
      </c>
      <c r="D310" s="38" t="b">
        <v>0</v>
      </c>
      <c r="E310" s="38">
        <v>6.1484031602875597E-4</v>
      </c>
      <c r="F310" s="38">
        <v>3.2112376628789199</v>
      </c>
      <c r="G310" s="38">
        <v>1517</v>
      </c>
      <c r="H310" s="38">
        <v>181</v>
      </c>
      <c r="I310" s="38">
        <v>29</v>
      </c>
      <c r="J310" s="38">
        <v>26944</v>
      </c>
      <c r="K310" s="38" t="s">
        <v>3058</v>
      </c>
    </row>
    <row r="311" spans="1:11" x14ac:dyDescent="0.2">
      <c r="A311" s="38" t="s">
        <v>2278</v>
      </c>
      <c r="B311" s="38" t="s">
        <v>3059</v>
      </c>
      <c r="C311" s="38" t="s">
        <v>3060</v>
      </c>
      <c r="D311" s="38" t="b">
        <v>0</v>
      </c>
      <c r="E311" s="38">
        <v>6.3906611871156801E-4</v>
      </c>
      <c r="F311" s="38">
        <v>3.1944542067773001</v>
      </c>
      <c r="G311" s="38">
        <v>1094</v>
      </c>
      <c r="H311" s="38">
        <v>181</v>
      </c>
      <c r="I311" s="38">
        <v>24</v>
      </c>
      <c r="J311" s="38">
        <v>26944</v>
      </c>
      <c r="K311" s="38" t="s">
        <v>3061</v>
      </c>
    </row>
    <row r="312" spans="1:11" x14ac:dyDescent="0.2">
      <c r="A312" s="38" t="s">
        <v>2278</v>
      </c>
      <c r="B312" s="38" t="s">
        <v>3062</v>
      </c>
      <c r="C312" s="38" t="s">
        <v>3063</v>
      </c>
      <c r="D312" s="38" t="b">
        <v>0</v>
      </c>
      <c r="E312" s="38">
        <v>7.2824777990898105E-4</v>
      </c>
      <c r="F312" s="38">
        <v>3.1377208306614999</v>
      </c>
      <c r="G312" s="38">
        <v>1102</v>
      </c>
      <c r="H312" s="38">
        <v>181</v>
      </c>
      <c r="I312" s="38">
        <v>24</v>
      </c>
      <c r="J312" s="38">
        <v>26944</v>
      </c>
      <c r="K312" s="38" t="s">
        <v>3064</v>
      </c>
    </row>
    <row r="313" spans="1:11" x14ac:dyDescent="0.2">
      <c r="A313" s="38" t="s">
        <v>2278</v>
      </c>
      <c r="B313" s="38" t="s">
        <v>3065</v>
      </c>
      <c r="C313" s="38" t="s">
        <v>3066</v>
      </c>
      <c r="D313" s="38" t="b">
        <v>0</v>
      </c>
      <c r="E313" s="38">
        <v>7.4834982112556504E-4</v>
      </c>
      <c r="F313" s="38">
        <v>3.1258953408124301</v>
      </c>
      <c r="G313" s="38">
        <v>5382</v>
      </c>
      <c r="H313" s="38">
        <v>181</v>
      </c>
      <c r="I313" s="38">
        <v>65</v>
      </c>
      <c r="J313" s="38">
        <v>26944</v>
      </c>
      <c r="K313" s="38" t="s">
        <v>3067</v>
      </c>
    </row>
    <row r="314" spans="1:11" x14ac:dyDescent="0.2">
      <c r="A314" s="38" t="s">
        <v>2278</v>
      </c>
      <c r="B314" s="38" t="s">
        <v>3068</v>
      </c>
      <c r="C314" s="38" t="s">
        <v>3069</v>
      </c>
      <c r="D314" s="38" t="b">
        <v>0</v>
      </c>
      <c r="E314" s="38">
        <v>9.5608035652989404E-4</v>
      </c>
      <c r="F314" s="38">
        <v>3.0195056046580899</v>
      </c>
      <c r="G314" s="38">
        <v>1550</v>
      </c>
      <c r="H314" s="38">
        <v>181</v>
      </c>
      <c r="I314" s="38">
        <v>29</v>
      </c>
      <c r="J314" s="38">
        <v>26944</v>
      </c>
      <c r="K314" s="38" t="s">
        <v>3070</v>
      </c>
    </row>
    <row r="315" spans="1:11" x14ac:dyDescent="0.2">
      <c r="A315" s="38" t="s">
        <v>2278</v>
      </c>
      <c r="B315" s="38" t="s">
        <v>3071</v>
      </c>
      <c r="C315" s="38" t="s">
        <v>3072</v>
      </c>
      <c r="D315" s="38" t="b">
        <v>0</v>
      </c>
      <c r="E315" s="38">
        <v>9.8006513078569306E-4</v>
      </c>
      <c r="F315" s="38">
        <v>3.0087450620616498</v>
      </c>
      <c r="G315" s="38">
        <v>2819</v>
      </c>
      <c r="H315" s="38">
        <v>181</v>
      </c>
      <c r="I315" s="38">
        <v>42</v>
      </c>
      <c r="J315" s="38">
        <v>26944</v>
      </c>
      <c r="K315" s="38" t="s">
        <v>3073</v>
      </c>
    </row>
    <row r="316" spans="1:11" x14ac:dyDescent="0.2">
      <c r="A316" s="38" t="s">
        <v>2278</v>
      </c>
      <c r="B316" s="38" t="s">
        <v>3074</v>
      </c>
      <c r="C316" s="38" t="s">
        <v>3075</v>
      </c>
      <c r="D316" s="38" t="b">
        <v>0</v>
      </c>
      <c r="E316" s="38">
        <v>1.0734525360887499E-3</v>
      </c>
      <c r="F316" s="38">
        <v>2.9692171536221901</v>
      </c>
      <c r="G316" s="38">
        <v>1835</v>
      </c>
      <c r="H316" s="38">
        <v>181</v>
      </c>
      <c r="I316" s="38">
        <v>32</v>
      </c>
      <c r="J316" s="38">
        <v>26944</v>
      </c>
      <c r="K316" s="38" t="s">
        <v>3076</v>
      </c>
    </row>
    <row r="317" spans="1:11" x14ac:dyDescent="0.2">
      <c r="A317" s="38" t="s">
        <v>2278</v>
      </c>
      <c r="B317" s="38" t="s">
        <v>3077</v>
      </c>
      <c r="C317" s="38" t="s">
        <v>3078</v>
      </c>
      <c r="D317" s="38" t="b">
        <v>0</v>
      </c>
      <c r="E317" s="38">
        <v>1.1388210874720701E-3</v>
      </c>
      <c r="F317" s="38">
        <v>2.94354449964945</v>
      </c>
      <c r="G317" s="38">
        <v>1130</v>
      </c>
      <c r="H317" s="38">
        <v>181</v>
      </c>
      <c r="I317" s="38">
        <v>24</v>
      </c>
      <c r="J317" s="38">
        <v>26944</v>
      </c>
      <c r="K317" s="38" t="s">
        <v>3079</v>
      </c>
    </row>
    <row r="318" spans="1:11" x14ac:dyDescent="0.2">
      <c r="A318" s="38" t="s">
        <v>2278</v>
      </c>
      <c r="B318" s="38" t="s">
        <v>3080</v>
      </c>
      <c r="C318" s="38" t="s">
        <v>3081</v>
      </c>
      <c r="D318" s="38" t="b">
        <v>0</v>
      </c>
      <c r="E318" s="38">
        <v>1.1739498617697899E-3</v>
      </c>
      <c r="F318" s="38">
        <v>2.9303504509774001</v>
      </c>
      <c r="G318" s="38">
        <v>1749</v>
      </c>
      <c r="H318" s="38">
        <v>181</v>
      </c>
      <c r="I318" s="38">
        <v>31</v>
      </c>
      <c r="J318" s="38">
        <v>26944</v>
      </c>
      <c r="K318" s="38" t="s">
        <v>3082</v>
      </c>
    </row>
    <row r="319" spans="1:11" x14ac:dyDescent="0.2">
      <c r="A319" s="38" t="s">
        <v>2278</v>
      </c>
      <c r="B319" s="38" t="s">
        <v>3083</v>
      </c>
      <c r="C319" s="38" t="s">
        <v>3084</v>
      </c>
      <c r="D319" s="38" t="b">
        <v>0</v>
      </c>
      <c r="E319" s="38">
        <v>1.1761331362696501E-3</v>
      </c>
      <c r="F319" s="38">
        <v>2.9295435140808399</v>
      </c>
      <c r="G319" s="38">
        <v>1050</v>
      </c>
      <c r="H319" s="38">
        <v>181</v>
      </c>
      <c r="I319" s="38">
        <v>23</v>
      </c>
      <c r="J319" s="38">
        <v>26944</v>
      </c>
      <c r="K319" s="38" t="s">
        <v>3085</v>
      </c>
    </row>
    <row r="320" spans="1:11" x14ac:dyDescent="0.2">
      <c r="A320" s="38" t="s">
        <v>2278</v>
      </c>
      <c r="B320" s="38" t="s">
        <v>3086</v>
      </c>
      <c r="C320" s="38" t="s">
        <v>3087</v>
      </c>
      <c r="D320" s="38" t="b">
        <v>0</v>
      </c>
      <c r="E320" s="38">
        <v>1.18332867410215E-3</v>
      </c>
      <c r="F320" s="38">
        <v>2.9268946116496699</v>
      </c>
      <c r="G320" s="38">
        <v>2944</v>
      </c>
      <c r="H320" s="38">
        <v>181</v>
      </c>
      <c r="I320" s="38">
        <v>43</v>
      </c>
      <c r="J320" s="38">
        <v>26944</v>
      </c>
      <c r="K320" s="38" t="s">
        <v>3088</v>
      </c>
    </row>
    <row r="321" spans="1:11" x14ac:dyDescent="0.2">
      <c r="A321" s="38" t="s">
        <v>2278</v>
      </c>
      <c r="B321" s="38" t="s">
        <v>3089</v>
      </c>
      <c r="C321" s="38" t="s">
        <v>3090</v>
      </c>
      <c r="D321" s="38" t="b">
        <v>0</v>
      </c>
      <c r="E321" s="38">
        <v>1.21714835936496E-3</v>
      </c>
      <c r="F321" s="38">
        <v>2.9146564819781799</v>
      </c>
      <c r="G321" s="38">
        <v>238</v>
      </c>
      <c r="H321" s="38">
        <v>181</v>
      </c>
      <c r="I321" s="38">
        <v>11</v>
      </c>
      <c r="J321" s="38">
        <v>26944</v>
      </c>
      <c r="K321" s="38" t="s">
        <v>3091</v>
      </c>
    </row>
    <row r="322" spans="1:11" x14ac:dyDescent="0.2">
      <c r="A322" s="38" t="s">
        <v>2278</v>
      </c>
      <c r="B322" s="38" t="s">
        <v>3092</v>
      </c>
      <c r="C322" s="38" t="s">
        <v>3093</v>
      </c>
      <c r="D322" s="38" t="b">
        <v>0</v>
      </c>
      <c r="E322" s="38">
        <v>1.35993976553137E-3</v>
      </c>
      <c r="F322" s="38">
        <v>2.8664803269802701</v>
      </c>
      <c r="G322" s="38">
        <v>471</v>
      </c>
      <c r="H322" s="38">
        <v>181</v>
      </c>
      <c r="I322" s="38">
        <v>15</v>
      </c>
      <c r="J322" s="38">
        <v>26944</v>
      </c>
      <c r="K322" s="38" t="s">
        <v>3094</v>
      </c>
    </row>
    <row r="323" spans="1:11" x14ac:dyDescent="0.2">
      <c r="A323" s="38" t="s">
        <v>2278</v>
      </c>
      <c r="B323" s="38" t="s">
        <v>3095</v>
      </c>
      <c r="C323" s="38" t="s">
        <v>3096</v>
      </c>
      <c r="D323" s="38" t="b">
        <v>0</v>
      </c>
      <c r="E323" s="38">
        <v>1.4032440426525201E-3</v>
      </c>
      <c r="F323" s="38">
        <v>2.8528667928628799</v>
      </c>
      <c r="G323" s="38">
        <v>3502</v>
      </c>
      <c r="H323" s="38">
        <v>181</v>
      </c>
      <c r="I323" s="38">
        <v>48</v>
      </c>
      <c r="J323" s="38">
        <v>26944</v>
      </c>
      <c r="K323" s="38" t="s">
        <v>3097</v>
      </c>
    </row>
    <row r="324" spans="1:11" x14ac:dyDescent="0.2">
      <c r="A324" s="38" t="s">
        <v>2278</v>
      </c>
      <c r="B324" s="38" t="s">
        <v>3098</v>
      </c>
      <c r="C324" s="38" t="s">
        <v>3099</v>
      </c>
      <c r="D324" s="38" t="b">
        <v>0</v>
      </c>
      <c r="E324" s="38">
        <v>1.4495737881704801E-3</v>
      </c>
      <c r="F324" s="38">
        <v>2.8387596726997102</v>
      </c>
      <c r="G324" s="38">
        <v>110</v>
      </c>
      <c r="H324" s="38">
        <v>181</v>
      </c>
      <c r="I324" s="38">
        <v>8</v>
      </c>
      <c r="J324" s="38">
        <v>26944</v>
      </c>
      <c r="K324" s="38" t="s">
        <v>3100</v>
      </c>
    </row>
    <row r="325" spans="1:11" x14ac:dyDescent="0.2">
      <c r="A325" s="38" t="s">
        <v>2278</v>
      </c>
      <c r="B325" s="38" t="s">
        <v>3101</v>
      </c>
      <c r="C325" s="38" t="s">
        <v>3102</v>
      </c>
      <c r="D325" s="38" t="b">
        <v>0</v>
      </c>
      <c r="E325" s="38">
        <v>1.47795710737697E-3</v>
      </c>
      <c r="F325" s="38">
        <v>2.8303381696623</v>
      </c>
      <c r="G325" s="38">
        <v>904</v>
      </c>
      <c r="H325" s="38">
        <v>181</v>
      </c>
      <c r="I325" s="38">
        <v>21</v>
      </c>
      <c r="J325" s="38">
        <v>26944</v>
      </c>
      <c r="K325" s="38" t="s">
        <v>3103</v>
      </c>
    </row>
    <row r="326" spans="1:11" x14ac:dyDescent="0.2">
      <c r="A326" s="38" t="s">
        <v>2278</v>
      </c>
      <c r="B326" s="38" t="s">
        <v>3104</v>
      </c>
      <c r="C326" s="38" t="s">
        <v>3105</v>
      </c>
      <c r="D326" s="38" t="b">
        <v>0</v>
      </c>
      <c r="E326" s="38">
        <v>1.5628079813169199E-3</v>
      </c>
      <c r="F326" s="38">
        <v>2.8060943794839499</v>
      </c>
      <c r="G326" s="38">
        <v>297</v>
      </c>
      <c r="H326" s="38">
        <v>181</v>
      </c>
      <c r="I326" s="38">
        <v>12</v>
      </c>
      <c r="J326" s="38">
        <v>26944</v>
      </c>
      <c r="K326" s="38" t="s">
        <v>3106</v>
      </c>
    </row>
    <row r="327" spans="1:11" x14ac:dyDescent="0.2">
      <c r="A327" s="38" t="s">
        <v>2278</v>
      </c>
      <c r="B327" s="38" t="s">
        <v>3107</v>
      </c>
      <c r="C327" s="38" t="s">
        <v>3108</v>
      </c>
      <c r="D327" s="38" t="b">
        <v>0</v>
      </c>
      <c r="E327" s="38">
        <v>1.6195547173544799E-3</v>
      </c>
      <c r="F327" s="38">
        <v>2.7906043745795901</v>
      </c>
      <c r="G327" s="38">
        <v>196</v>
      </c>
      <c r="H327" s="38">
        <v>181</v>
      </c>
      <c r="I327" s="38">
        <v>10</v>
      </c>
      <c r="J327" s="38">
        <v>26944</v>
      </c>
      <c r="K327" s="38" t="s">
        <v>3109</v>
      </c>
    </row>
    <row r="328" spans="1:11" x14ac:dyDescent="0.2">
      <c r="A328" s="38" t="s">
        <v>2278</v>
      </c>
      <c r="B328" s="38" t="s">
        <v>3110</v>
      </c>
      <c r="C328" s="38" t="s">
        <v>3111</v>
      </c>
      <c r="D328" s="38" t="b">
        <v>0</v>
      </c>
      <c r="E328" s="38">
        <v>1.6695218555107701E-3</v>
      </c>
      <c r="F328" s="38">
        <v>2.7774078912753102</v>
      </c>
      <c r="G328" s="38">
        <v>12</v>
      </c>
      <c r="H328" s="38">
        <v>181</v>
      </c>
      <c r="I328" s="38">
        <v>4</v>
      </c>
      <c r="J328" s="38">
        <v>26944</v>
      </c>
      <c r="K328" s="38" t="s">
        <v>3112</v>
      </c>
    </row>
    <row r="329" spans="1:11" x14ac:dyDescent="0.2">
      <c r="A329" s="38" t="s">
        <v>2278</v>
      </c>
      <c r="B329" s="38" t="s">
        <v>3113</v>
      </c>
      <c r="C329" s="38" t="s">
        <v>3114</v>
      </c>
      <c r="D329" s="38" t="b">
        <v>0</v>
      </c>
      <c r="E329" s="38">
        <v>1.6695218555107701E-3</v>
      </c>
      <c r="F329" s="38">
        <v>2.7774078912753102</v>
      </c>
      <c r="G329" s="38">
        <v>12</v>
      </c>
      <c r="H329" s="38">
        <v>181</v>
      </c>
      <c r="I329" s="38">
        <v>4</v>
      </c>
      <c r="J329" s="38">
        <v>26944</v>
      </c>
      <c r="K329" s="38" t="s">
        <v>3115</v>
      </c>
    </row>
    <row r="330" spans="1:11" x14ac:dyDescent="0.2">
      <c r="A330" s="38" t="s">
        <v>2278</v>
      </c>
      <c r="B330" s="38" t="s">
        <v>3116</v>
      </c>
      <c r="C330" s="38" t="s">
        <v>3117</v>
      </c>
      <c r="D330" s="38" t="b">
        <v>0</v>
      </c>
      <c r="E330" s="38">
        <v>1.7530983071060199E-3</v>
      </c>
      <c r="F330" s="38">
        <v>2.7561937296354699</v>
      </c>
      <c r="G330" s="38">
        <v>247</v>
      </c>
      <c r="H330" s="38">
        <v>181</v>
      </c>
      <c r="I330" s="38">
        <v>11</v>
      </c>
      <c r="J330" s="38">
        <v>26944</v>
      </c>
      <c r="K330" s="38" t="s">
        <v>2940</v>
      </c>
    </row>
    <row r="331" spans="1:11" x14ac:dyDescent="0.2">
      <c r="A331" s="38" t="s">
        <v>2278</v>
      </c>
      <c r="B331" s="38" t="s">
        <v>3118</v>
      </c>
      <c r="C331" s="38" t="s">
        <v>3119</v>
      </c>
      <c r="D331" s="38" t="b">
        <v>0</v>
      </c>
      <c r="E331" s="38">
        <v>1.7530983071060199E-3</v>
      </c>
      <c r="F331" s="38">
        <v>2.7561937296354699</v>
      </c>
      <c r="G331" s="38">
        <v>247</v>
      </c>
      <c r="H331" s="38">
        <v>181</v>
      </c>
      <c r="I331" s="38">
        <v>11</v>
      </c>
      <c r="J331" s="38">
        <v>26944</v>
      </c>
      <c r="K331" s="38" t="s">
        <v>3120</v>
      </c>
    </row>
    <row r="332" spans="1:11" x14ac:dyDescent="0.2">
      <c r="A332" s="38" t="s">
        <v>2278</v>
      </c>
      <c r="B332" s="38" t="s">
        <v>3121</v>
      </c>
      <c r="C332" s="38" t="s">
        <v>3122</v>
      </c>
      <c r="D332" s="38" t="b">
        <v>0</v>
      </c>
      <c r="E332" s="38">
        <v>1.8025845964866299E-3</v>
      </c>
      <c r="F332" s="38">
        <v>2.7441043444031399</v>
      </c>
      <c r="G332" s="38">
        <v>548</v>
      </c>
      <c r="H332" s="38">
        <v>181</v>
      </c>
      <c r="I332" s="38">
        <v>16</v>
      </c>
      <c r="J332" s="38">
        <v>26944</v>
      </c>
      <c r="K332" s="38" t="s">
        <v>3123</v>
      </c>
    </row>
    <row r="333" spans="1:11" x14ac:dyDescent="0.2">
      <c r="A333" s="38" t="s">
        <v>2278</v>
      </c>
      <c r="B333" s="38" t="s">
        <v>3124</v>
      </c>
      <c r="C333" s="38" t="s">
        <v>3125</v>
      </c>
      <c r="D333" s="38" t="b">
        <v>0</v>
      </c>
      <c r="E333" s="38">
        <v>1.81291935777131E-3</v>
      </c>
      <c r="F333" s="38">
        <v>2.7416215137499602</v>
      </c>
      <c r="G333" s="38">
        <v>482</v>
      </c>
      <c r="H333" s="38">
        <v>181</v>
      </c>
      <c r="I333" s="38">
        <v>15</v>
      </c>
      <c r="J333" s="38">
        <v>26944</v>
      </c>
      <c r="K333" s="38" t="s">
        <v>3126</v>
      </c>
    </row>
    <row r="334" spans="1:11" x14ac:dyDescent="0.2">
      <c r="A334" s="38" t="s">
        <v>2278</v>
      </c>
      <c r="B334" s="38" t="s">
        <v>3127</v>
      </c>
      <c r="C334" s="38" t="s">
        <v>3128</v>
      </c>
      <c r="D334" s="38" t="b">
        <v>0</v>
      </c>
      <c r="E334" s="38">
        <v>1.87771682483149E-3</v>
      </c>
      <c r="F334" s="38">
        <v>2.7263699023179999</v>
      </c>
      <c r="G334" s="38">
        <v>50</v>
      </c>
      <c r="H334" s="38">
        <v>181</v>
      </c>
      <c r="I334" s="38">
        <v>6</v>
      </c>
      <c r="J334" s="38">
        <v>26944</v>
      </c>
      <c r="K334" s="38" t="s">
        <v>3129</v>
      </c>
    </row>
    <row r="335" spans="1:11" x14ac:dyDescent="0.2">
      <c r="A335" s="38" t="s">
        <v>2278</v>
      </c>
      <c r="B335" s="38" t="s">
        <v>3130</v>
      </c>
      <c r="C335" s="38" t="s">
        <v>3131</v>
      </c>
      <c r="D335" s="38" t="b">
        <v>0</v>
      </c>
      <c r="E335" s="38">
        <v>2.00930909766285E-3</v>
      </c>
      <c r="F335" s="38">
        <v>2.6969532493724002</v>
      </c>
      <c r="G335" s="38">
        <v>3326</v>
      </c>
      <c r="H335" s="38">
        <v>181</v>
      </c>
      <c r="I335" s="38">
        <v>46</v>
      </c>
      <c r="J335" s="38">
        <v>26944</v>
      </c>
      <c r="K335" s="38" t="s">
        <v>3132</v>
      </c>
    </row>
    <row r="336" spans="1:11" x14ac:dyDescent="0.2">
      <c r="A336" s="38" t="s">
        <v>2278</v>
      </c>
      <c r="B336" s="38" t="s">
        <v>3133</v>
      </c>
      <c r="C336" s="38" t="s">
        <v>3134</v>
      </c>
      <c r="D336" s="38" t="b">
        <v>0</v>
      </c>
      <c r="E336" s="38">
        <v>2.0991354973849E-3</v>
      </c>
      <c r="F336" s="38">
        <v>2.6779595271787602</v>
      </c>
      <c r="G336" s="38">
        <v>363</v>
      </c>
      <c r="H336" s="38">
        <v>181</v>
      </c>
      <c r="I336" s="38">
        <v>13</v>
      </c>
      <c r="J336" s="38">
        <v>26944</v>
      </c>
      <c r="K336" s="38" t="s">
        <v>3135</v>
      </c>
    </row>
    <row r="337" spans="1:11" x14ac:dyDescent="0.2">
      <c r="A337" s="38" t="s">
        <v>2278</v>
      </c>
      <c r="B337" s="38" t="s">
        <v>3136</v>
      </c>
      <c r="C337" s="38" t="s">
        <v>3137</v>
      </c>
      <c r="D337" s="38" t="b">
        <v>1</v>
      </c>
      <c r="E337" s="38">
        <v>2.3441303842286899E-3</v>
      </c>
      <c r="F337" s="38">
        <v>2.6300182358381399</v>
      </c>
      <c r="G337" s="38">
        <v>852</v>
      </c>
      <c r="H337" s="38">
        <v>181</v>
      </c>
      <c r="I337" s="38">
        <v>20</v>
      </c>
      <c r="J337" s="38">
        <v>26944</v>
      </c>
      <c r="K337" s="38" t="s">
        <v>3138</v>
      </c>
    </row>
    <row r="338" spans="1:11" x14ac:dyDescent="0.2">
      <c r="A338" s="38" t="s">
        <v>2278</v>
      </c>
      <c r="B338" s="38" t="s">
        <v>3139</v>
      </c>
      <c r="C338" s="38" t="s">
        <v>3140</v>
      </c>
      <c r="D338" s="38" t="b">
        <v>0</v>
      </c>
      <c r="E338" s="38">
        <v>2.3988755509737401E-3</v>
      </c>
      <c r="F338" s="38">
        <v>2.6199922818059398</v>
      </c>
      <c r="G338" s="38">
        <v>13</v>
      </c>
      <c r="H338" s="38">
        <v>181</v>
      </c>
      <c r="I338" s="38">
        <v>4</v>
      </c>
      <c r="J338" s="38">
        <v>26944</v>
      </c>
      <c r="K338" s="38" t="s">
        <v>3115</v>
      </c>
    </row>
    <row r="339" spans="1:11" x14ac:dyDescent="0.2">
      <c r="A339" s="38" t="s">
        <v>2278</v>
      </c>
      <c r="B339" s="38" t="s">
        <v>3141</v>
      </c>
      <c r="C339" s="38" t="s">
        <v>3142</v>
      </c>
      <c r="D339" s="38" t="b">
        <v>0</v>
      </c>
      <c r="E339" s="38">
        <v>2.4402581676061701E-3</v>
      </c>
      <c r="F339" s="38">
        <v>2.6125642249581298</v>
      </c>
      <c r="G339" s="38">
        <v>82</v>
      </c>
      <c r="H339" s="38">
        <v>181</v>
      </c>
      <c r="I339" s="38">
        <v>7</v>
      </c>
      <c r="J339" s="38">
        <v>26944</v>
      </c>
      <c r="K339" s="38" t="s">
        <v>3143</v>
      </c>
    </row>
    <row r="340" spans="1:11" x14ac:dyDescent="0.2">
      <c r="A340" s="38" t="s">
        <v>2278</v>
      </c>
      <c r="B340" s="38" t="s">
        <v>3144</v>
      </c>
      <c r="C340" s="38" t="s">
        <v>3145</v>
      </c>
      <c r="D340" s="38" t="b">
        <v>0</v>
      </c>
      <c r="E340" s="38">
        <v>2.4792556064530398E-3</v>
      </c>
      <c r="F340" s="38">
        <v>2.60567869600365</v>
      </c>
      <c r="G340" s="38">
        <v>1812</v>
      </c>
      <c r="H340" s="38">
        <v>181</v>
      </c>
      <c r="I340" s="38">
        <v>31</v>
      </c>
      <c r="J340" s="38">
        <v>26944</v>
      </c>
      <c r="K340" s="38" t="s">
        <v>3146</v>
      </c>
    </row>
    <row r="341" spans="1:11" x14ac:dyDescent="0.2">
      <c r="A341" s="38" t="s">
        <v>2278</v>
      </c>
      <c r="B341" s="38" t="s">
        <v>3147</v>
      </c>
      <c r="C341" s="38" t="s">
        <v>3148</v>
      </c>
      <c r="D341" s="38" t="b">
        <v>0</v>
      </c>
      <c r="E341" s="38">
        <v>2.5177445413593199E-3</v>
      </c>
      <c r="F341" s="38">
        <v>2.5989883369391098</v>
      </c>
      <c r="G341" s="38">
        <v>369</v>
      </c>
      <c r="H341" s="38">
        <v>181</v>
      </c>
      <c r="I341" s="38">
        <v>13</v>
      </c>
      <c r="J341" s="38">
        <v>26944</v>
      </c>
      <c r="K341" s="38" t="s">
        <v>3149</v>
      </c>
    </row>
    <row r="342" spans="1:11" x14ac:dyDescent="0.2">
      <c r="A342" s="38" t="s">
        <v>2278</v>
      </c>
      <c r="B342" s="38" t="s">
        <v>3150</v>
      </c>
      <c r="C342" s="38" t="s">
        <v>3151</v>
      </c>
      <c r="D342" s="38" t="b">
        <v>0</v>
      </c>
      <c r="E342" s="38">
        <v>2.6161014342857701E-3</v>
      </c>
      <c r="F342" s="38">
        <v>2.58234542109067</v>
      </c>
      <c r="G342" s="38">
        <v>312</v>
      </c>
      <c r="H342" s="38">
        <v>181</v>
      </c>
      <c r="I342" s="38">
        <v>12</v>
      </c>
      <c r="J342" s="38">
        <v>26944</v>
      </c>
      <c r="K342" s="38" t="s">
        <v>3152</v>
      </c>
    </row>
    <row r="343" spans="1:11" x14ac:dyDescent="0.2">
      <c r="A343" s="38" t="s">
        <v>2278</v>
      </c>
      <c r="B343" s="38" t="s">
        <v>3153</v>
      </c>
      <c r="C343" s="38" t="s">
        <v>3154</v>
      </c>
      <c r="D343" s="38" t="b">
        <v>0</v>
      </c>
      <c r="E343" s="38">
        <v>2.6574065248585002E-3</v>
      </c>
      <c r="F343" s="38">
        <v>2.5755420029860798</v>
      </c>
      <c r="G343" s="38">
        <v>207</v>
      </c>
      <c r="H343" s="38">
        <v>181</v>
      </c>
      <c r="I343" s="38">
        <v>10</v>
      </c>
      <c r="J343" s="38">
        <v>26944</v>
      </c>
      <c r="K343" s="38" t="s">
        <v>3155</v>
      </c>
    </row>
    <row r="344" spans="1:11" x14ac:dyDescent="0.2">
      <c r="A344" s="38" t="s">
        <v>2278</v>
      </c>
      <c r="B344" s="38" t="s">
        <v>3156</v>
      </c>
      <c r="C344" s="38" t="s">
        <v>3157</v>
      </c>
      <c r="D344" s="38" t="b">
        <v>0</v>
      </c>
      <c r="E344" s="38">
        <v>2.8741537075359499E-3</v>
      </c>
      <c r="F344" s="38">
        <v>2.5414900098449098</v>
      </c>
      <c r="G344" s="38">
        <v>30</v>
      </c>
      <c r="H344" s="38">
        <v>181</v>
      </c>
      <c r="I344" s="38">
        <v>5</v>
      </c>
      <c r="J344" s="38">
        <v>26944</v>
      </c>
      <c r="K344" s="38" t="s">
        <v>3158</v>
      </c>
    </row>
    <row r="345" spans="1:11" x14ac:dyDescent="0.2">
      <c r="A345" s="38" t="s">
        <v>2278</v>
      </c>
      <c r="B345" s="38" t="s">
        <v>3159</v>
      </c>
      <c r="C345" s="38" t="s">
        <v>3160</v>
      </c>
      <c r="D345" s="38" t="b">
        <v>0</v>
      </c>
      <c r="E345" s="38">
        <v>2.92173220270624E-3</v>
      </c>
      <c r="F345" s="38">
        <v>2.5343595927195701</v>
      </c>
      <c r="G345" s="38">
        <v>374</v>
      </c>
      <c r="H345" s="38">
        <v>181</v>
      </c>
      <c r="I345" s="38">
        <v>13</v>
      </c>
      <c r="J345" s="38">
        <v>26944</v>
      </c>
      <c r="K345" s="38" t="s">
        <v>3149</v>
      </c>
    </row>
    <row r="346" spans="1:11" x14ac:dyDescent="0.2">
      <c r="A346" s="38" t="s">
        <v>2278</v>
      </c>
      <c r="B346" s="38" t="s">
        <v>3161</v>
      </c>
      <c r="C346" s="38" t="s">
        <v>3162</v>
      </c>
      <c r="D346" s="38" t="b">
        <v>0</v>
      </c>
      <c r="E346" s="38">
        <v>3.34080371550315E-3</v>
      </c>
      <c r="F346" s="38">
        <v>2.47614904000929</v>
      </c>
      <c r="G346" s="38">
        <v>14</v>
      </c>
      <c r="H346" s="38">
        <v>181</v>
      </c>
      <c r="I346" s="38">
        <v>4</v>
      </c>
      <c r="J346" s="38">
        <v>26944</v>
      </c>
      <c r="K346" s="38" t="s">
        <v>3163</v>
      </c>
    </row>
    <row r="347" spans="1:11" x14ac:dyDescent="0.2">
      <c r="A347" s="38" t="s">
        <v>2278</v>
      </c>
      <c r="B347" s="38" t="s">
        <v>3164</v>
      </c>
      <c r="C347" s="38" t="s">
        <v>3165</v>
      </c>
      <c r="D347" s="38" t="b">
        <v>0</v>
      </c>
      <c r="E347" s="38">
        <v>3.3835855315978301E-3</v>
      </c>
      <c r="F347" s="38">
        <v>2.4706228407760502</v>
      </c>
      <c r="G347" s="38">
        <v>123</v>
      </c>
      <c r="H347" s="38">
        <v>181</v>
      </c>
      <c r="I347" s="38">
        <v>8</v>
      </c>
      <c r="J347" s="38">
        <v>26944</v>
      </c>
      <c r="K347" s="38" t="s">
        <v>3166</v>
      </c>
    </row>
    <row r="348" spans="1:11" x14ac:dyDescent="0.2">
      <c r="A348" s="38" t="s">
        <v>2278</v>
      </c>
      <c r="B348" s="38" t="s">
        <v>3167</v>
      </c>
      <c r="C348" s="38" t="s">
        <v>3168</v>
      </c>
      <c r="D348" s="38" t="b">
        <v>0</v>
      </c>
      <c r="E348" s="38">
        <v>3.5206604063125501E-3</v>
      </c>
      <c r="F348" s="38">
        <v>2.4533758638185499</v>
      </c>
      <c r="G348" s="38">
        <v>443</v>
      </c>
      <c r="H348" s="38">
        <v>181</v>
      </c>
      <c r="I348" s="38">
        <v>14</v>
      </c>
      <c r="J348" s="38">
        <v>26944</v>
      </c>
      <c r="K348" s="38" t="s">
        <v>3169</v>
      </c>
    </row>
    <row r="349" spans="1:11" x14ac:dyDescent="0.2">
      <c r="A349" s="38" t="s">
        <v>2278</v>
      </c>
      <c r="B349" s="38" t="s">
        <v>3170</v>
      </c>
      <c r="C349" s="38" t="s">
        <v>3171</v>
      </c>
      <c r="D349" s="38" t="b">
        <v>0</v>
      </c>
      <c r="E349" s="38">
        <v>3.7372270192648502E-3</v>
      </c>
      <c r="F349" s="38">
        <v>2.4274505199669498</v>
      </c>
      <c r="G349" s="38">
        <v>651</v>
      </c>
      <c r="H349" s="38">
        <v>181</v>
      </c>
      <c r="I349" s="38">
        <v>17</v>
      </c>
      <c r="J349" s="38">
        <v>26944</v>
      </c>
      <c r="K349" s="38" t="s">
        <v>3172</v>
      </c>
    </row>
    <row r="350" spans="1:11" x14ac:dyDescent="0.2">
      <c r="A350" s="38" t="s">
        <v>2278</v>
      </c>
      <c r="B350" s="38" t="s">
        <v>3173</v>
      </c>
      <c r="C350" s="38" t="s">
        <v>3174</v>
      </c>
      <c r="D350" s="38" t="b">
        <v>0</v>
      </c>
      <c r="E350" s="38">
        <v>3.82046972905993E-3</v>
      </c>
      <c r="F350" s="38">
        <v>2.4178832370366599</v>
      </c>
      <c r="G350" s="38">
        <v>125</v>
      </c>
      <c r="H350" s="38">
        <v>181</v>
      </c>
      <c r="I350" s="38">
        <v>8</v>
      </c>
      <c r="J350" s="38">
        <v>26944</v>
      </c>
      <c r="K350" s="38" t="s">
        <v>3100</v>
      </c>
    </row>
    <row r="351" spans="1:11" x14ac:dyDescent="0.2">
      <c r="A351" s="38" t="s">
        <v>2278</v>
      </c>
      <c r="B351" s="38" t="s">
        <v>3175</v>
      </c>
      <c r="C351" s="38" t="s">
        <v>3176</v>
      </c>
      <c r="D351" s="38" t="b">
        <v>0</v>
      </c>
      <c r="E351" s="38">
        <v>3.85300742005662E-3</v>
      </c>
      <c r="F351" s="38">
        <v>2.41420015462921</v>
      </c>
      <c r="G351" s="38">
        <v>168</v>
      </c>
      <c r="H351" s="38">
        <v>181</v>
      </c>
      <c r="I351" s="38">
        <v>9</v>
      </c>
      <c r="J351" s="38">
        <v>26944</v>
      </c>
      <c r="K351" s="38" t="s">
        <v>3177</v>
      </c>
    </row>
    <row r="352" spans="1:11" x14ac:dyDescent="0.2">
      <c r="A352" s="38" t="s">
        <v>2278</v>
      </c>
      <c r="B352" s="38" t="s">
        <v>3178</v>
      </c>
      <c r="C352" s="38" t="s">
        <v>3179</v>
      </c>
      <c r="D352" s="38" t="b">
        <v>0</v>
      </c>
      <c r="E352" s="38">
        <v>4.2550795272571504E-3</v>
      </c>
      <c r="F352" s="38">
        <v>2.37109231855796</v>
      </c>
      <c r="G352" s="38">
        <v>327</v>
      </c>
      <c r="H352" s="38">
        <v>181</v>
      </c>
      <c r="I352" s="38">
        <v>12</v>
      </c>
      <c r="J352" s="38">
        <v>26944</v>
      </c>
      <c r="K352" s="38" t="s">
        <v>3180</v>
      </c>
    </row>
    <row r="353" spans="1:11" x14ac:dyDescent="0.2">
      <c r="A353" s="38" t="s">
        <v>2278</v>
      </c>
      <c r="B353" s="38" t="s">
        <v>3181</v>
      </c>
      <c r="C353" s="38" t="s">
        <v>3182</v>
      </c>
      <c r="D353" s="38" t="b">
        <v>0</v>
      </c>
      <c r="E353" s="38">
        <v>4.3044165682787098E-3</v>
      </c>
      <c r="F353" s="38">
        <v>2.3660857056152702</v>
      </c>
      <c r="G353" s="38">
        <v>127</v>
      </c>
      <c r="H353" s="38">
        <v>181</v>
      </c>
      <c r="I353" s="38">
        <v>8</v>
      </c>
      <c r="J353" s="38">
        <v>26944</v>
      </c>
      <c r="K353" s="38" t="s">
        <v>3183</v>
      </c>
    </row>
    <row r="354" spans="1:11" x14ac:dyDescent="0.2">
      <c r="A354" s="38" t="s">
        <v>2278</v>
      </c>
      <c r="B354" s="38" t="s">
        <v>3184</v>
      </c>
      <c r="C354" s="38" t="s">
        <v>3185</v>
      </c>
      <c r="D354" s="38" t="b">
        <v>0</v>
      </c>
      <c r="E354" s="38">
        <v>4.39112495862903E-3</v>
      </c>
      <c r="F354" s="38">
        <v>2.3574242039634998</v>
      </c>
      <c r="G354" s="38">
        <v>328</v>
      </c>
      <c r="H354" s="38">
        <v>181</v>
      </c>
      <c r="I354" s="38">
        <v>12</v>
      </c>
      <c r="J354" s="38">
        <v>26944</v>
      </c>
      <c r="K354" s="38" t="s">
        <v>3186</v>
      </c>
    </row>
    <row r="355" spans="1:11" x14ac:dyDescent="0.2">
      <c r="A355" s="38" t="s">
        <v>2278</v>
      </c>
      <c r="B355" s="38" t="s">
        <v>3187</v>
      </c>
      <c r="C355" s="38" t="s">
        <v>3188</v>
      </c>
      <c r="D355" s="38" t="b">
        <v>0</v>
      </c>
      <c r="E355" s="38">
        <v>4.4585834427691004E-3</v>
      </c>
      <c r="F355" s="38">
        <v>2.3508031010878101</v>
      </c>
      <c r="G355" s="38">
        <v>171</v>
      </c>
      <c r="H355" s="38">
        <v>181</v>
      </c>
      <c r="I355" s="38">
        <v>9</v>
      </c>
      <c r="J355" s="38">
        <v>26944</v>
      </c>
      <c r="K355" s="38" t="s">
        <v>3177</v>
      </c>
    </row>
    <row r="356" spans="1:11" x14ac:dyDescent="0.2">
      <c r="A356" s="38" t="s">
        <v>2278</v>
      </c>
      <c r="B356" s="38" t="s">
        <v>3189</v>
      </c>
      <c r="C356" s="38" t="s">
        <v>3190</v>
      </c>
      <c r="D356" s="38" t="b">
        <v>0</v>
      </c>
      <c r="E356" s="38">
        <v>4.7092443709682097E-3</v>
      </c>
      <c r="F356" s="38">
        <v>2.3270487726684701</v>
      </c>
      <c r="G356" s="38">
        <v>33</v>
      </c>
      <c r="H356" s="38">
        <v>181</v>
      </c>
      <c r="I356" s="38">
        <v>5</v>
      </c>
      <c r="J356" s="38">
        <v>26944</v>
      </c>
      <c r="K356" s="38" t="s">
        <v>3191</v>
      </c>
    </row>
    <row r="357" spans="1:11" x14ac:dyDescent="0.2">
      <c r="A357" s="38" t="s">
        <v>2278</v>
      </c>
      <c r="B357" s="38" t="s">
        <v>3192</v>
      </c>
      <c r="C357" s="38" t="s">
        <v>3193</v>
      </c>
      <c r="D357" s="38" t="b">
        <v>0</v>
      </c>
      <c r="E357" s="38">
        <v>4.7092443709682097E-3</v>
      </c>
      <c r="F357" s="38">
        <v>2.3270487726684701</v>
      </c>
      <c r="G357" s="38">
        <v>33</v>
      </c>
      <c r="H357" s="38">
        <v>181</v>
      </c>
      <c r="I357" s="38">
        <v>5</v>
      </c>
      <c r="J357" s="38">
        <v>26944</v>
      </c>
      <c r="K357" s="38" t="s">
        <v>3194</v>
      </c>
    </row>
    <row r="358" spans="1:11" x14ac:dyDescent="0.2">
      <c r="A358" s="38" t="s">
        <v>2278</v>
      </c>
      <c r="B358" s="38" t="s">
        <v>3195</v>
      </c>
      <c r="C358" s="38" t="s">
        <v>3196</v>
      </c>
      <c r="D358" s="38" t="b">
        <v>0</v>
      </c>
      <c r="E358" s="38">
        <v>4.8010973559265598E-3</v>
      </c>
      <c r="F358" s="38">
        <v>2.3186594873836701</v>
      </c>
      <c r="G358" s="38">
        <v>274</v>
      </c>
      <c r="H358" s="38">
        <v>181</v>
      </c>
      <c r="I358" s="38">
        <v>11</v>
      </c>
      <c r="J358" s="38">
        <v>26944</v>
      </c>
      <c r="K358" s="38" t="s">
        <v>3197</v>
      </c>
    </row>
    <row r="359" spans="1:11" x14ac:dyDescent="0.2">
      <c r="A359" s="38" t="s">
        <v>2278</v>
      </c>
      <c r="B359" s="38" t="s">
        <v>3198</v>
      </c>
      <c r="C359" s="38" t="s">
        <v>3199</v>
      </c>
      <c r="D359" s="38" t="b">
        <v>0</v>
      </c>
      <c r="E359" s="38">
        <v>4.9451455497353204E-3</v>
      </c>
      <c r="F359" s="38">
        <v>2.3058209213536198</v>
      </c>
      <c r="G359" s="38">
        <v>523</v>
      </c>
      <c r="H359" s="38">
        <v>181</v>
      </c>
      <c r="I359" s="38">
        <v>15</v>
      </c>
      <c r="J359" s="38">
        <v>26944</v>
      </c>
      <c r="K359" s="38" t="s">
        <v>3200</v>
      </c>
    </row>
    <row r="360" spans="1:11" x14ac:dyDescent="0.2">
      <c r="A360" s="38" t="s">
        <v>2278</v>
      </c>
      <c r="B360" s="38" t="s">
        <v>3201</v>
      </c>
      <c r="C360" s="38" t="s">
        <v>3202</v>
      </c>
      <c r="D360" s="38" t="b">
        <v>0</v>
      </c>
      <c r="E360" s="38">
        <v>5.3011131500695502E-3</v>
      </c>
      <c r="F360" s="38">
        <v>2.2756329258383898</v>
      </c>
      <c r="G360" s="38">
        <v>526</v>
      </c>
      <c r="H360" s="38">
        <v>181</v>
      </c>
      <c r="I360" s="38">
        <v>15</v>
      </c>
      <c r="J360" s="38">
        <v>26944</v>
      </c>
      <c r="K360" s="38" t="s">
        <v>3203</v>
      </c>
    </row>
    <row r="361" spans="1:11" x14ac:dyDescent="0.2">
      <c r="A361" s="38" t="s">
        <v>2278</v>
      </c>
      <c r="B361" s="38" t="s">
        <v>3204</v>
      </c>
      <c r="C361" s="38" t="s">
        <v>3205</v>
      </c>
      <c r="D361" s="38" t="b">
        <v>0</v>
      </c>
      <c r="E361" s="38">
        <v>5.31480311951149E-3</v>
      </c>
      <c r="F361" s="38">
        <v>2.2745128187593902</v>
      </c>
      <c r="G361" s="38">
        <v>92</v>
      </c>
      <c r="H361" s="38">
        <v>181</v>
      </c>
      <c r="I361" s="38">
        <v>7</v>
      </c>
      <c r="J361" s="38">
        <v>26944</v>
      </c>
      <c r="K361" s="38" t="s">
        <v>3206</v>
      </c>
    </row>
    <row r="362" spans="1:11" x14ac:dyDescent="0.2">
      <c r="A362" s="38" t="s">
        <v>2278</v>
      </c>
      <c r="B362" s="38" t="s">
        <v>3207</v>
      </c>
      <c r="C362" s="38" t="s">
        <v>3208</v>
      </c>
      <c r="D362" s="38" t="b">
        <v>0</v>
      </c>
      <c r="E362" s="38">
        <v>5.3863755878976998E-3</v>
      </c>
      <c r="F362" s="38">
        <v>2.2687033668427499</v>
      </c>
      <c r="G362" s="38">
        <v>2077</v>
      </c>
      <c r="H362" s="38">
        <v>181</v>
      </c>
      <c r="I362" s="38">
        <v>33</v>
      </c>
      <c r="J362" s="38">
        <v>26944</v>
      </c>
      <c r="K362" s="38" t="s">
        <v>3209</v>
      </c>
    </row>
    <row r="363" spans="1:11" x14ac:dyDescent="0.2">
      <c r="A363" s="38" t="s">
        <v>2278</v>
      </c>
      <c r="B363" s="38" t="s">
        <v>3210</v>
      </c>
      <c r="C363" s="38" t="s">
        <v>3211</v>
      </c>
      <c r="D363" s="38" t="b">
        <v>0</v>
      </c>
      <c r="E363" s="38">
        <v>5.4899024032345999E-3</v>
      </c>
      <c r="F363" s="38">
        <v>2.2604353761534401</v>
      </c>
      <c r="G363" s="38">
        <v>670</v>
      </c>
      <c r="H363" s="38">
        <v>181</v>
      </c>
      <c r="I363" s="38">
        <v>17</v>
      </c>
      <c r="J363" s="38">
        <v>26944</v>
      </c>
      <c r="K363" s="38" t="s">
        <v>3212</v>
      </c>
    </row>
    <row r="364" spans="1:11" x14ac:dyDescent="0.2">
      <c r="A364" s="38" t="s">
        <v>2278</v>
      </c>
      <c r="B364" s="38" t="s">
        <v>3213</v>
      </c>
      <c r="C364" s="38" t="s">
        <v>3214</v>
      </c>
      <c r="D364" s="38" t="b">
        <v>0</v>
      </c>
      <c r="E364" s="38">
        <v>5.6566144560685899E-3</v>
      </c>
      <c r="F364" s="38">
        <v>2.2474434209251299</v>
      </c>
      <c r="G364" s="38">
        <v>1239</v>
      </c>
      <c r="H364" s="38">
        <v>181</v>
      </c>
      <c r="I364" s="38">
        <v>24</v>
      </c>
      <c r="J364" s="38">
        <v>26944</v>
      </c>
      <c r="K364" s="38" t="s">
        <v>3215</v>
      </c>
    </row>
    <row r="365" spans="1:11" x14ac:dyDescent="0.2">
      <c r="A365" s="38" t="s">
        <v>2278</v>
      </c>
      <c r="B365" s="38" t="s">
        <v>3216</v>
      </c>
      <c r="C365" s="38" t="s">
        <v>3217</v>
      </c>
      <c r="D365" s="38" t="b">
        <v>0</v>
      </c>
      <c r="E365" s="38">
        <v>5.7150888908330299E-3</v>
      </c>
      <c r="F365" s="38">
        <v>2.2429770103258999</v>
      </c>
      <c r="G365" s="38">
        <v>93</v>
      </c>
      <c r="H365" s="38">
        <v>181</v>
      </c>
      <c r="I365" s="38">
        <v>7</v>
      </c>
      <c r="J365" s="38">
        <v>26944</v>
      </c>
      <c r="K365" s="38" t="s">
        <v>3218</v>
      </c>
    </row>
    <row r="366" spans="1:11" x14ac:dyDescent="0.2">
      <c r="A366" s="38" t="s">
        <v>2278</v>
      </c>
      <c r="B366" s="38" t="s">
        <v>3219</v>
      </c>
      <c r="C366" s="38" t="s">
        <v>3220</v>
      </c>
      <c r="D366" s="38" t="b">
        <v>1</v>
      </c>
      <c r="E366" s="38">
        <v>6.0106301276774904E-3</v>
      </c>
      <c r="F366" s="38">
        <v>2.2210799961123899</v>
      </c>
      <c r="G366" s="38">
        <v>16</v>
      </c>
      <c r="H366" s="38">
        <v>181</v>
      </c>
      <c r="I366" s="38">
        <v>4</v>
      </c>
      <c r="J366" s="38">
        <v>26944</v>
      </c>
      <c r="K366" s="38" t="s">
        <v>3221</v>
      </c>
    </row>
    <row r="367" spans="1:11" x14ac:dyDescent="0.2">
      <c r="A367" s="38" t="s">
        <v>2278</v>
      </c>
      <c r="B367" s="38" t="s">
        <v>3222</v>
      </c>
      <c r="C367" s="38" t="s">
        <v>3223</v>
      </c>
      <c r="D367" s="38" t="b">
        <v>0</v>
      </c>
      <c r="E367" s="38">
        <v>6.30332134592612E-3</v>
      </c>
      <c r="F367" s="38">
        <v>2.2004305517979001</v>
      </c>
      <c r="G367" s="38">
        <v>1160</v>
      </c>
      <c r="H367" s="38">
        <v>181</v>
      </c>
      <c r="I367" s="38">
        <v>23</v>
      </c>
      <c r="J367" s="38">
        <v>26944</v>
      </c>
      <c r="K367" s="38" t="s">
        <v>3224</v>
      </c>
    </row>
    <row r="368" spans="1:11" x14ac:dyDescent="0.2">
      <c r="A368" s="38" t="s">
        <v>2278</v>
      </c>
      <c r="B368" s="38" t="s">
        <v>3225</v>
      </c>
      <c r="C368" s="38" t="s">
        <v>3226</v>
      </c>
      <c r="D368" s="38" t="b">
        <v>0</v>
      </c>
      <c r="E368" s="38">
        <v>6.5512786290957102E-3</v>
      </c>
      <c r="F368" s="38">
        <v>2.1836739294177798</v>
      </c>
      <c r="G368" s="38">
        <v>912</v>
      </c>
      <c r="H368" s="38">
        <v>181</v>
      </c>
      <c r="I368" s="38">
        <v>20</v>
      </c>
      <c r="J368" s="38">
        <v>26944</v>
      </c>
      <c r="K368" s="38" t="s">
        <v>3227</v>
      </c>
    </row>
    <row r="369" spans="1:11" x14ac:dyDescent="0.2">
      <c r="A369" s="38" t="s">
        <v>2278</v>
      </c>
      <c r="B369" s="38" t="s">
        <v>3228</v>
      </c>
      <c r="C369" s="38" t="s">
        <v>3229</v>
      </c>
      <c r="D369" s="38" t="b">
        <v>0</v>
      </c>
      <c r="E369" s="38">
        <v>6.6134078818630799E-3</v>
      </c>
      <c r="F369" s="38">
        <v>2.1795746913622902</v>
      </c>
      <c r="G369" s="38">
        <v>1078</v>
      </c>
      <c r="H369" s="38">
        <v>181</v>
      </c>
      <c r="I369" s="38">
        <v>22</v>
      </c>
      <c r="J369" s="38">
        <v>26944</v>
      </c>
      <c r="K369" s="38" t="s">
        <v>3230</v>
      </c>
    </row>
    <row r="370" spans="1:11" x14ac:dyDescent="0.2">
      <c r="A370" s="38" t="s">
        <v>2278</v>
      </c>
      <c r="B370" s="38" t="s">
        <v>3231</v>
      </c>
      <c r="C370" s="38" t="s">
        <v>3232</v>
      </c>
      <c r="D370" s="38" t="b">
        <v>0</v>
      </c>
      <c r="E370" s="38">
        <v>6.9840304113159999E-3</v>
      </c>
      <c r="F370" s="38">
        <v>2.1558938782031198</v>
      </c>
      <c r="G370" s="38">
        <v>405</v>
      </c>
      <c r="H370" s="38">
        <v>181</v>
      </c>
      <c r="I370" s="38">
        <v>13</v>
      </c>
      <c r="J370" s="38">
        <v>26944</v>
      </c>
      <c r="K370" s="38" t="s">
        <v>3233</v>
      </c>
    </row>
    <row r="371" spans="1:11" x14ac:dyDescent="0.2">
      <c r="A371" s="38" t="s">
        <v>2278</v>
      </c>
      <c r="B371" s="38" t="s">
        <v>3234</v>
      </c>
      <c r="C371" s="38" t="s">
        <v>3235</v>
      </c>
      <c r="D371" s="38" t="b">
        <v>0</v>
      </c>
      <c r="E371" s="38">
        <v>7.10644526176747E-3</v>
      </c>
      <c r="F371" s="38">
        <v>2.1483475848187599</v>
      </c>
      <c r="G371" s="38">
        <v>181</v>
      </c>
      <c r="H371" s="38">
        <v>181</v>
      </c>
      <c r="I371" s="38">
        <v>9</v>
      </c>
      <c r="J371" s="38">
        <v>26944</v>
      </c>
      <c r="K371" s="38" t="s">
        <v>3236</v>
      </c>
    </row>
    <row r="372" spans="1:11" x14ac:dyDescent="0.2">
      <c r="A372" s="38" t="s">
        <v>2278</v>
      </c>
      <c r="B372" s="38" t="s">
        <v>3237</v>
      </c>
      <c r="C372" s="38" t="s">
        <v>3238</v>
      </c>
      <c r="D372" s="38" t="b">
        <v>0</v>
      </c>
      <c r="E372" s="38">
        <v>7.1235636566367496E-3</v>
      </c>
      <c r="F372" s="38">
        <v>2.1473026904606902</v>
      </c>
      <c r="G372" s="38">
        <v>539</v>
      </c>
      <c r="H372" s="38">
        <v>181</v>
      </c>
      <c r="I372" s="38">
        <v>15</v>
      </c>
      <c r="J372" s="38">
        <v>26944</v>
      </c>
      <c r="K372" s="38" t="s">
        <v>3239</v>
      </c>
    </row>
    <row r="373" spans="1:11" x14ac:dyDescent="0.2">
      <c r="A373" s="38" t="s">
        <v>2278</v>
      </c>
      <c r="B373" s="38" t="s">
        <v>3240</v>
      </c>
      <c r="C373" s="38" t="s">
        <v>3241</v>
      </c>
      <c r="D373" s="38" t="b">
        <v>0</v>
      </c>
      <c r="E373" s="38">
        <v>7.1800122731711796E-3</v>
      </c>
      <c r="F373" s="38">
        <v>2.1438748133947501</v>
      </c>
      <c r="G373" s="38">
        <v>136</v>
      </c>
      <c r="H373" s="38">
        <v>181</v>
      </c>
      <c r="I373" s="38">
        <v>8</v>
      </c>
      <c r="J373" s="38">
        <v>26944</v>
      </c>
      <c r="K373" s="38" t="s">
        <v>3242</v>
      </c>
    </row>
    <row r="374" spans="1:11" x14ac:dyDescent="0.2">
      <c r="A374" s="38" t="s">
        <v>2278</v>
      </c>
      <c r="B374" s="38" t="s">
        <v>3243</v>
      </c>
      <c r="C374" s="38" t="s">
        <v>3244</v>
      </c>
      <c r="D374" s="38" t="b">
        <v>0</v>
      </c>
      <c r="E374" s="38">
        <v>7.4689707477508796E-3</v>
      </c>
      <c r="F374" s="38">
        <v>2.1267392414737398</v>
      </c>
      <c r="G374" s="38">
        <v>63</v>
      </c>
      <c r="H374" s="38">
        <v>181</v>
      </c>
      <c r="I374" s="38">
        <v>6</v>
      </c>
      <c r="J374" s="38">
        <v>26944</v>
      </c>
      <c r="K374" s="38" t="s">
        <v>3245</v>
      </c>
    </row>
    <row r="375" spans="1:11" x14ac:dyDescent="0.2">
      <c r="A375" s="38" t="s">
        <v>2278</v>
      </c>
      <c r="B375" s="38" t="s">
        <v>3246</v>
      </c>
      <c r="C375" s="38" t="s">
        <v>3247</v>
      </c>
      <c r="D375" s="38" t="b">
        <v>0</v>
      </c>
      <c r="E375" s="38">
        <v>7.5999941617585004E-3</v>
      </c>
      <c r="F375" s="38">
        <v>2.11918674133987</v>
      </c>
      <c r="G375" s="38">
        <v>613</v>
      </c>
      <c r="H375" s="38">
        <v>181</v>
      </c>
      <c r="I375" s="38">
        <v>16</v>
      </c>
      <c r="J375" s="38">
        <v>26944</v>
      </c>
      <c r="K375" s="38" t="s">
        <v>3248</v>
      </c>
    </row>
    <row r="376" spans="1:11" x14ac:dyDescent="0.2">
      <c r="A376" s="38" t="s">
        <v>2278</v>
      </c>
      <c r="B376" s="38" t="s">
        <v>3249</v>
      </c>
      <c r="C376" s="38" t="s">
        <v>3250</v>
      </c>
      <c r="D376" s="38" t="b">
        <v>0</v>
      </c>
      <c r="E376" s="38">
        <v>7.7580658499743702E-3</v>
      </c>
      <c r="F376" s="38">
        <v>2.1102465384561002</v>
      </c>
      <c r="G376" s="38">
        <v>614</v>
      </c>
      <c r="H376" s="38">
        <v>181</v>
      </c>
      <c r="I376" s="38">
        <v>16</v>
      </c>
      <c r="J376" s="38">
        <v>26944</v>
      </c>
      <c r="K376" s="38" t="s">
        <v>3251</v>
      </c>
    </row>
    <row r="377" spans="1:11" x14ac:dyDescent="0.2">
      <c r="A377" s="38" t="s">
        <v>2278</v>
      </c>
      <c r="B377" s="38" t="s">
        <v>3252</v>
      </c>
      <c r="C377" s="38" t="s">
        <v>3253</v>
      </c>
      <c r="D377" s="38" t="b">
        <v>0</v>
      </c>
      <c r="E377" s="38">
        <v>7.7731888790609702E-3</v>
      </c>
      <c r="F377" s="38">
        <v>2.1094007793371801</v>
      </c>
      <c r="G377" s="38">
        <v>183</v>
      </c>
      <c r="H377" s="38">
        <v>181</v>
      </c>
      <c r="I377" s="38">
        <v>9</v>
      </c>
      <c r="J377" s="38">
        <v>26944</v>
      </c>
      <c r="K377" s="38" t="s">
        <v>3254</v>
      </c>
    </row>
    <row r="378" spans="1:11" x14ac:dyDescent="0.2">
      <c r="A378" s="38" t="s">
        <v>2278</v>
      </c>
      <c r="B378" s="38" t="s">
        <v>3255</v>
      </c>
      <c r="C378" s="38" t="s">
        <v>3256</v>
      </c>
      <c r="D378" s="38" t="b">
        <v>0</v>
      </c>
      <c r="E378" s="38">
        <v>8.5334352541826704E-3</v>
      </c>
      <c r="F378" s="38">
        <v>2.0688761022908402</v>
      </c>
      <c r="G378" s="38">
        <v>350</v>
      </c>
      <c r="H378" s="38">
        <v>181</v>
      </c>
      <c r="I378" s="38">
        <v>12</v>
      </c>
      <c r="J378" s="38">
        <v>26944</v>
      </c>
      <c r="K378" s="38" t="s">
        <v>3257</v>
      </c>
    </row>
    <row r="379" spans="1:11" x14ac:dyDescent="0.2">
      <c r="A379" s="38" t="s">
        <v>2278</v>
      </c>
      <c r="B379" s="38" t="s">
        <v>3258</v>
      </c>
      <c r="C379" s="38" t="s">
        <v>3259</v>
      </c>
      <c r="D379" s="38" t="b">
        <v>0</v>
      </c>
      <c r="E379" s="38">
        <v>8.5517060998894692E-3</v>
      </c>
      <c r="F379" s="38">
        <v>2.06794723312546</v>
      </c>
      <c r="G379" s="38">
        <v>2428</v>
      </c>
      <c r="H379" s="38">
        <v>181</v>
      </c>
      <c r="I379" s="38">
        <v>36</v>
      </c>
      <c r="J379" s="38">
        <v>26944</v>
      </c>
      <c r="K379" s="38" t="s">
        <v>3260</v>
      </c>
    </row>
    <row r="380" spans="1:11" x14ac:dyDescent="0.2">
      <c r="A380" s="38" t="s">
        <v>2278</v>
      </c>
      <c r="B380" s="38" t="s">
        <v>3261</v>
      </c>
      <c r="C380" s="38" t="s">
        <v>3262</v>
      </c>
      <c r="D380" s="38" t="b">
        <v>0</v>
      </c>
      <c r="E380" s="38">
        <v>8.6821311422945902E-3</v>
      </c>
      <c r="F380" s="38">
        <v>2.06137365849446</v>
      </c>
      <c r="G380" s="38">
        <v>99</v>
      </c>
      <c r="H380" s="38">
        <v>181</v>
      </c>
      <c r="I380" s="38">
        <v>7</v>
      </c>
      <c r="J380" s="38">
        <v>26944</v>
      </c>
      <c r="K380" s="38" t="s">
        <v>3015</v>
      </c>
    </row>
    <row r="381" spans="1:11" x14ac:dyDescent="0.2">
      <c r="A381" s="38" t="s">
        <v>2278</v>
      </c>
      <c r="B381" s="38" t="s">
        <v>3263</v>
      </c>
      <c r="C381" s="38" t="s">
        <v>3264</v>
      </c>
      <c r="D381" s="38" t="b">
        <v>0</v>
      </c>
      <c r="E381" s="38">
        <v>9.0831194800767706E-3</v>
      </c>
      <c r="F381" s="38">
        <v>2.0417649730298502</v>
      </c>
      <c r="G381" s="38">
        <v>481</v>
      </c>
      <c r="H381" s="38">
        <v>181</v>
      </c>
      <c r="I381" s="38">
        <v>14</v>
      </c>
      <c r="J381" s="38">
        <v>26944</v>
      </c>
      <c r="K381" s="38" t="s">
        <v>3265</v>
      </c>
    </row>
    <row r="382" spans="1:11" x14ac:dyDescent="0.2">
      <c r="A382" s="38" t="s">
        <v>2278</v>
      </c>
      <c r="B382" s="38" t="s">
        <v>3266</v>
      </c>
      <c r="C382" s="38" t="s">
        <v>3267</v>
      </c>
      <c r="D382" s="38" t="b">
        <v>0</v>
      </c>
      <c r="E382" s="38">
        <v>9.5768093466922308E-3</v>
      </c>
      <c r="F382" s="38">
        <v>2.01877915834628</v>
      </c>
      <c r="G382" s="38">
        <v>354</v>
      </c>
      <c r="H382" s="38">
        <v>181</v>
      </c>
      <c r="I382" s="38">
        <v>12</v>
      </c>
      <c r="J382" s="38">
        <v>26944</v>
      </c>
      <c r="K382" s="38" t="s">
        <v>3268</v>
      </c>
    </row>
    <row r="383" spans="1:11" x14ac:dyDescent="0.2">
      <c r="A383" s="38" t="s">
        <v>2278</v>
      </c>
      <c r="B383" s="38" t="s">
        <v>3269</v>
      </c>
      <c r="C383" s="38" t="s">
        <v>3270</v>
      </c>
      <c r="D383" s="38" t="b">
        <v>0</v>
      </c>
      <c r="E383" s="38">
        <v>9.5860509506791106E-3</v>
      </c>
      <c r="F383" s="38">
        <v>2.0183602670258498</v>
      </c>
      <c r="G383" s="38">
        <v>239</v>
      </c>
      <c r="H383" s="38">
        <v>181</v>
      </c>
      <c r="I383" s="38">
        <v>10</v>
      </c>
      <c r="J383" s="38">
        <v>26944</v>
      </c>
      <c r="K383" s="38" t="s">
        <v>3271</v>
      </c>
    </row>
    <row r="384" spans="1:11" x14ac:dyDescent="0.2">
      <c r="A384" s="38" t="s">
        <v>2278</v>
      </c>
      <c r="B384" s="38" t="s">
        <v>3272</v>
      </c>
      <c r="C384" s="38" t="s">
        <v>3273</v>
      </c>
      <c r="D384" s="38" t="b">
        <v>0</v>
      </c>
      <c r="E384" s="38">
        <v>9.5860509506791106E-3</v>
      </c>
      <c r="F384" s="38">
        <v>2.0183602670258498</v>
      </c>
      <c r="G384" s="38">
        <v>239</v>
      </c>
      <c r="H384" s="38">
        <v>181</v>
      </c>
      <c r="I384" s="38">
        <v>10</v>
      </c>
      <c r="J384" s="38">
        <v>26944</v>
      </c>
      <c r="K384" s="38" t="s">
        <v>3274</v>
      </c>
    </row>
    <row r="385" spans="1:11" x14ac:dyDescent="0.2">
      <c r="A385" s="38" t="s">
        <v>2278</v>
      </c>
      <c r="B385" s="38" t="s">
        <v>3275</v>
      </c>
      <c r="C385" s="38" t="s">
        <v>3276</v>
      </c>
      <c r="D385" s="38" t="b">
        <v>0</v>
      </c>
      <c r="E385" s="38">
        <v>1.00000815500899E-2</v>
      </c>
      <c r="F385" s="38">
        <v>1.9999964583390299</v>
      </c>
      <c r="G385" s="38">
        <v>18</v>
      </c>
      <c r="H385" s="38">
        <v>181</v>
      </c>
      <c r="I385" s="38">
        <v>4</v>
      </c>
      <c r="J385" s="38">
        <v>26944</v>
      </c>
      <c r="K385" s="38" t="s">
        <v>3112</v>
      </c>
    </row>
    <row r="386" spans="1:11" x14ac:dyDescent="0.2">
      <c r="A386" s="38" t="s">
        <v>2278</v>
      </c>
      <c r="B386" s="38" t="s">
        <v>3277</v>
      </c>
      <c r="C386" s="38" t="s">
        <v>3278</v>
      </c>
      <c r="D386" s="38" t="b">
        <v>0</v>
      </c>
      <c r="E386" s="38">
        <v>1.0316293213797401E-2</v>
      </c>
      <c r="F386" s="38">
        <v>1.9864763226678099</v>
      </c>
      <c r="G386" s="38">
        <v>241</v>
      </c>
      <c r="H386" s="38">
        <v>181</v>
      </c>
      <c r="I386" s="38">
        <v>10</v>
      </c>
      <c r="J386" s="38">
        <v>26944</v>
      </c>
      <c r="K386" s="38" t="s">
        <v>3271</v>
      </c>
    </row>
    <row r="387" spans="1:11" x14ac:dyDescent="0.2">
      <c r="A387" s="38" t="s">
        <v>2278</v>
      </c>
      <c r="B387" s="38" t="s">
        <v>3279</v>
      </c>
      <c r="C387" s="38" t="s">
        <v>3280</v>
      </c>
      <c r="D387" s="38" t="b">
        <v>0</v>
      </c>
      <c r="E387" s="38">
        <v>1.04710330596408E-2</v>
      </c>
      <c r="F387" s="38">
        <v>1.9800104692314699</v>
      </c>
      <c r="G387" s="38">
        <v>2450</v>
      </c>
      <c r="H387" s="38">
        <v>181</v>
      </c>
      <c r="I387" s="38">
        <v>36</v>
      </c>
      <c r="J387" s="38">
        <v>26944</v>
      </c>
      <c r="K387" s="38" t="s">
        <v>3260</v>
      </c>
    </row>
    <row r="388" spans="1:11" x14ac:dyDescent="0.2">
      <c r="A388" s="38" t="s">
        <v>2278</v>
      </c>
      <c r="B388" s="38" t="s">
        <v>3281</v>
      </c>
      <c r="C388" s="38" t="s">
        <v>3282</v>
      </c>
      <c r="D388" s="38" t="b">
        <v>0</v>
      </c>
      <c r="E388" s="38">
        <v>1.0957145463348601E-2</v>
      </c>
      <c r="F388" s="38">
        <v>1.9603025727663801</v>
      </c>
      <c r="G388" s="38">
        <v>489</v>
      </c>
      <c r="H388" s="38">
        <v>181</v>
      </c>
      <c r="I388" s="38">
        <v>14</v>
      </c>
      <c r="J388" s="38">
        <v>26944</v>
      </c>
      <c r="K388" s="38" t="s">
        <v>3283</v>
      </c>
    </row>
    <row r="389" spans="1:11" x14ac:dyDescent="0.2">
      <c r="A389" s="38" t="s">
        <v>2278</v>
      </c>
      <c r="B389" s="38" t="s">
        <v>3284</v>
      </c>
      <c r="C389" s="38" t="s">
        <v>3285</v>
      </c>
      <c r="D389" s="38" t="b">
        <v>0</v>
      </c>
      <c r="E389" s="38">
        <v>1.10055764173823E-2</v>
      </c>
      <c r="F389" s="38">
        <v>1.95838720632892</v>
      </c>
      <c r="G389" s="38">
        <v>191</v>
      </c>
      <c r="H389" s="38">
        <v>181</v>
      </c>
      <c r="I389" s="38">
        <v>9</v>
      </c>
      <c r="J389" s="38">
        <v>26944</v>
      </c>
      <c r="K389" s="38" t="s">
        <v>3286</v>
      </c>
    </row>
    <row r="390" spans="1:11" x14ac:dyDescent="0.2">
      <c r="A390" s="38" t="s">
        <v>2278</v>
      </c>
      <c r="B390" s="38" t="s">
        <v>3287</v>
      </c>
      <c r="C390" s="38" t="s">
        <v>3288</v>
      </c>
      <c r="D390" s="38" t="b">
        <v>0</v>
      </c>
      <c r="E390" s="38">
        <v>1.1057494395904701E-2</v>
      </c>
      <c r="F390" s="38">
        <v>1.9563432720649101</v>
      </c>
      <c r="G390" s="38">
        <v>39</v>
      </c>
      <c r="H390" s="38">
        <v>181</v>
      </c>
      <c r="I390" s="38">
        <v>5</v>
      </c>
      <c r="J390" s="38">
        <v>26944</v>
      </c>
      <c r="K390" s="38" t="s">
        <v>3289</v>
      </c>
    </row>
    <row r="391" spans="1:11" x14ac:dyDescent="0.2">
      <c r="A391" s="38" t="s">
        <v>2278</v>
      </c>
      <c r="B391" s="38" t="s">
        <v>3290</v>
      </c>
      <c r="C391" s="38" t="s">
        <v>3291</v>
      </c>
      <c r="D391" s="38" t="b">
        <v>0</v>
      </c>
      <c r="E391" s="38">
        <v>1.12977073421492E-2</v>
      </c>
      <c r="F391" s="38">
        <v>1.94700967949665</v>
      </c>
      <c r="G391" s="38">
        <v>103</v>
      </c>
      <c r="H391" s="38">
        <v>181</v>
      </c>
      <c r="I391" s="38">
        <v>7</v>
      </c>
      <c r="J391" s="38">
        <v>26944</v>
      </c>
      <c r="K391" s="38" t="s">
        <v>3292</v>
      </c>
    </row>
    <row r="392" spans="1:11" x14ac:dyDescent="0.2">
      <c r="A392" s="38" t="s">
        <v>2278</v>
      </c>
      <c r="B392" s="38" t="s">
        <v>3293</v>
      </c>
      <c r="C392" s="38" t="s">
        <v>3294</v>
      </c>
      <c r="D392" s="38" t="b">
        <v>0</v>
      </c>
      <c r="E392" s="38">
        <v>1.14808391965591E-2</v>
      </c>
      <c r="F392" s="38">
        <v>1.94002636584793</v>
      </c>
      <c r="G392" s="38">
        <v>192</v>
      </c>
      <c r="H392" s="38">
        <v>181</v>
      </c>
      <c r="I392" s="38">
        <v>9</v>
      </c>
      <c r="J392" s="38">
        <v>26944</v>
      </c>
      <c r="K392" s="38" t="s">
        <v>3295</v>
      </c>
    </row>
    <row r="393" spans="1:11" x14ac:dyDescent="0.2">
      <c r="A393" s="38" t="s">
        <v>2278</v>
      </c>
      <c r="B393" s="38" t="s">
        <v>3296</v>
      </c>
      <c r="C393" s="38" t="s">
        <v>3297</v>
      </c>
      <c r="D393" s="38" t="b">
        <v>0</v>
      </c>
      <c r="E393" s="38">
        <v>1.1757742316036501E-2</v>
      </c>
      <c r="F393" s="38">
        <v>1.9296760620878799</v>
      </c>
      <c r="G393" s="38">
        <v>562</v>
      </c>
      <c r="H393" s="38">
        <v>181</v>
      </c>
      <c r="I393" s="38">
        <v>15</v>
      </c>
      <c r="J393" s="38">
        <v>26944</v>
      </c>
      <c r="K393" s="38" t="s">
        <v>3298</v>
      </c>
    </row>
    <row r="394" spans="1:11" x14ac:dyDescent="0.2">
      <c r="A394" s="38" t="s">
        <v>2278</v>
      </c>
      <c r="B394" s="38" t="s">
        <v>3299</v>
      </c>
      <c r="C394" s="38" t="s">
        <v>3300</v>
      </c>
      <c r="D394" s="38" t="b">
        <v>0</v>
      </c>
      <c r="E394" s="38">
        <v>1.2257948630645899E-2</v>
      </c>
      <c r="F394" s="38">
        <v>1.9115822029768701</v>
      </c>
      <c r="G394" s="38">
        <v>1959</v>
      </c>
      <c r="H394" s="38">
        <v>181</v>
      </c>
      <c r="I394" s="38">
        <v>31</v>
      </c>
      <c r="J394" s="38">
        <v>26944</v>
      </c>
      <c r="K394" s="38" t="s">
        <v>3301</v>
      </c>
    </row>
    <row r="395" spans="1:11" x14ac:dyDescent="0.2">
      <c r="A395" s="38" t="s">
        <v>2278</v>
      </c>
      <c r="B395" s="38" t="s">
        <v>3302</v>
      </c>
      <c r="C395" s="38" t="s">
        <v>3303</v>
      </c>
      <c r="D395" s="38" t="b">
        <v>1</v>
      </c>
      <c r="E395" s="38">
        <v>1.2690956665665E-2</v>
      </c>
      <c r="F395" s="38">
        <v>1.8965056388226</v>
      </c>
      <c r="G395" s="38">
        <v>364</v>
      </c>
      <c r="H395" s="38">
        <v>181</v>
      </c>
      <c r="I395" s="38">
        <v>12</v>
      </c>
      <c r="J395" s="38">
        <v>26944</v>
      </c>
      <c r="K395" s="38" t="s">
        <v>3304</v>
      </c>
    </row>
    <row r="396" spans="1:11" x14ac:dyDescent="0.2">
      <c r="A396" s="38" t="s">
        <v>2278</v>
      </c>
      <c r="B396" s="38" t="s">
        <v>3305</v>
      </c>
      <c r="C396" s="38" t="s">
        <v>3306</v>
      </c>
      <c r="D396" s="38" t="b">
        <v>0</v>
      </c>
      <c r="E396" s="38">
        <v>1.27457050738048E-2</v>
      </c>
      <c r="F396" s="38">
        <v>1.8946361349932099</v>
      </c>
      <c r="G396" s="38">
        <v>69</v>
      </c>
      <c r="H396" s="38">
        <v>181</v>
      </c>
      <c r="I396" s="38">
        <v>6</v>
      </c>
      <c r="J396" s="38">
        <v>26944</v>
      </c>
      <c r="K396" s="38" t="s">
        <v>3307</v>
      </c>
    </row>
    <row r="397" spans="1:11" x14ac:dyDescent="0.2">
      <c r="A397" s="38" t="s">
        <v>2278</v>
      </c>
      <c r="B397" s="38" t="s">
        <v>3308</v>
      </c>
      <c r="C397" s="38" t="s">
        <v>3309</v>
      </c>
      <c r="D397" s="38" t="b">
        <v>0</v>
      </c>
      <c r="E397" s="38">
        <v>1.2974734720577299E-2</v>
      </c>
      <c r="F397" s="38">
        <v>1.88690151290664</v>
      </c>
      <c r="G397" s="38">
        <v>2791</v>
      </c>
      <c r="H397" s="38">
        <v>181</v>
      </c>
      <c r="I397" s="38">
        <v>39</v>
      </c>
      <c r="J397" s="38">
        <v>26944</v>
      </c>
      <c r="K397" s="38" t="s">
        <v>3310</v>
      </c>
    </row>
    <row r="398" spans="1:11" x14ac:dyDescent="0.2">
      <c r="A398" s="38" t="s">
        <v>2278</v>
      </c>
      <c r="B398" s="38" t="s">
        <v>3311</v>
      </c>
      <c r="C398" s="38" t="s">
        <v>3312</v>
      </c>
      <c r="D398" s="38" t="b">
        <v>0</v>
      </c>
      <c r="E398" s="38">
        <v>1.30135997150154E-2</v>
      </c>
      <c r="F398" s="38">
        <v>1.8856025558497</v>
      </c>
      <c r="G398" s="38">
        <v>195</v>
      </c>
      <c r="H398" s="38">
        <v>181</v>
      </c>
      <c r="I398" s="38">
        <v>9</v>
      </c>
      <c r="J398" s="38">
        <v>26944</v>
      </c>
      <c r="K398" s="38" t="s">
        <v>3313</v>
      </c>
    </row>
    <row r="399" spans="1:11" x14ac:dyDescent="0.2">
      <c r="A399" s="38" t="s">
        <v>2278</v>
      </c>
      <c r="B399" s="38" t="s">
        <v>3314</v>
      </c>
      <c r="C399" s="38" t="s">
        <v>3315</v>
      </c>
      <c r="D399" s="38" t="b">
        <v>0</v>
      </c>
      <c r="E399" s="38">
        <v>1.3740130835085001E-2</v>
      </c>
      <c r="F399" s="38">
        <v>1.8620091318554299</v>
      </c>
      <c r="G399" s="38">
        <v>306</v>
      </c>
      <c r="H399" s="38">
        <v>181</v>
      </c>
      <c r="I399" s="38">
        <v>11</v>
      </c>
      <c r="J399" s="38">
        <v>26944</v>
      </c>
      <c r="K399" s="38" t="s">
        <v>3316</v>
      </c>
    </row>
    <row r="400" spans="1:11" x14ac:dyDescent="0.2">
      <c r="A400" s="38" t="s">
        <v>2278</v>
      </c>
      <c r="B400" s="38" t="s">
        <v>3317</v>
      </c>
      <c r="C400" s="38" t="s">
        <v>3318</v>
      </c>
      <c r="D400" s="38" t="b">
        <v>0</v>
      </c>
      <c r="E400" s="38">
        <v>1.3863422178162801E-2</v>
      </c>
      <c r="F400" s="38">
        <v>1.85812955113552</v>
      </c>
      <c r="G400" s="38">
        <v>70</v>
      </c>
      <c r="H400" s="38">
        <v>181</v>
      </c>
      <c r="I400" s="38">
        <v>6</v>
      </c>
      <c r="J400" s="38">
        <v>26944</v>
      </c>
      <c r="K400" s="38" t="s">
        <v>3245</v>
      </c>
    </row>
    <row r="401" spans="1:11" x14ac:dyDescent="0.2">
      <c r="A401" s="38" t="s">
        <v>2278</v>
      </c>
      <c r="B401" s="38" t="s">
        <v>3319</v>
      </c>
      <c r="C401" s="38" t="s">
        <v>3320</v>
      </c>
      <c r="D401" s="38" t="b">
        <v>0</v>
      </c>
      <c r="E401" s="38">
        <v>1.4166283672405799E-2</v>
      </c>
      <c r="F401" s="38">
        <v>1.84874406593117</v>
      </c>
      <c r="G401" s="38">
        <v>368</v>
      </c>
      <c r="H401" s="38">
        <v>181</v>
      </c>
      <c r="I401" s="38">
        <v>12</v>
      </c>
      <c r="J401" s="38">
        <v>26944</v>
      </c>
      <c r="K401" s="38" t="s">
        <v>3321</v>
      </c>
    </row>
    <row r="402" spans="1:11" x14ac:dyDescent="0.2">
      <c r="A402" s="38" t="s">
        <v>2278</v>
      </c>
      <c r="B402" s="38" t="s">
        <v>3322</v>
      </c>
      <c r="C402" s="38" t="s">
        <v>3323</v>
      </c>
      <c r="D402" s="38" t="b">
        <v>0</v>
      </c>
      <c r="E402" s="38">
        <v>1.42366940262712E-2</v>
      </c>
      <c r="F402" s="38">
        <v>1.8465908486793601</v>
      </c>
      <c r="G402" s="38">
        <v>41</v>
      </c>
      <c r="H402" s="38">
        <v>181</v>
      </c>
      <c r="I402" s="38">
        <v>5</v>
      </c>
      <c r="J402" s="38">
        <v>26944</v>
      </c>
      <c r="K402" s="38" t="s">
        <v>3324</v>
      </c>
    </row>
    <row r="403" spans="1:11" x14ac:dyDescent="0.2">
      <c r="A403" s="38" t="s">
        <v>2278</v>
      </c>
      <c r="B403" s="38" t="s">
        <v>3325</v>
      </c>
      <c r="C403" s="38" t="s">
        <v>3326</v>
      </c>
      <c r="D403" s="38" t="b">
        <v>0</v>
      </c>
      <c r="E403" s="38">
        <v>1.44674217132808E-2</v>
      </c>
      <c r="F403" s="38">
        <v>1.8396088590305699</v>
      </c>
      <c r="G403" s="38">
        <v>2697</v>
      </c>
      <c r="H403" s="38">
        <v>181</v>
      </c>
      <c r="I403" s="38">
        <v>38</v>
      </c>
      <c r="J403" s="38">
        <v>26944</v>
      </c>
      <c r="K403" s="38" t="s">
        <v>3327</v>
      </c>
    </row>
    <row r="404" spans="1:11" x14ac:dyDescent="0.2">
      <c r="A404" s="38" t="s">
        <v>2278</v>
      </c>
      <c r="B404" s="38" t="s">
        <v>3328</v>
      </c>
      <c r="C404" s="38" t="s">
        <v>3329</v>
      </c>
      <c r="D404" s="38" t="b">
        <v>0</v>
      </c>
      <c r="E404" s="38">
        <v>1.4608650952744299E-2</v>
      </c>
      <c r="F404" s="38">
        <v>1.8353898874763801</v>
      </c>
      <c r="G404" s="38">
        <v>308</v>
      </c>
      <c r="H404" s="38">
        <v>181</v>
      </c>
      <c r="I404" s="38">
        <v>11</v>
      </c>
      <c r="J404" s="38">
        <v>26944</v>
      </c>
      <c r="K404" s="38" t="s">
        <v>3330</v>
      </c>
    </row>
    <row r="405" spans="1:11" x14ac:dyDescent="0.2">
      <c r="A405" s="38" t="s">
        <v>2278</v>
      </c>
      <c r="B405" s="38" t="s">
        <v>3331</v>
      </c>
      <c r="C405" s="38" t="s">
        <v>3332</v>
      </c>
      <c r="D405" s="38" t="b">
        <v>0</v>
      </c>
      <c r="E405" s="38">
        <v>1.4608650952744299E-2</v>
      </c>
      <c r="F405" s="38">
        <v>1.8353898874763801</v>
      </c>
      <c r="G405" s="38">
        <v>308</v>
      </c>
      <c r="H405" s="38">
        <v>181</v>
      </c>
      <c r="I405" s="38">
        <v>11</v>
      </c>
      <c r="J405" s="38">
        <v>26944</v>
      </c>
      <c r="K405" s="38" t="s">
        <v>3330</v>
      </c>
    </row>
    <row r="406" spans="1:11" x14ac:dyDescent="0.2">
      <c r="A406" s="38" t="s">
        <v>2278</v>
      </c>
      <c r="B406" s="38" t="s">
        <v>3333</v>
      </c>
      <c r="C406" s="38" t="s">
        <v>3334</v>
      </c>
      <c r="D406" s="38" t="b">
        <v>0</v>
      </c>
      <c r="E406" s="38">
        <v>1.50592792134717E-2</v>
      </c>
      <c r="F406" s="38">
        <v>1.82219581439714</v>
      </c>
      <c r="G406" s="38">
        <v>71</v>
      </c>
      <c r="H406" s="38">
        <v>181</v>
      </c>
      <c r="I406" s="38">
        <v>6</v>
      </c>
      <c r="J406" s="38">
        <v>26944</v>
      </c>
      <c r="K406" s="38" t="s">
        <v>3335</v>
      </c>
    </row>
    <row r="407" spans="1:11" x14ac:dyDescent="0.2">
      <c r="A407" s="38" t="s">
        <v>2278</v>
      </c>
      <c r="B407" s="38" t="s">
        <v>3336</v>
      </c>
      <c r="C407" s="38" t="s">
        <v>3337</v>
      </c>
      <c r="D407" s="38" t="b">
        <v>0</v>
      </c>
      <c r="E407" s="38">
        <v>1.5369513707817001E-2</v>
      </c>
      <c r="F407" s="38">
        <v>1.8133398733820101</v>
      </c>
      <c r="G407" s="38">
        <v>371</v>
      </c>
      <c r="H407" s="38">
        <v>181</v>
      </c>
      <c r="I407" s="38">
        <v>12</v>
      </c>
      <c r="J407" s="38">
        <v>26944</v>
      </c>
      <c r="K407" s="38" t="s">
        <v>3338</v>
      </c>
    </row>
    <row r="408" spans="1:11" x14ac:dyDescent="0.2">
      <c r="A408" s="38" t="s">
        <v>2278</v>
      </c>
      <c r="B408" s="38" t="s">
        <v>3339</v>
      </c>
      <c r="C408" s="38" t="s">
        <v>3340</v>
      </c>
      <c r="D408" s="38" t="b">
        <v>0</v>
      </c>
      <c r="E408" s="38">
        <v>1.54575012569503E-2</v>
      </c>
      <c r="F408" s="38">
        <v>1.8108607095137601</v>
      </c>
      <c r="G408" s="38">
        <v>108</v>
      </c>
      <c r="H408" s="38">
        <v>181</v>
      </c>
      <c r="I408" s="38">
        <v>7</v>
      </c>
      <c r="J408" s="38">
        <v>26944</v>
      </c>
      <c r="K408" s="38" t="s">
        <v>3292</v>
      </c>
    </row>
    <row r="409" spans="1:11" x14ac:dyDescent="0.2">
      <c r="A409" s="38" t="s">
        <v>2278</v>
      </c>
      <c r="B409" s="38" t="s">
        <v>3341</v>
      </c>
      <c r="C409" s="38" t="s">
        <v>3342</v>
      </c>
      <c r="D409" s="38" t="b">
        <v>1</v>
      </c>
      <c r="E409" s="38">
        <v>1.5457739100365299E-2</v>
      </c>
      <c r="F409" s="38">
        <v>1.8108540271084801</v>
      </c>
      <c r="G409" s="38">
        <v>884</v>
      </c>
      <c r="H409" s="38">
        <v>181</v>
      </c>
      <c r="I409" s="38">
        <v>19</v>
      </c>
      <c r="J409" s="38">
        <v>26944</v>
      </c>
      <c r="K409" s="38" t="s">
        <v>3343</v>
      </c>
    </row>
    <row r="410" spans="1:11" x14ac:dyDescent="0.2">
      <c r="A410" s="38" t="s">
        <v>2278</v>
      </c>
      <c r="B410" s="38" t="s">
        <v>3344</v>
      </c>
      <c r="C410" s="38" t="s">
        <v>3345</v>
      </c>
      <c r="D410" s="38" t="b">
        <v>0</v>
      </c>
      <c r="E410" s="38">
        <v>1.5524632904818E-2</v>
      </c>
      <c r="F410" s="38">
        <v>1.8089786603492399</v>
      </c>
      <c r="G410" s="38">
        <v>310</v>
      </c>
      <c r="H410" s="38">
        <v>181</v>
      </c>
      <c r="I410" s="38">
        <v>11</v>
      </c>
      <c r="J410" s="38">
        <v>26944</v>
      </c>
      <c r="K410" s="38" t="s">
        <v>3346</v>
      </c>
    </row>
    <row r="411" spans="1:11" x14ac:dyDescent="0.2">
      <c r="A411" s="38" t="s">
        <v>2278</v>
      </c>
      <c r="B411" s="38" t="s">
        <v>3347</v>
      </c>
      <c r="C411" s="38" t="s">
        <v>3348</v>
      </c>
      <c r="D411" s="38" t="b">
        <v>0</v>
      </c>
      <c r="E411" s="38">
        <v>1.5829774284368402E-2</v>
      </c>
      <c r="F411" s="38">
        <v>1.80052527766778</v>
      </c>
      <c r="G411" s="38">
        <v>650</v>
      </c>
      <c r="H411" s="38">
        <v>181</v>
      </c>
      <c r="I411" s="38">
        <v>16</v>
      </c>
      <c r="J411" s="38">
        <v>26944</v>
      </c>
      <c r="K411" s="38" t="s">
        <v>3349</v>
      </c>
    </row>
    <row r="412" spans="1:11" x14ac:dyDescent="0.2">
      <c r="A412" s="38" t="s">
        <v>2278</v>
      </c>
      <c r="B412" s="38" t="s">
        <v>3350</v>
      </c>
      <c r="C412" s="38" t="s">
        <v>3351</v>
      </c>
      <c r="D412" s="38" t="b">
        <v>0</v>
      </c>
      <c r="E412" s="38">
        <v>1.59579113564562E-2</v>
      </c>
      <c r="F412" s="38">
        <v>1.7970239516898501</v>
      </c>
      <c r="G412" s="38">
        <v>200</v>
      </c>
      <c r="H412" s="38">
        <v>181</v>
      </c>
      <c r="I412" s="38">
        <v>9</v>
      </c>
      <c r="J412" s="38">
        <v>26944</v>
      </c>
      <c r="K412" s="38" t="s">
        <v>3352</v>
      </c>
    </row>
    <row r="413" spans="1:11" x14ac:dyDescent="0.2">
      <c r="A413" s="38" t="s">
        <v>2278</v>
      </c>
      <c r="B413" s="38" t="s">
        <v>3353</v>
      </c>
      <c r="C413" s="38" t="s">
        <v>3354</v>
      </c>
      <c r="D413" s="38" t="b">
        <v>0</v>
      </c>
      <c r="E413" s="38">
        <v>1.59579113564562E-2</v>
      </c>
      <c r="F413" s="38">
        <v>1.7970239516898501</v>
      </c>
      <c r="G413" s="38">
        <v>200</v>
      </c>
      <c r="H413" s="38">
        <v>181</v>
      </c>
      <c r="I413" s="38">
        <v>9</v>
      </c>
      <c r="J413" s="38">
        <v>26944</v>
      </c>
      <c r="K413" s="38" t="s">
        <v>3286</v>
      </c>
    </row>
    <row r="414" spans="1:11" x14ac:dyDescent="0.2">
      <c r="A414" s="38" t="s">
        <v>2278</v>
      </c>
      <c r="B414" s="38" t="s">
        <v>3355</v>
      </c>
      <c r="C414" s="38" t="s">
        <v>3356</v>
      </c>
      <c r="D414" s="38" t="b">
        <v>0</v>
      </c>
      <c r="E414" s="38">
        <v>1.6158336647201899E-2</v>
      </c>
      <c r="F414" s="38">
        <v>1.7916033479006499</v>
      </c>
      <c r="G414" s="38">
        <v>2710</v>
      </c>
      <c r="H414" s="38">
        <v>181</v>
      </c>
      <c r="I414" s="38">
        <v>38</v>
      </c>
      <c r="J414" s="38">
        <v>26944</v>
      </c>
      <c r="K414" s="38" t="s">
        <v>3357</v>
      </c>
    </row>
    <row r="415" spans="1:11" x14ac:dyDescent="0.2">
      <c r="A415" s="38" t="s">
        <v>2278</v>
      </c>
      <c r="B415" s="38" t="s">
        <v>3358</v>
      </c>
      <c r="C415" s="38" t="s">
        <v>3359</v>
      </c>
      <c r="D415" s="38" t="b">
        <v>0</v>
      </c>
      <c r="E415" s="38">
        <v>1.6425537186326E-2</v>
      </c>
      <c r="F415" s="38">
        <v>1.78448041822223</v>
      </c>
      <c r="G415" s="38">
        <v>109</v>
      </c>
      <c r="H415" s="38">
        <v>181</v>
      </c>
      <c r="I415" s="38">
        <v>7</v>
      </c>
      <c r="J415" s="38">
        <v>26944</v>
      </c>
      <c r="K415" s="38" t="s">
        <v>3360</v>
      </c>
    </row>
    <row r="416" spans="1:11" x14ac:dyDescent="0.2">
      <c r="A416" s="38" t="s">
        <v>2278</v>
      </c>
      <c r="B416" s="38" t="s">
        <v>3361</v>
      </c>
      <c r="C416" s="38" t="s">
        <v>3362</v>
      </c>
      <c r="D416" s="38" t="b">
        <v>0</v>
      </c>
      <c r="E416" s="38">
        <v>1.6480047468092701E-2</v>
      </c>
      <c r="F416" s="38">
        <v>1.78304154172257</v>
      </c>
      <c r="G416" s="38">
        <v>507</v>
      </c>
      <c r="H416" s="38">
        <v>181</v>
      </c>
      <c r="I416" s="38">
        <v>14</v>
      </c>
      <c r="J416" s="38">
        <v>26944</v>
      </c>
      <c r="K416" s="38" t="s">
        <v>3363</v>
      </c>
    </row>
    <row r="417" spans="1:11" x14ac:dyDescent="0.2">
      <c r="A417" s="38" t="s">
        <v>2278</v>
      </c>
      <c r="B417" s="38" t="s">
        <v>3364</v>
      </c>
      <c r="C417" s="38" t="s">
        <v>3365</v>
      </c>
      <c r="D417" s="38" t="b">
        <v>0</v>
      </c>
      <c r="E417" s="38">
        <v>1.6661473478046699E-2</v>
      </c>
      <c r="F417" s="38">
        <v>1.7782865938603301</v>
      </c>
      <c r="G417" s="38">
        <v>374</v>
      </c>
      <c r="H417" s="38">
        <v>181</v>
      </c>
      <c r="I417" s="38">
        <v>12</v>
      </c>
      <c r="J417" s="38">
        <v>26944</v>
      </c>
      <c r="K417" s="38" t="s">
        <v>3366</v>
      </c>
    </row>
    <row r="418" spans="1:11" x14ac:dyDescent="0.2">
      <c r="A418" s="38" t="s">
        <v>2278</v>
      </c>
      <c r="B418" s="38" t="s">
        <v>3367</v>
      </c>
      <c r="C418" s="38" t="s">
        <v>3368</v>
      </c>
      <c r="D418" s="38" t="b">
        <v>0</v>
      </c>
      <c r="E418" s="38">
        <v>1.7918799251489599E-2</v>
      </c>
      <c r="F418" s="38">
        <v>1.7466910960089399</v>
      </c>
      <c r="G418" s="38">
        <v>1799</v>
      </c>
      <c r="H418" s="38">
        <v>181</v>
      </c>
      <c r="I418" s="38">
        <v>29</v>
      </c>
      <c r="J418" s="38">
        <v>26944</v>
      </c>
      <c r="K418" s="38" t="s">
        <v>3369</v>
      </c>
    </row>
    <row r="419" spans="1:11" x14ac:dyDescent="0.2">
      <c r="A419" s="38" t="s">
        <v>2278</v>
      </c>
      <c r="B419" s="38" t="s">
        <v>3370</v>
      </c>
      <c r="C419" s="38" t="s">
        <v>3371</v>
      </c>
      <c r="D419" s="38" t="b">
        <v>0</v>
      </c>
      <c r="E419" s="38">
        <v>1.82692455781302E-2</v>
      </c>
      <c r="F419" s="38">
        <v>1.7382793863102901</v>
      </c>
      <c r="G419" s="38">
        <v>7</v>
      </c>
      <c r="H419" s="38">
        <v>181</v>
      </c>
      <c r="I419" s="38">
        <v>3</v>
      </c>
      <c r="J419" s="38">
        <v>26944</v>
      </c>
      <c r="K419" s="38" t="s">
        <v>3372</v>
      </c>
    </row>
    <row r="420" spans="1:11" x14ac:dyDescent="0.2">
      <c r="A420" s="38" t="s">
        <v>2278</v>
      </c>
      <c r="B420" s="38" t="s">
        <v>3373</v>
      </c>
      <c r="C420" s="38" t="s">
        <v>3374</v>
      </c>
      <c r="D420" s="38" t="b">
        <v>0</v>
      </c>
      <c r="E420" s="38">
        <v>1.82692455781302E-2</v>
      </c>
      <c r="F420" s="38">
        <v>1.7382793863102901</v>
      </c>
      <c r="G420" s="38">
        <v>7</v>
      </c>
      <c r="H420" s="38">
        <v>181</v>
      </c>
      <c r="I420" s="38">
        <v>3</v>
      </c>
      <c r="J420" s="38">
        <v>26944</v>
      </c>
      <c r="K420" s="38" t="s">
        <v>3375</v>
      </c>
    </row>
    <row r="421" spans="1:11" x14ac:dyDescent="0.2">
      <c r="A421" s="38" t="s">
        <v>2278</v>
      </c>
      <c r="B421" s="38" t="s">
        <v>3376</v>
      </c>
      <c r="C421" s="38" t="s">
        <v>3377</v>
      </c>
      <c r="D421" s="38" t="b">
        <v>0</v>
      </c>
      <c r="E421" s="38">
        <v>1.82692455781302E-2</v>
      </c>
      <c r="F421" s="38">
        <v>1.7382793863102901</v>
      </c>
      <c r="G421" s="38">
        <v>7</v>
      </c>
      <c r="H421" s="38">
        <v>181</v>
      </c>
      <c r="I421" s="38">
        <v>3</v>
      </c>
      <c r="J421" s="38">
        <v>26944</v>
      </c>
      <c r="K421" s="38" t="s">
        <v>3378</v>
      </c>
    </row>
    <row r="422" spans="1:11" x14ac:dyDescent="0.2">
      <c r="A422" s="38" t="s">
        <v>2278</v>
      </c>
      <c r="B422" s="38" t="s">
        <v>3379</v>
      </c>
      <c r="C422" s="38" t="s">
        <v>3380</v>
      </c>
      <c r="D422" s="38" t="b">
        <v>0</v>
      </c>
      <c r="E422" s="38">
        <v>1.9157163665550099E-2</v>
      </c>
      <c r="F422" s="38">
        <v>1.7176687904340899</v>
      </c>
      <c r="G422" s="38">
        <v>74</v>
      </c>
      <c r="H422" s="38">
        <v>181</v>
      </c>
      <c r="I422" s="38">
        <v>6</v>
      </c>
      <c r="J422" s="38">
        <v>26944</v>
      </c>
      <c r="K422" s="38" t="s">
        <v>3245</v>
      </c>
    </row>
    <row r="423" spans="1:11" x14ac:dyDescent="0.2">
      <c r="A423" s="38" t="s">
        <v>2278</v>
      </c>
      <c r="B423" s="38" t="s">
        <v>3381</v>
      </c>
      <c r="C423" s="38" t="s">
        <v>3382</v>
      </c>
      <c r="D423" s="38" t="b">
        <v>0</v>
      </c>
      <c r="E423" s="38">
        <v>1.93897570206636E-2</v>
      </c>
      <c r="F423" s="38">
        <v>1.7124276331722501</v>
      </c>
      <c r="G423" s="38">
        <v>1243</v>
      </c>
      <c r="H423" s="38">
        <v>181</v>
      </c>
      <c r="I423" s="38">
        <v>23</v>
      </c>
      <c r="J423" s="38">
        <v>26944</v>
      </c>
      <c r="K423" s="38" t="s">
        <v>3383</v>
      </c>
    </row>
    <row r="424" spans="1:11" x14ac:dyDescent="0.2">
      <c r="A424" s="38" t="s">
        <v>2278</v>
      </c>
      <c r="B424" s="38" t="s">
        <v>3384</v>
      </c>
      <c r="C424" s="38" t="s">
        <v>3385</v>
      </c>
      <c r="D424" s="38" t="b">
        <v>0</v>
      </c>
      <c r="E424" s="38">
        <v>1.9436447571707899E-2</v>
      </c>
      <c r="F424" s="38">
        <v>1.7113831088020199</v>
      </c>
      <c r="G424" s="38">
        <v>982</v>
      </c>
      <c r="H424" s="38">
        <v>181</v>
      </c>
      <c r="I424" s="38">
        <v>20</v>
      </c>
      <c r="J424" s="38">
        <v>26944</v>
      </c>
      <c r="K424" s="38" t="s">
        <v>3386</v>
      </c>
    </row>
    <row r="425" spans="1:11" x14ac:dyDescent="0.2">
      <c r="A425" s="38" t="s">
        <v>2278</v>
      </c>
      <c r="B425" s="38" t="s">
        <v>3387</v>
      </c>
      <c r="C425" s="38" t="s">
        <v>3388</v>
      </c>
      <c r="D425" s="38" t="b">
        <v>0</v>
      </c>
      <c r="E425" s="38">
        <v>1.9687965088434199E-2</v>
      </c>
      <c r="F425" s="38">
        <v>1.7057991694146499</v>
      </c>
      <c r="G425" s="38">
        <v>587</v>
      </c>
      <c r="H425" s="38">
        <v>181</v>
      </c>
      <c r="I425" s="38">
        <v>15</v>
      </c>
      <c r="J425" s="38">
        <v>26944</v>
      </c>
      <c r="K425" s="38" t="s">
        <v>3389</v>
      </c>
    </row>
    <row r="426" spans="1:11" x14ac:dyDescent="0.2">
      <c r="A426" s="38" t="s">
        <v>2278</v>
      </c>
      <c r="B426" s="38" t="s">
        <v>3390</v>
      </c>
      <c r="C426" s="38" t="s">
        <v>3391</v>
      </c>
      <c r="D426" s="38" t="b">
        <v>0</v>
      </c>
      <c r="E426" s="38">
        <v>2.0245447794348E-2</v>
      </c>
      <c r="F426" s="38">
        <v>1.6936726129452699</v>
      </c>
      <c r="G426" s="38">
        <v>2419</v>
      </c>
      <c r="H426" s="38">
        <v>181</v>
      </c>
      <c r="I426" s="38">
        <v>35</v>
      </c>
      <c r="J426" s="38">
        <v>26944</v>
      </c>
      <c r="K426" s="38" t="s">
        <v>3392</v>
      </c>
    </row>
    <row r="427" spans="1:11" x14ac:dyDescent="0.2">
      <c r="A427" s="38" t="s">
        <v>2278</v>
      </c>
      <c r="B427" s="38" t="s">
        <v>3393</v>
      </c>
      <c r="C427" s="38" t="s">
        <v>3394</v>
      </c>
      <c r="D427" s="38" t="b">
        <v>0</v>
      </c>
      <c r="E427" s="38">
        <v>2.0426050908246601E-2</v>
      </c>
      <c r="F427" s="38">
        <v>1.6898155900263201</v>
      </c>
      <c r="G427" s="38">
        <v>2420</v>
      </c>
      <c r="H427" s="38">
        <v>181</v>
      </c>
      <c r="I427" s="38">
        <v>35</v>
      </c>
      <c r="J427" s="38">
        <v>26944</v>
      </c>
      <c r="K427" s="38" t="s">
        <v>3395</v>
      </c>
    </row>
    <row r="428" spans="1:11" x14ac:dyDescent="0.2">
      <c r="A428" s="38" t="s">
        <v>2278</v>
      </c>
      <c r="B428" s="38" t="s">
        <v>3396</v>
      </c>
      <c r="C428" s="38" t="s">
        <v>3397</v>
      </c>
      <c r="D428" s="38" t="b">
        <v>0</v>
      </c>
      <c r="E428" s="38">
        <v>2.07063486103942E-2</v>
      </c>
      <c r="F428" s="38">
        <v>1.68389647851688</v>
      </c>
      <c r="G428" s="38">
        <v>261</v>
      </c>
      <c r="H428" s="38">
        <v>181</v>
      </c>
      <c r="I428" s="38">
        <v>10</v>
      </c>
      <c r="J428" s="38">
        <v>26944</v>
      </c>
      <c r="K428" s="38" t="s">
        <v>3398</v>
      </c>
    </row>
    <row r="429" spans="1:11" x14ac:dyDescent="0.2">
      <c r="A429" s="38" t="s">
        <v>2278</v>
      </c>
      <c r="B429" s="38" t="s">
        <v>3399</v>
      </c>
      <c r="C429" s="38" t="s">
        <v>3400</v>
      </c>
      <c r="D429" s="38" t="b">
        <v>0</v>
      </c>
      <c r="E429" s="38">
        <v>2.07063486103942E-2</v>
      </c>
      <c r="F429" s="38">
        <v>1.68389647851688</v>
      </c>
      <c r="G429" s="38">
        <v>261</v>
      </c>
      <c r="H429" s="38">
        <v>181</v>
      </c>
      <c r="I429" s="38">
        <v>10</v>
      </c>
      <c r="J429" s="38">
        <v>26944</v>
      </c>
      <c r="K429" s="38" t="s">
        <v>3401</v>
      </c>
    </row>
    <row r="430" spans="1:11" x14ac:dyDescent="0.2">
      <c r="A430" s="38" t="s">
        <v>2278</v>
      </c>
      <c r="B430" s="38" t="s">
        <v>3402</v>
      </c>
      <c r="C430" s="38" t="s">
        <v>3403</v>
      </c>
      <c r="D430" s="38" t="b">
        <v>0</v>
      </c>
      <c r="E430" s="38">
        <v>2.15121527548532E-2</v>
      </c>
      <c r="F430" s="38">
        <v>1.66731612690811</v>
      </c>
      <c r="G430" s="38">
        <v>321</v>
      </c>
      <c r="H430" s="38">
        <v>181</v>
      </c>
      <c r="I430" s="38">
        <v>11</v>
      </c>
      <c r="J430" s="38">
        <v>26944</v>
      </c>
      <c r="K430" s="38" t="s">
        <v>3404</v>
      </c>
    </row>
    <row r="431" spans="1:11" x14ac:dyDescent="0.2">
      <c r="A431" s="38" t="s">
        <v>2278</v>
      </c>
      <c r="B431" s="38" t="s">
        <v>3405</v>
      </c>
      <c r="C431" s="38" t="s">
        <v>3406</v>
      </c>
      <c r="D431" s="38" t="b">
        <v>0</v>
      </c>
      <c r="E431" s="38">
        <v>2.2561419839322999E-2</v>
      </c>
      <c r="F431" s="38">
        <v>1.64663357273036</v>
      </c>
      <c r="G431" s="38">
        <v>1078</v>
      </c>
      <c r="H431" s="38">
        <v>181</v>
      </c>
      <c r="I431" s="38">
        <v>21</v>
      </c>
      <c r="J431" s="38">
        <v>26944</v>
      </c>
      <c r="K431" s="38" t="s">
        <v>3407</v>
      </c>
    </row>
    <row r="432" spans="1:11" x14ac:dyDescent="0.2">
      <c r="A432" s="38" t="s">
        <v>2278</v>
      </c>
      <c r="B432" s="38" t="s">
        <v>3408</v>
      </c>
      <c r="C432" s="38" t="s">
        <v>3409</v>
      </c>
      <c r="D432" s="38" t="b">
        <v>0</v>
      </c>
      <c r="E432" s="38">
        <v>2.2703481676169E-2</v>
      </c>
      <c r="F432" s="38">
        <v>1.6439075367804099</v>
      </c>
      <c r="G432" s="38">
        <v>209</v>
      </c>
      <c r="H432" s="38">
        <v>181</v>
      </c>
      <c r="I432" s="38">
        <v>9</v>
      </c>
      <c r="J432" s="38">
        <v>26944</v>
      </c>
      <c r="K432" s="38" t="s">
        <v>3410</v>
      </c>
    </row>
    <row r="433" spans="1:11" x14ac:dyDescent="0.2">
      <c r="A433" s="38" t="s">
        <v>2278</v>
      </c>
      <c r="B433" s="38" t="s">
        <v>3411</v>
      </c>
      <c r="C433" s="38" t="s">
        <v>3412</v>
      </c>
      <c r="D433" s="38" t="b">
        <v>0</v>
      </c>
      <c r="E433" s="38">
        <v>2.33500855532786E-2</v>
      </c>
      <c r="F433" s="38">
        <v>1.63171152386665</v>
      </c>
      <c r="G433" s="38">
        <v>115</v>
      </c>
      <c r="H433" s="38">
        <v>181</v>
      </c>
      <c r="I433" s="38">
        <v>7</v>
      </c>
      <c r="J433" s="38">
        <v>26944</v>
      </c>
      <c r="K433" s="38" t="s">
        <v>3360</v>
      </c>
    </row>
    <row r="434" spans="1:11" x14ac:dyDescent="0.2">
      <c r="A434" s="38" t="s">
        <v>2278</v>
      </c>
      <c r="B434" s="38" t="s">
        <v>3413</v>
      </c>
      <c r="C434" s="38" t="s">
        <v>3414</v>
      </c>
      <c r="D434" s="38" t="b">
        <v>0</v>
      </c>
      <c r="E434" s="38">
        <v>2.3868939089741401E-2</v>
      </c>
      <c r="F434" s="38">
        <v>1.6221668837879799</v>
      </c>
      <c r="G434" s="38">
        <v>672</v>
      </c>
      <c r="H434" s="38">
        <v>181</v>
      </c>
      <c r="I434" s="38">
        <v>16</v>
      </c>
      <c r="J434" s="38">
        <v>26944</v>
      </c>
      <c r="K434" s="38" t="s">
        <v>3415</v>
      </c>
    </row>
    <row r="435" spans="1:11" x14ac:dyDescent="0.2">
      <c r="A435" s="38" t="s">
        <v>2278</v>
      </c>
      <c r="B435" s="38" t="s">
        <v>3416</v>
      </c>
      <c r="C435" s="38" t="s">
        <v>3417</v>
      </c>
      <c r="D435" s="38" t="b">
        <v>0</v>
      </c>
      <c r="E435" s="38">
        <v>2.4004974399572401E-2</v>
      </c>
      <c r="F435" s="38">
        <v>1.6196987528537501</v>
      </c>
      <c r="G435" s="38">
        <v>597</v>
      </c>
      <c r="H435" s="38">
        <v>181</v>
      </c>
      <c r="I435" s="38">
        <v>15</v>
      </c>
      <c r="J435" s="38">
        <v>26944</v>
      </c>
      <c r="K435" s="38" t="s">
        <v>3418</v>
      </c>
    </row>
    <row r="436" spans="1:11" x14ac:dyDescent="0.2">
      <c r="A436" s="38" t="s">
        <v>2278</v>
      </c>
      <c r="B436" s="38" t="s">
        <v>3419</v>
      </c>
      <c r="C436" s="38" t="s">
        <v>3420</v>
      </c>
      <c r="D436" s="38" t="b">
        <v>0</v>
      </c>
      <c r="E436" s="38">
        <v>2.5555792743874602E-2</v>
      </c>
      <c r="F436" s="38">
        <v>1.59251064263085</v>
      </c>
      <c r="G436" s="38">
        <v>327</v>
      </c>
      <c r="H436" s="38">
        <v>181</v>
      </c>
      <c r="I436" s="38">
        <v>11</v>
      </c>
      <c r="J436" s="38">
        <v>26944</v>
      </c>
      <c r="K436" s="38" t="s">
        <v>3421</v>
      </c>
    </row>
    <row r="437" spans="1:11" x14ac:dyDescent="0.2">
      <c r="A437" s="38" t="s">
        <v>2278</v>
      </c>
      <c r="B437" s="38" t="s">
        <v>3422</v>
      </c>
      <c r="C437" s="38" t="s">
        <v>3423</v>
      </c>
      <c r="D437" s="38" t="b">
        <v>0</v>
      </c>
      <c r="E437" s="38">
        <v>2.6169238390687799E-2</v>
      </c>
      <c r="F437" s="38">
        <v>1.5822089165475299</v>
      </c>
      <c r="G437" s="38">
        <v>2768</v>
      </c>
      <c r="H437" s="38">
        <v>181</v>
      </c>
      <c r="I437" s="38">
        <v>38</v>
      </c>
      <c r="J437" s="38">
        <v>26944</v>
      </c>
      <c r="K437" s="38" t="s">
        <v>3357</v>
      </c>
    </row>
    <row r="438" spans="1:11" x14ac:dyDescent="0.2">
      <c r="A438" s="38" t="s">
        <v>2278</v>
      </c>
      <c r="B438" s="38" t="s">
        <v>3424</v>
      </c>
      <c r="C438" s="38" t="s">
        <v>3425</v>
      </c>
      <c r="D438" s="38" t="b">
        <v>0</v>
      </c>
      <c r="E438" s="38">
        <v>2.7494507456326998E-2</v>
      </c>
      <c r="F438" s="38">
        <v>1.5607540559753801</v>
      </c>
      <c r="G438" s="38">
        <v>1940</v>
      </c>
      <c r="H438" s="38">
        <v>181</v>
      </c>
      <c r="I438" s="38">
        <v>30</v>
      </c>
      <c r="J438" s="38">
        <v>26944</v>
      </c>
      <c r="K438" s="38" t="s">
        <v>3426</v>
      </c>
    </row>
    <row r="439" spans="1:11" x14ac:dyDescent="0.2">
      <c r="A439" s="38" t="s">
        <v>2278</v>
      </c>
      <c r="B439" s="38" t="s">
        <v>3427</v>
      </c>
      <c r="C439" s="38" t="s">
        <v>3428</v>
      </c>
      <c r="D439" s="38" t="b">
        <v>0</v>
      </c>
      <c r="E439" s="38">
        <v>2.7529670130684199E-2</v>
      </c>
      <c r="F439" s="38">
        <v>1.5601989924309301</v>
      </c>
      <c r="G439" s="38">
        <v>1006</v>
      </c>
      <c r="H439" s="38">
        <v>181</v>
      </c>
      <c r="I439" s="38">
        <v>20</v>
      </c>
      <c r="J439" s="38">
        <v>26944</v>
      </c>
      <c r="K439" s="38" t="s">
        <v>3429</v>
      </c>
    </row>
    <row r="440" spans="1:11" x14ac:dyDescent="0.2">
      <c r="A440" s="38" t="s">
        <v>2278</v>
      </c>
      <c r="B440" s="38" t="s">
        <v>3430</v>
      </c>
      <c r="C440" s="38" t="s">
        <v>3431</v>
      </c>
      <c r="D440" s="38" t="b">
        <v>0</v>
      </c>
      <c r="E440" s="38">
        <v>2.7591407192951101E-2</v>
      </c>
      <c r="F440" s="38">
        <v>1.55922614944654</v>
      </c>
      <c r="G440" s="38">
        <v>680</v>
      </c>
      <c r="H440" s="38">
        <v>181</v>
      </c>
      <c r="I440" s="38">
        <v>16</v>
      </c>
      <c r="J440" s="38">
        <v>26944</v>
      </c>
      <c r="K440" s="38" t="s">
        <v>3432</v>
      </c>
    </row>
    <row r="441" spans="1:11" x14ac:dyDescent="0.2">
      <c r="A441" s="38" t="s">
        <v>2278</v>
      </c>
      <c r="B441" s="38" t="s">
        <v>3433</v>
      </c>
      <c r="C441" s="38" t="s">
        <v>3434</v>
      </c>
      <c r="D441" s="38" t="b">
        <v>0</v>
      </c>
      <c r="E441" s="38">
        <v>2.7591407192951101E-2</v>
      </c>
      <c r="F441" s="38">
        <v>1.55922614944654</v>
      </c>
      <c r="G441" s="38">
        <v>680</v>
      </c>
      <c r="H441" s="38">
        <v>181</v>
      </c>
      <c r="I441" s="38">
        <v>16</v>
      </c>
      <c r="J441" s="38">
        <v>26944</v>
      </c>
      <c r="K441" s="38" t="s">
        <v>3432</v>
      </c>
    </row>
    <row r="442" spans="1:11" x14ac:dyDescent="0.2">
      <c r="A442" s="38" t="s">
        <v>2278</v>
      </c>
      <c r="B442" s="38" t="s">
        <v>3435</v>
      </c>
      <c r="C442" s="38" t="s">
        <v>3436</v>
      </c>
      <c r="D442" s="38" t="b">
        <v>0</v>
      </c>
      <c r="E442" s="38">
        <v>2.8187865394892101E-2</v>
      </c>
      <c r="F442" s="38">
        <v>1.5499378110499999</v>
      </c>
      <c r="G442" s="38">
        <v>23</v>
      </c>
      <c r="H442" s="38">
        <v>181</v>
      </c>
      <c r="I442" s="38">
        <v>4</v>
      </c>
      <c r="J442" s="38">
        <v>26944</v>
      </c>
      <c r="K442" s="38" t="s">
        <v>3437</v>
      </c>
    </row>
    <row r="443" spans="1:11" x14ac:dyDescent="0.2">
      <c r="A443" s="38" t="s">
        <v>2278</v>
      </c>
      <c r="B443" s="38" t="s">
        <v>3438</v>
      </c>
      <c r="C443" s="38" t="s">
        <v>3439</v>
      </c>
      <c r="D443" s="38" t="b">
        <v>0</v>
      </c>
      <c r="E443" s="38">
        <v>2.8206525656191E-2</v>
      </c>
      <c r="F443" s="38">
        <v>1.5496504048502799</v>
      </c>
      <c r="G443" s="38">
        <v>47</v>
      </c>
      <c r="H443" s="38">
        <v>181</v>
      </c>
      <c r="I443" s="38">
        <v>5</v>
      </c>
      <c r="J443" s="38">
        <v>26944</v>
      </c>
      <c r="K443" s="38" t="s">
        <v>3324</v>
      </c>
    </row>
    <row r="444" spans="1:11" x14ac:dyDescent="0.2">
      <c r="A444" s="38" t="s">
        <v>2278</v>
      </c>
      <c r="B444" s="38" t="s">
        <v>3440</v>
      </c>
      <c r="C444" s="38" t="s">
        <v>3441</v>
      </c>
      <c r="D444" s="38" t="b">
        <v>0</v>
      </c>
      <c r="E444" s="38">
        <v>2.8656105214745198E-2</v>
      </c>
      <c r="F444" s="38">
        <v>1.5427828369215</v>
      </c>
      <c r="G444" s="38">
        <v>271</v>
      </c>
      <c r="H444" s="38">
        <v>181</v>
      </c>
      <c r="I444" s="38">
        <v>10</v>
      </c>
      <c r="J444" s="38">
        <v>26944</v>
      </c>
      <c r="K444" s="38" t="s">
        <v>3442</v>
      </c>
    </row>
    <row r="445" spans="1:11" x14ac:dyDescent="0.2">
      <c r="A445" s="38" t="s">
        <v>2278</v>
      </c>
      <c r="B445" s="38" t="s">
        <v>3443</v>
      </c>
      <c r="C445" s="38" t="s">
        <v>3444</v>
      </c>
      <c r="D445" s="38" t="b">
        <v>0</v>
      </c>
      <c r="E445" s="38">
        <v>2.8656105214745198E-2</v>
      </c>
      <c r="F445" s="38">
        <v>1.5427828369215</v>
      </c>
      <c r="G445" s="38">
        <v>271</v>
      </c>
      <c r="H445" s="38">
        <v>181</v>
      </c>
      <c r="I445" s="38">
        <v>10</v>
      </c>
      <c r="J445" s="38">
        <v>26944</v>
      </c>
      <c r="K445" s="38" t="s">
        <v>3442</v>
      </c>
    </row>
    <row r="446" spans="1:11" x14ac:dyDescent="0.2">
      <c r="A446" s="38" t="s">
        <v>2278</v>
      </c>
      <c r="B446" s="38" t="s">
        <v>3445</v>
      </c>
      <c r="C446" s="38" t="s">
        <v>3446</v>
      </c>
      <c r="D446" s="38" t="b">
        <v>1</v>
      </c>
      <c r="E446" s="38">
        <v>2.9086121914172799E-2</v>
      </c>
      <c r="F446" s="38">
        <v>1.53631417987189</v>
      </c>
      <c r="G446" s="38">
        <v>8</v>
      </c>
      <c r="H446" s="38">
        <v>181</v>
      </c>
      <c r="I446" s="38">
        <v>3</v>
      </c>
      <c r="J446" s="38">
        <v>26944</v>
      </c>
      <c r="K446" s="38" t="s">
        <v>3447</v>
      </c>
    </row>
    <row r="447" spans="1:11" x14ac:dyDescent="0.2">
      <c r="A447" s="38" t="s">
        <v>2278</v>
      </c>
      <c r="B447" s="38" t="s">
        <v>3448</v>
      </c>
      <c r="C447" s="38" t="s">
        <v>3449</v>
      </c>
      <c r="D447" s="38" t="b">
        <v>1</v>
      </c>
      <c r="E447" s="38">
        <v>2.9086121914172799E-2</v>
      </c>
      <c r="F447" s="38">
        <v>1.53631417987189</v>
      </c>
      <c r="G447" s="38">
        <v>8</v>
      </c>
      <c r="H447" s="38">
        <v>181</v>
      </c>
      <c r="I447" s="38">
        <v>3</v>
      </c>
      <c r="J447" s="38">
        <v>26944</v>
      </c>
      <c r="K447" s="38" t="s">
        <v>3450</v>
      </c>
    </row>
    <row r="448" spans="1:11" x14ac:dyDescent="0.2">
      <c r="A448" s="38" t="s">
        <v>2278</v>
      </c>
      <c r="B448" s="38" t="s">
        <v>3451</v>
      </c>
      <c r="C448" s="38" t="s">
        <v>3452</v>
      </c>
      <c r="D448" s="38" t="b">
        <v>0</v>
      </c>
      <c r="E448" s="38">
        <v>2.9579081145239602E-2</v>
      </c>
      <c r="F448" s="38">
        <v>1.5290153212028901</v>
      </c>
      <c r="G448" s="38">
        <v>272</v>
      </c>
      <c r="H448" s="38">
        <v>181</v>
      </c>
      <c r="I448" s="38">
        <v>10</v>
      </c>
      <c r="J448" s="38">
        <v>26944</v>
      </c>
      <c r="K448" s="38" t="s">
        <v>3453</v>
      </c>
    </row>
    <row r="449" spans="1:11" x14ac:dyDescent="0.2">
      <c r="A449" s="38" t="s">
        <v>2278</v>
      </c>
      <c r="B449" s="38" t="s">
        <v>3454</v>
      </c>
      <c r="C449" s="38" t="s">
        <v>3455</v>
      </c>
      <c r="D449" s="38" t="b">
        <v>0</v>
      </c>
      <c r="E449" s="38">
        <v>2.9668307677993E-2</v>
      </c>
      <c r="F449" s="38">
        <v>1.5277072257448501</v>
      </c>
      <c r="G449" s="38">
        <v>165</v>
      </c>
      <c r="H449" s="38">
        <v>181</v>
      </c>
      <c r="I449" s="38">
        <v>8</v>
      </c>
      <c r="J449" s="38">
        <v>26944</v>
      </c>
      <c r="K449" s="38" t="s">
        <v>3456</v>
      </c>
    </row>
    <row r="450" spans="1:11" x14ac:dyDescent="0.2">
      <c r="A450" s="38" t="s">
        <v>2278</v>
      </c>
      <c r="B450" s="38" t="s">
        <v>3457</v>
      </c>
      <c r="C450" s="38" t="s">
        <v>3458</v>
      </c>
      <c r="D450" s="38" t="b">
        <v>0</v>
      </c>
      <c r="E450" s="38">
        <v>3.0057806657517502E-2</v>
      </c>
      <c r="F450" s="38">
        <v>1.5220427134128001</v>
      </c>
      <c r="G450" s="38">
        <v>80</v>
      </c>
      <c r="H450" s="38">
        <v>181</v>
      </c>
      <c r="I450" s="38">
        <v>6</v>
      </c>
      <c r="J450" s="38">
        <v>26944</v>
      </c>
      <c r="K450" s="38" t="s">
        <v>3459</v>
      </c>
    </row>
    <row r="451" spans="1:11" x14ac:dyDescent="0.2">
      <c r="A451" s="38" t="s">
        <v>2278</v>
      </c>
      <c r="B451" s="38" t="s">
        <v>3460</v>
      </c>
      <c r="C451" s="38" t="s">
        <v>3461</v>
      </c>
      <c r="D451" s="38" t="b">
        <v>0</v>
      </c>
      <c r="E451" s="38">
        <v>3.0713720124192202E-2</v>
      </c>
      <c r="F451" s="38">
        <v>1.5126675775145899</v>
      </c>
      <c r="G451" s="38">
        <v>686</v>
      </c>
      <c r="H451" s="38">
        <v>181</v>
      </c>
      <c r="I451" s="38">
        <v>16</v>
      </c>
      <c r="J451" s="38">
        <v>26944</v>
      </c>
      <c r="K451" s="38" t="s">
        <v>3462</v>
      </c>
    </row>
    <row r="452" spans="1:11" x14ac:dyDescent="0.2">
      <c r="A452" s="38" t="s">
        <v>2278</v>
      </c>
      <c r="B452" s="38" t="s">
        <v>3463</v>
      </c>
      <c r="C452" s="38" t="s">
        <v>3464</v>
      </c>
      <c r="D452" s="38" t="b">
        <v>0</v>
      </c>
      <c r="E452" s="38">
        <v>3.0993797366882101E-2</v>
      </c>
      <c r="F452" s="38">
        <v>1.5087252106452</v>
      </c>
      <c r="G452" s="38">
        <v>166</v>
      </c>
      <c r="H452" s="38">
        <v>181</v>
      </c>
      <c r="I452" s="38">
        <v>8</v>
      </c>
      <c r="J452" s="38">
        <v>26944</v>
      </c>
      <c r="K452" s="38" t="s">
        <v>3465</v>
      </c>
    </row>
    <row r="453" spans="1:11" x14ac:dyDescent="0.2">
      <c r="A453" s="38" t="s">
        <v>2278</v>
      </c>
      <c r="B453" s="38" t="s">
        <v>3466</v>
      </c>
      <c r="C453" s="38" t="s">
        <v>3467</v>
      </c>
      <c r="D453" s="38" t="b">
        <v>0</v>
      </c>
      <c r="E453" s="38">
        <v>3.1287618023095501E-2</v>
      </c>
      <c r="F453" s="38">
        <v>1.50462749913577</v>
      </c>
      <c r="G453" s="38">
        <v>1281</v>
      </c>
      <c r="H453" s="38">
        <v>181</v>
      </c>
      <c r="I453" s="38">
        <v>23</v>
      </c>
      <c r="J453" s="38">
        <v>26944</v>
      </c>
      <c r="K453" s="38" t="s">
        <v>3468</v>
      </c>
    </row>
    <row r="454" spans="1:11" x14ac:dyDescent="0.2">
      <c r="A454" s="38" t="s">
        <v>2278</v>
      </c>
      <c r="B454" s="38" t="s">
        <v>3469</v>
      </c>
      <c r="C454" s="38" t="s">
        <v>3470</v>
      </c>
      <c r="D454" s="38" t="b">
        <v>1</v>
      </c>
      <c r="E454" s="38">
        <v>3.1456549901712497E-2</v>
      </c>
      <c r="F454" s="38">
        <v>1.50228891174496</v>
      </c>
      <c r="G454" s="38">
        <v>611</v>
      </c>
      <c r="H454" s="38">
        <v>181</v>
      </c>
      <c r="I454" s="38">
        <v>15</v>
      </c>
      <c r="J454" s="38">
        <v>26944</v>
      </c>
      <c r="K454" s="38" t="s">
        <v>3471</v>
      </c>
    </row>
    <row r="455" spans="1:11" x14ac:dyDescent="0.2">
      <c r="A455" s="38" t="s">
        <v>2278</v>
      </c>
      <c r="B455" s="38" t="s">
        <v>3472</v>
      </c>
      <c r="C455" s="38" t="s">
        <v>3473</v>
      </c>
      <c r="D455" s="38" t="b">
        <v>0</v>
      </c>
      <c r="E455" s="38">
        <v>3.1744760977774303E-2</v>
      </c>
      <c r="F455" s="38">
        <v>1.49832793859827</v>
      </c>
      <c r="G455" s="38">
        <v>218</v>
      </c>
      <c r="H455" s="38">
        <v>181</v>
      </c>
      <c r="I455" s="38">
        <v>9</v>
      </c>
      <c r="J455" s="38">
        <v>26944</v>
      </c>
      <c r="K455" s="38" t="s">
        <v>3474</v>
      </c>
    </row>
    <row r="456" spans="1:11" x14ac:dyDescent="0.2">
      <c r="A456" s="38" t="s">
        <v>2278</v>
      </c>
      <c r="B456" s="38" t="s">
        <v>3475</v>
      </c>
      <c r="C456" s="38" t="s">
        <v>3476</v>
      </c>
      <c r="D456" s="38" t="b">
        <v>0</v>
      </c>
      <c r="E456" s="38">
        <v>3.1862255657849503E-2</v>
      </c>
      <c r="F456" s="38">
        <v>1.49672348198495</v>
      </c>
      <c r="G456" s="38">
        <v>467</v>
      </c>
      <c r="H456" s="38">
        <v>181</v>
      </c>
      <c r="I456" s="38">
        <v>13</v>
      </c>
      <c r="J456" s="38">
        <v>26944</v>
      </c>
      <c r="K456" s="38" t="s">
        <v>3477</v>
      </c>
    </row>
    <row r="457" spans="1:11" x14ac:dyDescent="0.2">
      <c r="A457" s="38" t="s">
        <v>2278</v>
      </c>
      <c r="B457" s="38" t="s">
        <v>3478</v>
      </c>
      <c r="C457" s="38" t="s">
        <v>3479</v>
      </c>
      <c r="D457" s="38" t="b">
        <v>0</v>
      </c>
      <c r="E457" s="38">
        <v>3.2282865381621902E-2</v>
      </c>
      <c r="F457" s="38">
        <v>1.4910279248731699</v>
      </c>
      <c r="G457" s="38">
        <v>81</v>
      </c>
      <c r="H457" s="38">
        <v>181</v>
      </c>
      <c r="I457" s="38">
        <v>6</v>
      </c>
      <c r="J457" s="38">
        <v>26944</v>
      </c>
      <c r="K457" s="38" t="s">
        <v>3480</v>
      </c>
    </row>
    <row r="458" spans="1:11" x14ac:dyDescent="0.2">
      <c r="A458" s="38" t="s">
        <v>2278</v>
      </c>
      <c r="B458" s="38" t="s">
        <v>3481</v>
      </c>
      <c r="C458" s="38" t="s">
        <v>3482</v>
      </c>
      <c r="D458" s="38" t="b">
        <v>0</v>
      </c>
      <c r="E458" s="38">
        <v>3.2480328748605701E-2</v>
      </c>
      <c r="F458" s="38">
        <v>1.4883795837109399</v>
      </c>
      <c r="G458" s="38">
        <v>400</v>
      </c>
      <c r="H458" s="38">
        <v>181</v>
      </c>
      <c r="I458" s="38">
        <v>12</v>
      </c>
      <c r="J458" s="38">
        <v>26944</v>
      </c>
      <c r="K458" s="38" t="s">
        <v>3483</v>
      </c>
    </row>
    <row r="459" spans="1:11" x14ac:dyDescent="0.2">
      <c r="A459" s="38" t="s">
        <v>2278</v>
      </c>
      <c r="B459" s="38" t="s">
        <v>3484</v>
      </c>
      <c r="C459" s="38" t="s">
        <v>3485</v>
      </c>
      <c r="D459" s="38" t="b">
        <v>0</v>
      </c>
      <c r="E459" s="38">
        <v>3.2863440602007299E-2</v>
      </c>
      <c r="F459" s="38">
        <v>1.4832869705344001</v>
      </c>
      <c r="G459" s="38">
        <v>1285</v>
      </c>
      <c r="H459" s="38">
        <v>181</v>
      </c>
      <c r="I459" s="38">
        <v>23</v>
      </c>
      <c r="J459" s="38">
        <v>26944</v>
      </c>
      <c r="K459" s="38" t="s">
        <v>3486</v>
      </c>
    </row>
    <row r="460" spans="1:11" x14ac:dyDescent="0.2">
      <c r="A460" s="38" t="s">
        <v>2278</v>
      </c>
      <c r="B460" s="38" t="s">
        <v>3487</v>
      </c>
      <c r="C460" s="38" t="s">
        <v>3488</v>
      </c>
      <c r="D460" s="38" t="b">
        <v>0</v>
      </c>
      <c r="E460" s="38">
        <v>3.3618673504230798E-2</v>
      </c>
      <c r="F460" s="38">
        <v>1.4734194265645399</v>
      </c>
      <c r="G460" s="38">
        <v>2799</v>
      </c>
      <c r="H460" s="38">
        <v>181</v>
      </c>
      <c r="I460" s="38">
        <v>38</v>
      </c>
      <c r="J460" s="38">
        <v>26944</v>
      </c>
      <c r="K460" s="38" t="s">
        <v>3327</v>
      </c>
    </row>
    <row r="461" spans="1:11" x14ac:dyDescent="0.2">
      <c r="A461" s="38" t="s">
        <v>2278</v>
      </c>
      <c r="B461" s="38" t="s">
        <v>3489</v>
      </c>
      <c r="C461" s="38" t="s">
        <v>3490</v>
      </c>
      <c r="D461" s="38" t="b">
        <v>0</v>
      </c>
      <c r="E461" s="38">
        <v>3.4638860687991602E-2</v>
      </c>
      <c r="F461" s="38">
        <v>1.4604364008652999</v>
      </c>
      <c r="G461" s="38">
        <v>82</v>
      </c>
      <c r="H461" s="38">
        <v>181</v>
      </c>
      <c r="I461" s="38">
        <v>6</v>
      </c>
      <c r="J461" s="38">
        <v>26944</v>
      </c>
      <c r="K461" s="38" t="s">
        <v>3245</v>
      </c>
    </row>
    <row r="462" spans="1:11" x14ac:dyDescent="0.2">
      <c r="A462" s="38" t="s">
        <v>2278</v>
      </c>
      <c r="B462" s="38" t="s">
        <v>3491</v>
      </c>
      <c r="C462" s="38" t="s">
        <v>3492</v>
      </c>
      <c r="D462" s="38" t="b">
        <v>0</v>
      </c>
      <c r="E462" s="38">
        <v>3.8680994074613499E-2</v>
      </c>
      <c r="F462" s="38">
        <v>1.4125023733798301</v>
      </c>
      <c r="G462" s="38">
        <v>622</v>
      </c>
      <c r="H462" s="38">
        <v>181</v>
      </c>
      <c r="I462" s="38">
        <v>15</v>
      </c>
      <c r="J462" s="38">
        <v>26944</v>
      </c>
      <c r="K462" s="38" t="s">
        <v>3493</v>
      </c>
    </row>
    <row r="463" spans="1:11" x14ac:dyDescent="0.2">
      <c r="A463" s="38" t="s">
        <v>2278</v>
      </c>
      <c r="B463" s="38" t="s">
        <v>3494</v>
      </c>
      <c r="C463" s="38" t="s">
        <v>3495</v>
      </c>
      <c r="D463" s="38" t="b">
        <v>0</v>
      </c>
      <c r="E463" s="38">
        <v>3.9706677072956602E-2</v>
      </c>
      <c r="F463" s="38">
        <v>1.40113645615602</v>
      </c>
      <c r="G463" s="38">
        <v>1778</v>
      </c>
      <c r="H463" s="38">
        <v>181</v>
      </c>
      <c r="I463" s="38">
        <v>28</v>
      </c>
      <c r="J463" s="38">
        <v>26944</v>
      </c>
      <c r="K463" s="38" t="s">
        <v>3496</v>
      </c>
    </row>
    <row r="464" spans="1:11" x14ac:dyDescent="0.2">
      <c r="A464" s="38" t="s">
        <v>2278</v>
      </c>
      <c r="B464" s="38" t="s">
        <v>3497</v>
      </c>
      <c r="C464" s="38" t="s">
        <v>3498</v>
      </c>
      <c r="D464" s="38" t="b">
        <v>0</v>
      </c>
      <c r="E464" s="38">
        <v>4.1341641172084602E-2</v>
      </c>
      <c r="F464" s="38">
        <v>1.38361228683227</v>
      </c>
      <c r="G464" s="38">
        <v>1782</v>
      </c>
      <c r="H464" s="38">
        <v>181</v>
      </c>
      <c r="I464" s="38">
        <v>28</v>
      </c>
      <c r="J464" s="38">
        <v>26944</v>
      </c>
      <c r="K464" s="38" t="s">
        <v>3496</v>
      </c>
    </row>
    <row r="465" spans="1:11" x14ac:dyDescent="0.2">
      <c r="A465" s="38" t="s">
        <v>2278</v>
      </c>
      <c r="B465" s="38" t="s">
        <v>3499</v>
      </c>
      <c r="C465" s="38" t="s">
        <v>3500</v>
      </c>
      <c r="D465" s="38" t="b">
        <v>0</v>
      </c>
      <c r="E465" s="38">
        <v>4.1977833718539102E-2</v>
      </c>
      <c r="F465" s="38">
        <v>1.3769799771009099</v>
      </c>
      <c r="G465" s="38">
        <v>2827</v>
      </c>
      <c r="H465" s="38">
        <v>181</v>
      </c>
      <c r="I465" s="38">
        <v>38</v>
      </c>
      <c r="J465" s="38">
        <v>26944</v>
      </c>
      <c r="K465" s="38" t="s">
        <v>3327</v>
      </c>
    </row>
    <row r="466" spans="1:11" x14ac:dyDescent="0.2">
      <c r="A466" s="38" t="s">
        <v>2278</v>
      </c>
      <c r="B466" s="38" t="s">
        <v>3501</v>
      </c>
      <c r="C466" s="38" t="s">
        <v>3502</v>
      </c>
      <c r="D466" s="38" t="b">
        <v>0</v>
      </c>
      <c r="E466" s="38">
        <v>4.2267365479726801E-2</v>
      </c>
      <c r="F466" s="38">
        <v>1.3739948208550099</v>
      </c>
      <c r="G466" s="38">
        <v>51</v>
      </c>
      <c r="H466" s="38">
        <v>181</v>
      </c>
      <c r="I466" s="38">
        <v>5</v>
      </c>
      <c r="J466" s="38">
        <v>26944</v>
      </c>
      <c r="K466" s="38" t="s">
        <v>3503</v>
      </c>
    </row>
    <row r="467" spans="1:11" x14ac:dyDescent="0.2">
      <c r="A467" s="38" t="s">
        <v>2278</v>
      </c>
      <c r="B467" s="38" t="s">
        <v>3504</v>
      </c>
      <c r="C467" s="38" t="s">
        <v>3505</v>
      </c>
      <c r="D467" s="38" t="b">
        <v>0</v>
      </c>
      <c r="E467" s="38">
        <v>4.2550303745146699E-2</v>
      </c>
      <c r="F467" s="38">
        <v>1.37109733535917</v>
      </c>
      <c r="G467" s="38">
        <v>85</v>
      </c>
      <c r="H467" s="38">
        <v>181</v>
      </c>
      <c r="I467" s="38">
        <v>6</v>
      </c>
      <c r="J467" s="38">
        <v>26944</v>
      </c>
      <c r="K467" s="38" t="s">
        <v>3245</v>
      </c>
    </row>
    <row r="468" spans="1:11" x14ac:dyDescent="0.2">
      <c r="A468" s="38" t="s">
        <v>2278</v>
      </c>
      <c r="B468" s="38" t="s">
        <v>3506</v>
      </c>
      <c r="C468" s="38" t="s">
        <v>3507</v>
      </c>
      <c r="D468" s="38" t="b">
        <v>0</v>
      </c>
      <c r="E468" s="38">
        <v>4.2550303745146699E-2</v>
      </c>
      <c r="F468" s="38">
        <v>1.37109733535917</v>
      </c>
      <c r="G468" s="38">
        <v>85</v>
      </c>
      <c r="H468" s="38">
        <v>181</v>
      </c>
      <c r="I468" s="38">
        <v>6</v>
      </c>
      <c r="J468" s="38">
        <v>26944</v>
      </c>
      <c r="K468" s="38" t="s">
        <v>3245</v>
      </c>
    </row>
    <row r="469" spans="1:11" x14ac:dyDescent="0.2">
      <c r="A469" s="38" t="s">
        <v>2278</v>
      </c>
      <c r="B469" s="38" t="s">
        <v>3508</v>
      </c>
      <c r="C469" s="38" t="s">
        <v>3509</v>
      </c>
      <c r="D469" s="38" t="b">
        <v>0</v>
      </c>
      <c r="E469" s="38">
        <v>4.3598394326032699E-2</v>
      </c>
      <c r="F469" s="38">
        <v>1.3605295049558299</v>
      </c>
      <c r="G469" s="38">
        <v>1039</v>
      </c>
      <c r="H469" s="38">
        <v>181</v>
      </c>
      <c r="I469" s="38">
        <v>20</v>
      </c>
      <c r="J469" s="38">
        <v>26944</v>
      </c>
      <c r="K469" s="38" t="s">
        <v>3510</v>
      </c>
    </row>
    <row r="470" spans="1:11" x14ac:dyDescent="0.2">
      <c r="A470" s="38" t="s">
        <v>2278</v>
      </c>
      <c r="B470" s="38" t="s">
        <v>3511</v>
      </c>
      <c r="C470" s="38" t="s">
        <v>3512</v>
      </c>
      <c r="D470" s="38" t="b">
        <v>0</v>
      </c>
      <c r="E470" s="38">
        <v>4.5221180027965102E-2</v>
      </c>
      <c r="F470" s="38">
        <v>1.34465810910814</v>
      </c>
      <c r="G470" s="38">
        <v>228</v>
      </c>
      <c r="H470" s="38">
        <v>181</v>
      </c>
      <c r="I470" s="38">
        <v>9</v>
      </c>
      <c r="J470" s="38">
        <v>26944</v>
      </c>
      <c r="K470" s="38" t="s">
        <v>3513</v>
      </c>
    </row>
    <row r="471" spans="1:11" x14ac:dyDescent="0.2">
      <c r="A471" s="38" t="s">
        <v>2278</v>
      </c>
      <c r="B471" s="38" t="s">
        <v>3514</v>
      </c>
      <c r="C471" s="38" t="s">
        <v>3515</v>
      </c>
      <c r="D471" s="38" t="b">
        <v>0</v>
      </c>
      <c r="E471" s="38">
        <v>4.6846275529751097E-2</v>
      </c>
      <c r="F471" s="38">
        <v>1.3293249315889</v>
      </c>
      <c r="G471" s="38">
        <v>26</v>
      </c>
      <c r="H471" s="38">
        <v>181</v>
      </c>
      <c r="I471" s="38">
        <v>4</v>
      </c>
      <c r="J471" s="38">
        <v>26944</v>
      </c>
      <c r="K471" s="38" t="s">
        <v>3516</v>
      </c>
    </row>
    <row r="472" spans="1:11" x14ac:dyDescent="0.2">
      <c r="A472" s="38" t="s">
        <v>2278</v>
      </c>
      <c r="B472" s="38" t="s">
        <v>3517</v>
      </c>
      <c r="C472" s="38" t="s">
        <v>3518</v>
      </c>
      <c r="D472" s="38" t="b">
        <v>0</v>
      </c>
      <c r="E472" s="38">
        <v>4.6846275529751097E-2</v>
      </c>
      <c r="F472" s="38">
        <v>1.3293249315889</v>
      </c>
      <c r="G472" s="38">
        <v>26</v>
      </c>
      <c r="H472" s="38">
        <v>181</v>
      </c>
      <c r="I472" s="38">
        <v>4</v>
      </c>
      <c r="J472" s="38">
        <v>26944</v>
      </c>
      <c r="K472" s="38" t="s">
        <v>3519</v>
      </c>
    </row>
    <row r="473" spans="1:11" x14ac:dyDescent="0.2">
      <c r="A473" s="38" t="s">
        <v>2278</v>
      </c>
      <c r="B473" s="38" t="s">
        <v>3520</v>
      </c>
      <c r="C473" s="38" t="s">
        <v>3521</v>
      </c>
      <c r="D473" s="38" t="b">
        <v>0</v>
      </c>
      <c r="E473" s="38">
        <v>4.8588106787777197E-2</v>
      </c>
      <c r="F473" s="38">
        <v>1.31347002268302</v>
      </c>
      <c r="G473" s="38">
        <v>87</v>
      </c>
      <c r="H473" s="38">
        <v>181</v>
      </c>
      <c r="I473" s="38">
        <v>6</v>
      </c>
      <c r="J473" s="38">
        <v>26944</v>
      </c>
      <c r="K473" s="38" t="s">
        <v>3245</v>
      </c>
    </row>
    <row r="474" spans="1:11" x14ac:dyDescent="0.2">
      <c r="A474" s="38" t="s">
        <v>2278</v>
      </c>
      <c r="B474" s="38" t="s">
        <v>3522</v>
      </c>
      <c r="C474" s="38" t="s">
        <v>3523</v>
      </c>
      <c r="D474" s="38" t="b">
        <v>0</v>
      </c>
      <c r="E474" s="38">
        <v>4.9059280519541199E-2</v>
      </c>
      <c r="F474" s="38">
        <v>1.3092788252426399</v>
      </c>
      <c r="G474" s="38">
        <v>351</v>
      </c>
      <c r="H474" s="38">
        <v>181</v>
      </c>
      <c r="I474" s="38">
        <v>11</v>
      </c>
      <c r="J474" s="38">
        <v>26944</v>
      </c>
      <c r="K474" s="38" t="s">
        <v>3524</v>
      </c>
    </row>
    <row r="475" spans="1:11" x14ac:dyDescent="0.2">
      <c r="A475" s="38" t="s">
        <v>3525</v>
      </c>
      <c r="B475" s="38" t="s">
        <v>3526</v>
      </c>
      <c r="C475" s="38" t="s">
        <v>3527</v>
      </c>
      <c r="D475" s="38" t="b">
        <v>1</v>
      </c>
      <c r="E475" s="39">
        <v>6.1454583929358199E-25</v>
      </c>
      <c r="F475" s="38">
        <v>24.211445717318099</v>
      </c>
      <c r="G475" s="38">
        <v>2260</v>
      </c>
      <c r="H475" s="38">
        <v>182</v>
      </c>
      <c r="I475" s="38">
        <v>68</v>
      </c>
      <c r="J475" s="38">
        <v>26995</v>
      </c>
      <c r="K475" s="38" t="s">
        <v>3528</v>
      </c>
    </row>
    <row r="476" spans="1:11" x14ac:dyDescent="0.2">
      <c r="A476" s="38" t="s">
        <v>3525</v>
      </c>
      <c r="B476" s="38" t="s">
        <v>3529</v>
      </c>
      <c r="C476" s="38" t="s">
        <v>3530</v>
      </c>
      <c r="D476" s="38" t="b">
        <v>0</v>
      </c>
      <c r="E476" s="39">
        <v>5.3800967616380301E-21</v>
      </c>
      <c r="F476" s="38">
        <v>20.269209913428799</v>
      </c>
      <c r="G476" s="38">
        <v>6862</v>
      </c>
      <c r="H476" s="38">
        <v>182</v>
      </c>
      <c r="I476" s="38">
        <v>110</v>
      </c>
      <c r="J476" s="38">
        <v>26995</v>
      </c>
      <c r="K476" s="38" t="s">
        <v>3531</v>
      </c>
    </row>
    <row r="477" spans="1:11" x14ac:dyDescent="0.2">
      <c r="A477" s="38" t="s">
        <v>3525</v>
      </c>
      <c r="B477" s="38" t="s">
        <v>3532</v>
      </c>
      <c r="C477" s="38" t="s">
        <v>3533</v>
      </c>
      <c r="D477" s="38" t="b">
        <v>0</v>
      </c>
      <c r="E477" s="39">
        <v>1.8392903072645301E-17</v>
      </c>
      <c r="F477" s="38">
        <v>16.735349717802301</v>
      </c>
      <c r="G477" s="38">
        <v>729</v>
      </c>
      <c r="H477" s="38">
        <v>182</v>
      </c>
      <c r="I477" s="38">
        <v>35</v>
      </c>
      <c r="J477" s="38">
        <v>26995</v>
      </c>
      <c r="K477" s="38" t="s">
        <v>3534</v>
      </c>
    </row>
    <row r="478" spans="1:11" x14ac:dyDescent="0.2">
      <c r="A478" s="38" t="s">
        <v>3525</v>
      </c>
      <c r="B478" s="38" t="s">
        <v>3535</v>
      </c>
      <c r="C478" s="38" t="s">
        <v>3536</v>
      </c>
      <c r="D478" s="38" t="b">
        <v>1</v>
      </c>
      <c r="E478" s="39">
        <v>4.9958102249981998E-16</v>
      </c>
      <c r="F478" s="38">
        <v>15.301394067455901</v>
      </c>
      <c r="G478" s="38">
        <v>1037</v>
      </c>
      <c r="H478" s="38">
        <v>182</v>
      </c>
      <c r="I478" s="38">
        <v>39</v>
      </c>
      <c r="J478" s="38">
        <v>26995</v>
      </c>
      <c r="K478" s="38" t="s">
        <v>3537</v>
      </c>
    </row>
    <row r="479" spans="1:11" x14ac:dyDescent="0.2">
      <c r="A479" s="38" t="s">
        <v>3525</v>
      </c>
      <c r="B479" s="38" t="s">
        <v>3538</v>
      </c>
      <c r="C479" s="38" t="s">
        <v>3539</v>
      </c>
      <c r="D479" s="38" t="b">
        <v>0</v>
      </c>
      <c r="E479" s="39">
        <v>2.8268338490258399E-15</v>
      </c>
      <c r="F479" s="38">
        <v>14.548699717004499</v>
      </c>
      <c r="G479" s="38">
        <v>2564</v>
      </c>
      <c r="H479" s="38">
        <v>182</v>
      </c>
      <c r="I479" s="38">
        <v>59</v>
      </c>
      <c r="J479" s="38">
        <v>26995</v>
      </c>
      <c r="K479" s="38" t="s">
        <v>3540</v>
      </c>
    </row>
    <row r="480" spans="1:11" x14ac:dyDescent="0.2">
      <c r="A480" s="38" t="s">
        <v>3525</v>
      </c>
      <c r="B480" s="38" t="s">
        <v>3541</v>
      </c>
      <c r="C480" s="38" t="s">
        <v>3542</v>
      </c>
      <c r="D480" s="38" t="b">
        <v>0</v>
      </c>
      <c r="E480" s="39">
        <v>1.91750007848187E-13</v>
      </c>
      <c r="F480" s="38">
        <v>12.7172646096036</v>
      </c>
      <c r="G480" s="38">
        <v>2460</v>
      </c>
      <c r="H480" s="38">
        <v>182</v>
      </c>
      <c r="I480" s="38">
        <v>55</v>
      </c>
      <c r="J480" s="38">
        <v>26995</v>
      </c>
      <c r="K480" s="38" t="s">
        <v>3543</v>
      </c>
    </row>
    <row r="481" spans="1:11" x14ac:dyDescent="0.2">
      <c r="A481" s="38" t="s">
        <v>3525</v>
      </c>
      <c r="B481" s="38" t="s">
        <v>3544</v>
      </c>
      <c r="C481" s="38" t="s">
        <v>3545</v>
      </c>
      <c r="D481" s="38" t="b">
        <v>0</v>
      </c>
      <c r="E481" s="39">
        <v>2.5164978433088702E-13</v>
      </c>
      <c r="F481" s="38">
        <v>12.5992034374661</v>
      </c>
      <c r="G481" s="38">
        <v>6367</v>
      </c>
      <c r="H481" s="38">
        <v>182</v>
      </c>
      <c r="I481" s="38">
        <v>93</v>
      </c>
      <c r="J481" s="38">
        <v>26995</v>
      </c>
      <c r="K481" s="38" t="s">
        <v>3546</v>
      </c>
    </row>
    <row r="482" spans="1:11" x14ac:dyDescent="0.2">
      <c r="A482" s="38" t="s">
        <v>3525</v>
      </c>
      <c r="B482" s="38" t="s">
        <v>3547</v>
      </c>
      <c r="C482" s="38" t="s">
        <v>3548</v>
      </c>
      <c r="D482" s="38" t="b">
        <v>0</v>
      </c>
      <c r="E482" s="39">
        <v>4.9257014682682105E-13</v>
      </c>
      <c r="F482" s="38">
        <v>12.3075319129623</v>
      </c>
      <c r="G482" s="38">
        <v>11561</v>
      </c>
      <c r="H482" s="38">
        <v>182</v>
      </c>
      <c r="I482" s="38">
        <v>131</v>
      </c>
      <c r="J482" s="38">
        <v>26995</v>
      </c>
      <c r="K482" s="38" t="s">
        <v>3549</v>
      </c>
    </row>
    <row r="483" spans="1:11" x14ac:dyDescent="0.2">
      <c r="A483" s="38" t="s">
        <v>3525</v>
      </c>
      <c r="B483" s="38" t="s">
        <v>3550</v>
      </c>
      <c r="C483" s="38" t="s">
        <v>3551</v>
      </c>
      <c r="D483" s="38" t="b">
        <v>0</v>
      </c>
      <c r="E483" s="39">
        <v>1.5882548220253101E-12</v>
      </c>
      <c r="F483" s="38">
        <v>11.7990798174497</v>
      </c>
      <c r="G483" s="38">
        <v>539</v>
      </c>
      <c r="H483" s="38">
        <v>182</v>
      </c>
      <c r="I483" s="38">
        <v>26</v>
      </c>
      <c r="J483" s="38">
        <v>26995</v>
      </c>
      <c r="K483" s="38" t="s">
        <v>3552</v>
      </c>
    </row>
    <row r="484" spans="1:11" x14ac:dyDescent="0.2">
      <c r="A484" s="38" t="s">
        <v>3525</v>
      </c>
      <c r="B484" s="38" t="s">
        <v>3553</v>
      </c>
      <c r="C484" s="38" t="s">
        <v>3554</v>
      </c>
      <c r="D484" s="38" t="b">
        <v>0</v>
      </c>
      <c r="E484" s="39">
        <v>1.27439131557476E-11</v>
      </c>
      <c r="F484" s="38">
        <v>10.8946971967257</v>
      </c>
      <c r="G484" s="38">
        <v>10191</v>
      </c>
      <c r="H484" s="38">
        <v>182</v>
      </c>
      <c r="I484" s="38">
        <v>119</v>
      </c>
      <c r="J484" s="38">
        <v>26995</v>
      </c>
      <c r="K484" s="38" t="s">
        <v>3555</v>
      </c>
    </row>
    <row r="485" spans="1:11" x14ac:dyDescent="0.2">
      <c r="A485" s="38" t="s">
        <v>3525</v>
      </c>
      <c r="B485" s="38" t="s">
        <v>3556</v>
      </c>
      <c r="C485" s="38" t="s">
        <v>3557</v>
      </c>
      <c r="D485" s="38" t="b">
        <v>0</v>
      </c>
      <c r="E485" s="39">
        <v>1.5319030988761001E-11</v>
      </c>
      <c r="F485" s="38">
        <v>10.8147687053002</v>
      </c>
      <c r="G485" s="38">
        <v>1641</v>
      </c>
      <c r="H485" s="38">
        <v>182</v>
      </c>
      <c r="I485" s="38">
        <v>42</v>
      </c>
      <c r="J485" s="38">
        <v>26995</v>
      </c>
      <c r="K485" s="38" t="s">
        <v>3558</v>
      </c>
    </row>
    <row r="486" spans="1:11" x14ac:dyDescent="0.2">
      <c r="A486" s="38" t="s">
        <v>3525</v>
      </c>
      <c r="B486" s="38" t="s">
        <v>3559</v>
      </c>
      <c r="C486" s="38" t="s">
        <v>3560</v>
      </c>
      <c r="D486" s="38" t="b">
        <v>0</v>
      </c>
      <c r="E486" s="39">
        <v>2.33751123733001E-11</v>
      </c>
      <c r="F486" s="38">
        <v>10.6312462926271</v>
      </c>
      <c r="G486" s="38">
        <v>453</v>
      </c>
      <c r="H486" s="38">
        <v>182</v>
      </c>
      <c r="I486" s="38">
        <v>23</v>
      </c>
      <c r="J486" s="38">
        <v>26995</v>
      </c>
      <c r="K486" s="38" t="s">
        <v>3561</v>
      </c>
    </row>
    <row r="487" spans="1:11" x14ac:dyDescent="0.2">
      <c r="A487" s="38" t="s">
        <v>3525</v>
      </c>
      <c r="B487" s="38" t="s">
        <v>3562</v>
      </c>
      <c r="C487" s="38" t="s">
        <v>3563</v>
      </c>
      <c r="D487" s="38" t="b">
        <v>0</v>
      </c>
      <c r="E487" s="39">
        <v>1.2359731652502099E-10</v>
      </c>
      <c r="F487" s="38">
        <v>9.9079909583008092</v>
      </c>
      <c r="G487" s="38">
        <v>82</v>
      </c>
      <c r="H487" s="38">
        <v>182</v>
      </c>
      <c r="I487" s="38">
        <v>12</v>
      </c>
      <c r="J487" s="38">
        <v>26995</v>
      </c>
      <c r="K487" s="38" t="s">
        <v>3564</v>
      </c>
    </row>
    <row r="488" spans="1:11" x14ac:dyDescent="0.2">
      <c r="A488" s="38" t="s">
        <v>3525</v>
      </c>
      <c r="B488" s="38" t="s">
        <v>3565</v>
      </c>
      <c r="C488" s="38" t="s">
        <v>3566</v>
      </c>
      <c r="D488" s="38" t="b">
        <v>0</v>
      </c>
      <c r="E488" s="39">
        <v>1.6293038025166201E-10</v>
      </c>
      <c r="F488" s="38">
        <v>9.7879979289174202</v>
      </c>
      <c r="G488" s="38">
        <v>22653</v>
      </c>
      <c r="H488" s="38">
        <v>182</v>
      </c>
      <c r="I488" s="38">
        <v>181</v>
      </c>
      <c r="J488" s="38">
        <v>26995</v>
      </c>
      <c r="K488" s="38" t="s">
        <v>3567</v>
      </c>
    </row>
    <row r="489" spans="1:11" x14ac:dyDescent="0.2">
      <c r="A489" s="38" t="s">
        <v>3525</v>
      </c>
      <c r="B489" s="38" t="s">
        <v>3568</v>
      </c>
      <c r="C489" s="38" t="s">
        <v>3569</v>
      </c>
      <c r="D489" s="38" t="b">
        <v>0</v>
      </c>
      <c r="E489" s="39">
        <v>3.0841120512838997E-10</v>
      </c>
      <c r="F489" s="38">
        <v>9.51086985164239</v>
      </c>
      <c r="G489" s="38">
        <v>1408</v>
      </c>
      <c r="H489" s="38">
        <v>182</v>
      </c>
      <c r="I489" s="38">
        <v>37</v>
      </c>
      <c r="J489" s="38">
        <v>26995</v>
      </c>
      <c r="K489" s="38" t="s">
        <v>3570</v>
      </c>
    </row>
    <row r="490" spans="1:11" x14ac:dyDescent="0.2">
      <c r="A490" s="38" t="s">
        <v>3525</v>
      </c>
      <c r="B490" s="38" t="s">
        <v>3571</v>
      </c>
      <c r="C490" s="38" t="s">
        <v>3572</v>
      </c>
      <c r="D490" s="38" t="b">
        <v>0</v>
      </c>
      <c r="E490" s="39">
        <v>9.7475046717944997E-10</v>
      </c>
      <c r="F490" s="38">
        <v>9.0111065479907992</v>
      </c>
      <c r="G490" s="38">
        <v>2554</v>
      </c>
      <c r="H490" s="38">
        <v>182</v>
      </c>
      <c r="I490" s="38">
        <v>50</v>
      </c>
      <c r="J490" s="38">
        <v>26995</v>
      </c>
      <c r="K490" s="38" t="s">
        <v>3573</v>
      </c>
    </row>
    <row r="491" spans="1:11" x14ac:dyDescent="0.2">
      <c r="A491" s="38" t="s">
        <v>3525</v>
      </c>
      <c r="B491" s="38" t="s">
        <v>3574</v>
      </c>
      <c r="C491" s="38" t="s">
        <v>3575</v>
      </c>
      <c r="D491" s="38" t="b">
        <v>0</v>
      </c>
      <c r="E491" s="39">
        <v>1.63711232399915E-9</v>
      </c>
      <c r="F491" s="38">
        <v>8.7859215221644096</v>
      </c>
      <c r="G491" s="38">
        <v>503</v>
      </c>
      <c r="H491" s="38">
        <v>182</v>
      </c>
      <c r="I491" s="38">
        <v>22</v>
      </c>
      <c r="J491" s="38">
        <v>26995</v>
      </c>
      <c r="K491" s="38" t="s">
        <v>3576</v>
      </c>
    </row>
    <row r="492" spans="1:11" x14ac:dyDescent="0.2">
      <c r="A492" s="38" t="s">
        <v>3525</v>
      </c>
      <c r="B492" s="38" t="s">
        <v>3577</v>
      </c>
      <c r="C492" s="38" t="s">
        <v>3578</v>
      </c>
      <c r="D492" s="38" t="b">
        <v>0</v>
      </c>
      <c r="E492" s="39">
        <v>3.2625834681982398E-9</v>
      </c>
      <c r="F492" s="38">
        <v>8.4864383687527507</v>
      </c>
      <c r="G492" s="38">
        <v>324</v>
      </c>
      <c r="H492" s="38">
        <v>182</v>
      </c>
      <c r="I492" s="38">
        <v>18</v>
      </c>
      <c r="J492" s="38">
        <v>26995</v>
      </c>
      <c r="K492" s="38" t="s">
        <v>3579</v>
      </c>
    </row>
    <row r="493" spans="1:11" x14ac:dyDescent="0.2">
      <c r="A493" s="38" t="s">
        <v>3525</v>
      </c>
      <c r="B493" s="38" t="s">
        <v>3580</v>
      </c>
      <c r="C493" s="38" t="s">
        <v>3581</v>
      </c>
      <c r="D493" s="38" t="b">
        <v>0</v>
      </c>
      <c r="E493" s="39">
        <v>3.4338762358909798E-9</v>
      </c>
      <c r="F493" s="38">
        <v>8.4642153617779599</v>
      </c>
      <c r="G493" s="38">
        <v>325</v>
      </c>
      <c r="H493" s="38">
        <v>182</v>
      </c>
      <c r="I493" s="38">
        <v>18</v>
      </c>
      <c r="J493" s="38">
        <v>26995</v>
      </c>
      <c r="K493" s="38" t="s">
        <v>3579</v>
      </c>
    </row>
    <row r="494" spans="1:11" x14ac:dyDescent="0.2">
      <c r="A494" s="38" t="s">
        <v>3525</v>
      </c>
      <c r="B494" s="38" t="s">
        <v>3582</v>
      </c>
      <c r="C494" s="38" t="s">
        <v>3583</v>
      </c>
      <c r="D494" s="38" t="b">
        <v>1</v>
      </c>
      <c r="E494" s="39">
        <v>3.4580361769054E-9</v>
      </c>
      <c r="F494" s="38">
        <v>8.4611704675837203</v>
      </c>
      <c r="G494" s="38">
        <v>371</v>
      </c>
      <c r="H494" s="38">
        <v>182</v>
      </c>
      <c r="I494" s="38">
        <v>19</v>
      </c>
      <c r="J494" s="38">
        <v>26995</v>
      </c>
      <c r="K494" s="38" t="s">
        <v>3584</v>
      </c>
    </row>
    <row r="495" spans="1:11" x14ac:dyDescent="0.2">
      <c r="A495" s="38" t="s">
        <v>3525</v>
      </c>
      <c r="B495" s="38" t="s">
        <v>3585</v>
      </c>
      <c r="C495" s="38" t="s">
        <v>3586</v>
      </c>
      <c r="D495" s="38" t="b">
        <v>0</v>
      </c>
      <c r="E495" s="39">
        <v>3.9938038293224496E-9</v>
      </c>
      <c r="F495" s="38">
        <v>8.3986132709463099</v>
      </c>
      <c r="G495" s="38">
        <v>109</v>
      </c>
      <c r="H495" s="38">
        <v>182</v>
      </c>
      <c r="I495" s="38">
        <v>12</v>
      </c>
      <c r="J495" s="38">
        <v>26995</v>
      </c>
      <c r="K495" s="38" t="s">
        <v>3587</v>
      </c>
    </row>
    <row r="496" spans="1:11" x14ac:dyDescent="0.2">
      <c r="A496" s="38" t="s">
        <v>3525</v>
      </c>
      <c r="B496" s="38" t="s">
        <v>3588</v>
      </c>
      <c r="C496" s="38" t="s">
        <v>3589</v>
      </c>
      <c r="D496" s="38" t="b">
        <v>0</v>
      </c>
      <c r="E496" s="39">
        <v>5.5275446629040601E-9</v>
      </c>
      <c r="F496" s="38">
        <v>8.2574677396086908</v>
      </c>
      <c r="G496" s="38">
        <v>210</v>
      </c>
      <c r="H496" s="38">
        <v>182</v>
      </c>
      <c r="I496" s="38">
        <v>15</v>
      </c>
      <c r="J496" s="38">
        <v>26995</v>
      </c>
      <c r="K496" s="38" t="s">
        <v>3590</v>
      </c>
    </row>
    <row r="497" spans="1:11" x14ac:dyDescent="0.2">
      <c r="A497" s="38" t="s">
        <v>3525</v>
      </c>
      <c r="B497" s="38" t="s">
        <v>3591</v>
      </c>
      <c r="C497" s="38" t="s">
        <v>3592</v>
      </c>
      <c r="D497" s="38" t="b">
        <v>0</v>
      </c>
      <c r="E497" s="39">
        <v>6.1529848397851399E-9</v>
      </c>
      <c r="F497" s="38">
        <v>8.2109141549600402</v>
      </c>
      <c r="G497" s="38">
        <v>113</v>
      </c>
      <c r="H497" s="38">
        <v>182</v>
      </c>
      <c r="I497" s="38">
        <v>12</v>
      </c>
      <c r="J497" s="38">
        <v>26995</v>
      </c>
      <c r="K497" s="38" t="s">
        <v>3564</v>
      </c>
    </row>
    <row r="498" spans="1:11" x14ac:dyDescent="0.2">
      <c r="A498" s="38" t="s">
        <v>3525</v>
      </c>
      <c r="B498" s="38" t="s">
        <v>3593</v>
      </c>
      <c r="C498" s="38" t="s">
        <v>3594</v>
      </c>
      <c r="D498" s="38" t="b">
        <v>0</v>
      </c>
      <c r="E498" s="39">
        <v>6.3321885155011097E-9</v>
      </c>
      <c r="F498" s="38">
        <v>8.1984461642419006</v>
      </c>
      <c r="G498" s="38">
        <v>251</v>
      </c>
      <c r="H498" s="38">
        <v>182</v>
      </c>
      <c r="I498" s="38">
        <v>16</v>
      </c>
      <c r="J498" s="38">
        <v>26995</v>
      </c>
      <c r="K498" s="38" t="s">
        <v>3595</v>
      </c>
    </row>
    <row r="499" spans="1:11" x14ac:dyDescent="0.2">
      <c r="A499" s="38" t="s">
        <v>3525</v>
      </c>
      <c r="B499" s="38" t="s">
        <v>3596</v>
      </c>
      <c r="C499" s="38" t="s">
        <v>3597</v>
      </c>
      <c r="D499" s="38" t="b">
        <v>0</v>
      </c>
      <c r="E499" s="39">
        <v>6.9011171162252802E-9</v>
      </c>
      <c r="F499" s="38">
        <v>8.1610806022855193</v>
      </c>
      <c r="G499" s="38">
        <v>339</v>
      </c>
      <c r="H499" s="38">
        <v>182</v>
      </c>
      <c r="I499" s="38">
        <v>18</v>
      </c>
      <c r="J499" s="38">
        <v>26995</v>
      </c>
      <c r="K499" s="38" t="s">
        <v>3598</v>
      </c>
    </row>
    <row r="500" spans="1:11" x14ac:dyDescent="0.2">
      <c r="A500" s="38" t="s">
        <v>3525</v>
      </c>
      <c r="B500" s="38" t="s">
        <v>3599</v>
      </c>
      <c r="C500" s="38" t="s">
        <v>3600</v>
      </c>
      <c r="D500" s="38" t="b">
        <v>0</v>
      </c>
      <c r="E500" s="39">
        <v>1.4052764184859501E-8</v>
      </c>
      <c r="F500" s="38">
        <v>7.8522382414416603</v>
      </c>
      <c r="G500" s="38">
        <v>562</v>
      </c>
      <c r="H500" s="38">
        <v>182</v>
      </c>
      <c r="I500" s="38">
        <v>22</v>
      </c>
      <c r="J500" s="38">
        <v>26995</v>
      </c>
      <c r="K500" s="38" t="s">
        <v>3601</v>
      </c>
    </row>
    <row r="501" spans="1:11" x14ac:dyDescent="0.2">
      <c r="A501" s="38" t="s">
        <v>3525</v>
      </c>
      <c r="B501" s="38" t="s">
        <v>3602</v>
      </c>
      <c r="C501" s="38" t="s">
        <v>3603</v>
      </c>
      <c r="D501" s="38" t="b">
        <v>0</v>
      </c>
      <c r="E501" s="39">
        <v>2.6777743495348799E-8</v>
      </c>
      <c r="F501" s="38">
        <v>7.5722260228732203</v>
      </c>
      <c r="G501" s="38">
        <v>1103</v>
      </c>
      <c r="H501" s="38">
        <v>182</v>
      </c>
      <c r="I501" s="38">
        <v>30</v>
      </c>
      <c r="J501" s="38">
        <v>26995</v>
      </c>
      <c r="K501" s="38" t="s">
        <v>3604</v>
      </c>
    </row>
    <row r="502" spans="1:11" x14ac:dyDescent="0.2">
      <c r="A502" s="38" t="s">
        <v>3525</v>
      </c>
      <c r="B502" s="38" t="s">
        <v>3605</v>
      </c>
      <c r="C502" s="38" t="s">
        <v>3606</v>
      </c>
      <c r="D502" s="38" t="b">
        <v>0</v>
      </c>
      <c r="E502" s="39">
        <v>4.98134553276885E-8</v>
      </c>
      <c r="F502" s="38">
        <v>7.3026533322346596</v>
      </c>
      <c r="G502" s="38">
        <v>487</v>
      </c>
      <c r="H502" s="38">
        <v>182</v>
      </c>
      <c r="I502" s="38">
        <v>20</v>
      </c>
      <c r="J502" s="38">
        <v>26995</v>
      </c>
      <c r="K502" s="38" t="s">
        <v>3607</v>
      </c>
    </row>
    <row r="503" spans="1:11" x14ac:dyDescent="0.2">
      <c r="A503" s="38" t="s">
        <v>3525</v>
      </c>
      <c r="B503" s="38" t="s">
        <v>3608</v>
      </c>
      <c r="C503" s="38" t="s">
        <v>3609</v>
      </c>
      <c r="D503" s="38" t="b">
        <v>0</v>
      </c>
      <c r="E503" s="39">
        <v>5.7542115762931E-8</v>
      </c>
      <c r="F503" s="38">
        <v>7.2400141736018799</v>
      </c>
      <c r="G503" s="38">
        <v>1066</v>
      </c>
      <c r="H503" s="38">
        <v>182</v>
      </c>
      <c r="I503" s="38">
        <v>29</v>
      </c>
      <c r="J503" s="38">
        <v>26995</v>
      </c>
      <c r="K503" s="38" t="s">
        <v>3610</v>
      </c>
    </row>
    <row r="504" spans="1:11" x14ac:dyDescent="0.2">
      <c r="A504" s="38" t="s">
        <v>3525</v>
      </c>
      <c r="B504" s="38" t="s">
        <v>3611</v>
      </c>
      <c r="C504" s="38" t="s">
        <v>3612</v>
      </c>
      <c r="D504" s="38" t="b">
        <v>0</v>
      </c>
      <c r="E504" s="39">
        <v>7.6344833494428301E-8</v>
      </c>
      <c r="F504" s="38">
        <v>7.1172203477467901</v>
      </c>
      <c r="G504" s="38">
        <v>499</v>
      </c>
      <c r="H504" s="38">
        <v>182</v>
      </c>
      <c r="I504" s="38">
        <v>20</v>
      </c>
      <c r="J504" s="38">
        <v>26995</v>
      </c>
      <c r="K504" s="38" t="s">
        <v>3613</v>
      </c>
    </row>
    <row r="505" spans="1:11" x14ac:dyDescent="0.2">
      <c r="A505" s="38" t="s">
        <v>3525</v>
      </c>
      <c r="B505" s="38" t="s">
        <v>3614</v>
      </c>
      <c r="C505" s="38" t="s">
        <v>3615</v>
      </c>
      <c r="D505" s="38" t="b">
        <v>0</v>
      </c>
      <c r="E505" s="39">
        <v>7.7044120719801899E-8</v>
      </c>
      <c r="F505" s="38">
        <v>7.1132604969373601</v>
      </c>
      <c r="G505" s="38">
        <v>803</v>
      </c>
      <c r="H505" s="38">
        <v>182</v>
      </c>
      <c r="I505" s="38">
        <v>25</v>
      </c>
      <c r="J505" s="38">
        <v>26995</v>
      </c>
      <c r="K505" s="38" t="s">
        <v>3616</v>
      </c>
    </row>
    <row r="506" spans="1:11" x14ac:dyDescent="0.2">
      <c r="A506" s="38" t="s">
        <v>3525</v>
      </c>
      <c r="B506" s="38" t="s">
        <v>3617</v>
      </c>
      <c r="C506" s="38" t="s">
        <v>3618</v>
      </c>
      <c r="D506" s="38" t="b">
        <v>0</v>
      </c>
      <c r="E506" s="39">
        <v>8.1878474376081198E-8</v>
      </c>
      <c r="F506" s="38">
        <v>7.0868302580493703</v>
      </c>
      <c r="G506" s="38">
        <v>501</v>
      </c>
      <c r="H506" s="38">
        <v>182</v>
      </c>
      <c r="I506" s="38">
        <v>20</v>
      </c>
      <c r="J506" s="38">
        <v>26995</v>
      </c>
      <c r="K506" s="38" t="s">
        <v>3613</v>
      </c>
    </row>
    <row r="507" spans="1:11" x14ac:dyDescent="0.2">
      <c r="A507" s="38" t="s">
        <v>3525</v>
      </c>
      <c r="B507" s="38" t="s">
        <v>3619</v>
      </c>
      <c r="C507" s="38" t="s">
        <v>3620</v>
      </c>
      <c r="D507" s="38" t="b">
        <v>0</v>
      </c>
      <c r="E507" s="39">
        <v>1.6436278955642399E-7</v>
      </c>
      <c r="F507" s="38">
        <v>6.7841964965250199</v>
      </c>
      <c r="G507" s="38">
        <v>2373</v>
      </c>
      <c r="H507" s="38">
        <v>182</v>
      </c>
      <c r="I507" s="38">
        <v>44</v>
      </c>
      <c r="J507" s="38">
        <v>26995</v>
      </c>
      <c r="K507" s="38" t="s">
        <v>3621</v>
      </c>
    </row>
    <row r="508" spans="1:11" x14ac:dyDescent="0.2">
      <c r="A508" s="38" t="s">
        <v>3525</v>
      </c>
      <c r="B508" s="38" t="s">
        <v>3622</v>
      </c>
      <c r="C508" s="38" t="s">
        <v>3623</v>
      </c>
      <c r="D508" s="38" t="b">
        <v>0</v>
      </c>
      <c r="E508" s="39">
        <v>1.6850032482430601E-7</v>
      </c>
      <c r="F508" s="38">
        <v>6.7733992575863002</v>
      </c>
      <c r="G508" s="38">
        <v>1424</v>
      </c>
      <c r="H508" s="38">
        <v>182</v>
      </c>
      <c r="I508" s="38">
        <v>33</v>
      </c>
      <c r="J508" s="38">
        <v>26995</v>
      </c>
      <c r="K508" s="38" t="s">
        <v>3624</v>
      </c>
    </row>
    <row r="509" spans="1:11" x14ac:dyDescent="0.2">
      <c r="A509" s="38" t="s">
        <v>3525</v>
      </c>
      <c r="B509" s="38" t="s">
        <v>3625</v>
      </c>
      <c r="C509" s="38" t="s">
        <v>3626</v>
      </c>
      <c r="D509" s="38" t="b">
        <v>0</v>
      </c>
      <c r="E509" s="39">
        <v>1.9606713872045301E-7</v>
      </c>
      <c r="F509" s="38">
        <v>6.7075951889343202</v>
      </c>
      <c r="G509" s="38">
        <v>188</v>
      </c>
      <c r="H509" s="38">
        <v>182</v>
      </c>
      <c r="I509" s="38">
        <v>13</v>
      </c>
      <c r="J509" s="38">
        <v>26995</v>
      </c>
      <c r="K509" s="38" t="s">
        <v>3627</v>
      </c>
    </row>
    <row r="510" spans="1:11" x14ac:dyDescent="0.2">
      <c r="A510" s="38" t="s">
        <v>3525</v>
      </c>
      <c r="B510" s="38" t="s">
        <v>3628</v>
      </c>
      <c r="C510" s="38" t="s">
        <v>3629</v>
      </c>
      <c r="D510" s="38" t="b">
        <v>0</v>
      </c>
      <c r="E510" s="39">
        <v>2.3977677732803199E-7</v>
      </c>
      <c r="F510" s="38">
        <v>6.6201928811482196</v>
      </c>
      <c r="G510" s="38">
        <v>1525</v>
      </c>
      <c r="H510" s="38">
        <v>182</v>
      </c>
      <c r="I510" s="38">
        <v>34</v>
      </c>
      <c r="J510" s="38">
        <v>26995</v>
      </c>
      <c r="K510" s="38" t="s">
        <v>3630</v>
      </c>
    </row>
    <row r="511" spans="1:11" x14ac:dyDescent="0.2">
      <c r="A511" s="38" t="s">
        <v>3525</v>
      </c>
      <c r="B511" s="38" t="s">
        <v>3631</v>
      </c>
      <c r="C511" s="38" t="s">
        <v>3632</v>
      </c>
      <c r="D511" s="38" t="b">
        <v>0</v>
      </c>
      <c r="E511" s="39">
        <v>3.9443606749805299E-7</v>
      </c>
      <c r="F511" s="38">
        <v>6.4040233797369099</v>
      </c>
      <c r="G511" s="38">
        <v>199</v>
      </c>
      <c r="H511" s="38">
        <v>182</v>
      </c>
      <c r="I511" s="38">
        <v>13</v>
      </c>
      <c r="J511" s="38">
        <v>26995</v>
      </c>
      <c r="K511" s="38" t="s">
        <v>3627</v>
      </c>
    </row>
    <row r="512" spans="1:11" x14ac:dyDescent="0.2">
      <c r="A512" s="38" t="s">
        <v>3525</v>
      </c>
      <c r="B512" s="38" t="s">
        <v>3633</v>
      </c>
      <c r="C512" s="38" t="s">
        <v>3634</v>
      </c>
      <c r="D512" s="38" t="b">
        <v>0</v>
      </c>
      <c r="E512" s="39">
        <v>5.9674874571357205E-7</v>
      </c>
      <c r="F512" s="38">
        <v>6.2242084851494299</v>
      </c>
      <c r="G512" s="38">
        <v>1836</v>
      </c>
      <c r="H512" s="38">
        <v>182</v>
      </c>
      <c r="I512" s="38">
        <v>37</v>
      </c>
      <c r="J512" s="38">
        <v>26995</v>
      </c>
      <c r="K512" s="38" t="s">
        <v>3635</v>
      </c>
    </row>
    <row r="513" spans="1:11" x14ac:dyDescent="0.2">
      <c r="A513" s="38" t="s">
        <v>3525</v>
      </c>
      <c r="B513" s="38" t="s">
        <v>3636</v>
      </c>
      <c r="C513" s="38" t="s">
        <v>3637</v>
      </c>
      <c r="D513" s="38" t="b">
        <v>0</v>
      </c>
      <c r="E513" s="39">
        <v>7.3497031678672796E-7</v>
      </c>
      <c r="F513" s="38">
        <v>6.1337302003934102</v>
      </c>
      <c r="G513" s="38">
        <v>4</v>
      </c>
      <c r="H513" s="38">
        <v>182</v>
      </c>
      <c r="I513" s="38">
        <v>4</v>
      </c>
      <c r="J513" s="38">
        <v>26995</v>
      </c>
      <c r="K513" s="38" t="s">
        <v>3638</v>
      </c>
    </row>
    <row r="514" spans="1:11" x14ac:dyDescent="0.2">
      <c r="A514" s="38" t="s">
        <v>3525</v>
      </c>
      <c r="B514" s="38" t="s">
        <v>3639</v>
      </c>
      <c r="C514" s="38" t="s">
        <v>3640</v>
      </c>
      <c r="D514" s="38" t="b">
        <v>0</v>
      </c>
      <c r="E514" s="38">
        <v>1.07167316294071E-6</v>
      </c>
      <c r="F514" s="38">
        <v>5.9699376448428501</v>
      </c>
      <c r="G514" s="38">
        <v>1059</v>
      </c>
      <c r="H514" s="38">
        <v>182</v>
      </c>
      <c r="I514" s="38">
        <v>27</v>
      </c>
      <c r="J514" s="38">
        <v>26995</v>
      </c>
      <c r="K514" s="38" t="s">
        <v>3641</v>
      </c>
    </row>
    <row r="515" spans="1:11" x14ac:dyDescent="0.2">
      <c r="A515" s="38" t="s">
        <v>3525</v>
      </c>
      <c r="B515" s="38" t="s">
        <v>3642</v>
      </c>
      <c r="C515" s="38" t="s">
        <v>3643</v>
      </c>
      <c r="D515" s="38" t="b">
        <v>0</v>
      </c>
      <c r="E515" s="38">
        <v>1.1709228078164501E-6</v>
      </c>
      <c r="F515" s="38">
        <v>5.9314717345129102</v>
      </c>
      <c r="G515" s="38">
        <v>847</v>
      </c>
      <c r="H515" s="38">
        <v>182</v>
      </c>
      <c r="I515" s="38">
        <v>24</v>
      </c>
      <c r="J515" s="38">
        <v>26995</v>
      </c>
      <c r="K515" s="38" t="s">
        <v>3644</v>
      </c>
    </row>
    <row r="516" spans="1:11" x14ac:dyDescent="0.2">
      <c r="A516" s="38" t="s">
        <v>3525</v>
      </c>
      <c r="B516" s="38" t="s">
        <v>3645</v>
      </c>
      <c r="C516" s="38" t="s">
        <v>3646</v>
      </c>
      <c r="D516" s="38" t="b">
        <v>0</v>
      </c>
      <c r="E516" s="38">
        <v>1.7389546630508101E-6</v>
      </c>
      <c r="F516" s="38">
        <v>5.7597117405064999</v>
      </c>
      <c r="G516" s="38">
        <v>112</v>
      </c>
      <c r="H516" s="38">
        <v>182</v>
      </c>
      <c r="I516" s="38">
        <v>10</v>
      </c>
      <c r="J516" s="38">
        <v>26995</v>
      </c>
      <c r="K516" s="38" t="s">
        <v>3647</v>
      </c>
    </row>
    <row r="517" spans="1:11" x14ac:dyDescent="0.2">
      <c r="A517" s="38" t="s">
        <v>3525</v>
      </c>
      <c r="B517" s="38" t="s">
        <v>3648</v>
      </c>
      <c r="C517" s="38" t="s">
        <v>3649</v>
      </c>
      <c r="D517" s="38" t="b">
        <v>0</v>
      </c>
      <c r="E517" s="38">
        <v>2.06710333976673E-6</v>
      </c>
      <c r="F517" s="38">
        <v>5.6846378113414504</v>
      </c>
      <c r="G517" s="38">
        <v>114</v>
      </c>
      <c r="H517" s="38">
        <v>182</v>
      </c>
      <c r="I517" s="38">
        <v>10</v>
      </c>
      <c r="J517" s="38">
        <v>26995</v>
      </c>
      <c r="K517" s="38" t="s">
        <v>3650</v>
      </c>
    </row>
    <row r="518" spans="1:11" x14ac:dyDescent="0.2">
      <c r="A518" s="38" t="s">
        <v>3525</v>
      </c>
      <c r="B518" s="38" t="s">
        <v>3651</v>
      </c>
      <c r="C518" s="38" t="s">
        <v>3652</v>
      </c>
      <c r="D518" s="38" t="b">
        <v>0</v>
      </c>
      <c r="E518" s="38">
        <v>2.4581663508660498E-6</v>
      </c>
      <c r="F518" s="38">
        <v>5.6093887305550902</v>
      </c>
      <c r="G518" s="38">
        <v>611</v>
      </c>
      <c r="H518" s="38">
        <v>182</v>
      </c>
      <c r="I518" s="38">
        <v>20</v>
      </c>
      <c r="J518" s="38">
        <v>26995</v>
      </c>
      <c r="K518" s="38" t="s">
        <v>3653</v>
      </c>
    </row>
    <row r="519" spans="1:11" x14ac:dyDescent="0.2">
      <c r="A519" s="38" t="s">
        <v>3525</v>
      </c>
      <c r="B519" s="38" t="s">
        <v>3654</v>
      </c>
      <c r="C519" s="38" t="s">
        <v>3655</v>
      </c>
      <c r="D519" s="38" t="b">
        <v>1</v>
      </c>
      <c r="E519" s="38">
        <v>5.1175980339494196E-6</v>
      </c>
      <c r="F519" s="38">
        <v>5.2909338291353096</v>
      </c>
      <c r="G519" s="38">
        <v>202</v>
      </c>
      <c r="H519" s="38">
        <v>182</v>
      </c>
      <c r="I519" s="38">
        <v>12</v>
      </c>
      <c r="J519" s="38">
        <v>26995</v>
      </c>
      <c r="K519" s="38" t="s">
        <v>3656</v>
      </c>
    </row>
    <row r="520" spans="1:11" x14ac:dyDescent="0.2">
      <c r="A520" s="38" t="s">
        <v>3525</v>
      </c>
      <c r="B520" s="38" t="s">
        <v>3657</v>
      </c>
      <c r="C520" s="38" t="s">
        <v>3658</v>
      </c>
      <c r="D520" s="38" t="b">
        <v>0</v>
      </c>
      <c r="E520" s="38">
        <v>6.36103340603385E-6</v>
      </c>
      <c r="F520" s="38">
        <v>5.1964723236471597</v>
      </c>
      <c r="G520" s="38">
        <v>461</v>
      </c>
      <c r="H520" s="38">
        <v>182</v>
      </c>
      <c r="I520" s="38">
        <v>17</v>
      </c>
      <c r="J520" s="38">
        <v>26995</v>
      </c>
      <c r="K520" s="38" t="s">
        <v>3659</v>
      </c>
    </row>
    <row r="521" spans="1:11" x14ac:dyDescent="0.2">
      <c r="A521" s="38" t="s">
        <v>3525</v>
      </c>
      <c r="B521" s="38" t="s">
        <v>3660</v>
      </c>
      <c r="C521" s="38" t="s">
        <v>3661</v>
      </c>
      <c r="D521" s="38" t="b">
        <v>0</v>
      </c>
      <c r="E521" s="38">
        <v>6.5097878550718703E-6</v>
      </c>
      <c r="F521" s="38">
        <v>5.1864331642540602</v>
      </c>
      <c r="G521" s="38">
        <v>783</v>
      </c>
      <c r="H521" s="38">
        <v>182</v>
      </c>
      <c r="I521" s="38">
        <v>22</v>
      </c>
      <c r="J521" s="38">
        <v>26995</v>
      </c>
      <c r="K521" s="38" t="s">
        <v>3662</v>
      </c>
    </row>
    <row r="522" spans="1:11" x14ac:dyDescent="0.2">
      <c r="A522" s="38" t="s">
        <v>3525</v>
      </c>
      <c r="B522" s="38" t="s">
        <v>3663</v>
      </c>
      <c r="C522" s="38" t="s">
        <v>3664</v>
      </c>
      <c r="D522" s="38" t="b">
        <v>0</v>
      </c>
      <c r="E522" s="38">
        <v>6.8115481790249802E-6</v>
      </c>
      <c r="F522" s="38">
        <v>5.1667541672073796</v>
      </c>
      <c r="G522" s="38">
        <v>785</v>
      </c>
      <c r="H522" s="38">
        <v>182</v>
      </c>
      <c r="I522" s="38">
        <v>22</v>
      </c>
      <c r="J522" s="38">
        <v>26995</v>
      </c>
      <c r="K522" s="38" t="s">
        <v>3662</v>
      </c>
    </row>
    <row r="523" spans="1:11" x14ac:dyDescent="0.2">
      <c r="A523" s="38" t="s">
        <v>3525</v>
      </c>
      <c r="B523" s="38" t="s">
        <v>3665</v>
      </c>
      <c r="C523" s="38" t="s">
        <v>3666</v>
      </c>
      <c r="D523" s="38" t="b">
        <v>0</v>
      </c>
      <c r="E523" s="38">
        <v>8.4574456057624896E-6</v>
      </c>
      <c r="F523" s="38">
        <v>5.0727607867050004</v>
      </c>
      <c r="G523" s="38">
        <v>4287</v>
      </c>
      <c r="H523" s="38">
        <v>182</v>
      </c>
      <c r="I523" s="38">
        <v>59</v>
      </c>
      <c r="J523" s="38">
        <v>26995</v>
      </c>
      <c r="K523" s="38" t="s">
        <v>3667</v>
      </c>
    </row>
    <row r="524" spans="1:11" x14ac:dyDescent="0.2">
      <c r="A524" s="38" t="s">
        <v>3525</v>
      </c>
      <c r="B524" s="38" t="s">
        <v>3668</v>
      </c>
      <c r="C524" s="38" t="s">
        <v>3669</v>
      </c>
      <c r="D524" s="38" t="b">
        <v>0</v>
      </c>
      <c r="E524" s="38">
        <v>1.37922505375209E-5</v>
      </c>
      <c r="F524" s="38">
        <v>4.8603648624478204</v>
      </c>
      <c r="G524" s="38">
        <v>371</v>
      </c>
      <c r="H524" s="38">
        <v>182</v>
      </c>
      <c r="I524" s="38">
        <v>15</v>
      </c>
      <c r="J524" s="38">
        <v>26995</v>
      </c>
      <c r="K524" s="38" t="s">
        <v>3670</v>
      </c>
    </row>
    <row r="525" spans="1:11" x14ac:dyDescent="0.2">
      <c r="A525" s="38" t="s">
        <v>3525</v>
      </c>
      <c r="B525" s="38" t="s">
        <v>3671</v>
      </c>
      <c r="C525" s="38" t="s">
        <v>3672</v>
      </c>
      <c r="D525" s="38" t="b">
        <v>0</v>
      </c>
      <c r="E525" s="38">
        <v>1.4396911997027599E-5</v>
      </c>
      <c r="F525" s="38">
        <v>4.8417306500205601</v>
      </c>
      <c r="G525" s="38">
        <v>819</v>
      </c>
      <c r="H525" s="38">
        <v>182</v>
      </c>
      <c r="I525" s="38">
        <v>22</v>
      </c>
      <c r="J525" s="38">
        <v>26995</v>
      </c>
      <c r="K525" s="38" t="s">
        <v>3673</v>
      </c>
    </row>
    <row r="526" spans="1:11" x14ac:dyDescent="0.2">
      <c r="A526" s="38" t="s">
        <v>3525</v>
      </c>
      <c r="B526" s="38" t="s">
        <v>3674</v>
      </c>
      <c r="C526" s="38" t="s">
        <v>3675</v>
      </c>
      <c r="D526" s="38" t="b">
        <v>0</v>
      </c>
      <c r="E526" s="38">
        <v>1.78062201182194E-5</v>
      </c>
      <c r="F526" s="38">
        <v>4.74942826223376</v>
      </c>
      <c r="G526" s="38">
        <v>829</v>
      </c>
      <c r="H526" s="38">
        <v>182</v>
      </c>
      <c r="I526" s="38">
        <v>22</v>
      </c>
      <c r="J526" s="38">
        <v>26995</v>
      </c>
      <c r="K526" s="38" t="s">
        <v>3676</v>
      </c>
    </row>
    <row r="527" spans="1:11" x14ac:dyDescent="0.2">
      <c r="A527" s="38" t="s">
        <v>3525</v>
      </c>
      <c r="B527" s="38" t="s">
        <v>3677</v>
      </c>
      <c r="C527" s="38" t="s">
        <v>3678</v>
      </c>
      <c r="D527" s="38" t="b">
        <v>0</v>
      </c>
      <c r="E527" s="38">
        <v>5.8111568231858302E-5</v>
      </c>
      <c r="F527" s="38">
        <v>4.23573740428498</v>
      </c>
      <c r="G527" s="38">
        <v>252</v>
      </c>
      <c r="H527" s="38">
        <v>182</v>
      </c>
      <c r="I527" s="38">
        <v>12</v>
      </c>
      <c r="J527" s="38">
        <v>26995</v>
      </c>
      <c r="K527" s="38" t="s">
        <v>3679</v>
      </c>
    </row>
    <row r="528" spans="1:11" x14ac:dyDescent="0.2">
      <c r="A528" s="38" t="s">
        <v>3525</v>
      </c>
      <c r="B528" s="38" t="s">
        <v>3680</v>
      </c>
      <c r="C528" s="38" t="s">
        <v>3681</v>
      </c>
      <c r="D528" s="38" t="b">
        <v>0</v>
      </c>
      <c r="E528" s="38">
        <v>1.49015014134106E-4</v>
      </c>
      <c r="F528" s="38">
        <v>3.8267699716743699</v>
      </c>
      <c r="G528" s="38">
        <v>225</v>
      </c>
      <c r="H528" s="38">
        <v>182</v>
      </c>
      <c r="I528" s="38">
        <v>11</v>
      </c>
      <c r="J528" s="38">
        <v>26995</v>
      </c>
      <c r="K528" s="38" t="s">
        <v>3682</v>
      </c>
    </row>
    <row r="529" spans="1:11" x14ac:dyDescent="0.2">
      <c r="A529" s="38" t="s">
        <v>3525</v>
      </c>
      <c r="B529" s="38" t="s">
        <v>3683</v>
      </c>
      <c r="C529" s="38" t="s">
        <v>3684</v>
      </c>
      <c r="D529" s="38" t="b">
        <v>0</v>
      </c>
      <c r="E529" s="38">
        <v>1.7495926661768101E-4</v>
      </c>
      <c r="F529" s="38">
        <v>3.7570630504125799</v>
      </c>
      <c r="G529" s="38">
        <v>182</v>
      </c>
      <c r="H529" s="38">
        <v>182</v>
      </c>
      <c r="I529" s="38">
        <v>10</v>
      </c>
      <c r="J529" s="38">
        <v>26995</v>
      </c>
      <c r="K529" s="38" t="s">
        <v>3685</v>
      </c>
    </row>
    <row r="530" spans="1:11" x14ac:dyDescent="0.2">
      <c r="A530" s="38" t="s">
        <v>3525</v>
      </c>
      <c r="B530" s="38" t="s">
        <v>3686</v>
      </c>
      <c r="C530" s="38" t="s">
        <v>3687</v>
      </c>
      <c r="D530" s="38" t="b">
        <v>0</v>
      </c>
      <c r="E530" s="38">
        <v>1.85348472870011E-4</v>
      </c>
      <c r="F530" s="38">
        <v>3.73201098787482</v>
      </c>
      <c r="G530" s="38">
        <v>230</v>
      </c>
      <c r="H530" s="38">
        <v>182</v>
      </c>
      <c r="I530" s="38">
        <v>11</v>
      </c>
      <c r="J530" s="38">
        <v>26995</v>
      </c>
      <c r="K530" s="38" t="s">
        <v>3682</v>
      </c>
    </row>
    <row r="531" spans="1:11" x14ac:dyDescent="0.2">
      <c r="A531" s="38" t="s">
        <v>3525</v>
      </c>
      <c r="B531" s="38" t="s">
        <v>3688</v>
      </c>
      <c r="C531" s="38" t="s">
        <v>3689</v>
      </c>
      <c r="D531" s="38" t="b">
        <v>0</v>
      </c>
      <c r="E531" s="38">
        <v>2.6462846330064398E-4</v>
      </c>
      <c r="F531" s="38">
        <v>3.5773634451462901</v>
      </c>
      <c r="G531" s="38">
        <v>2228</v>
      </c>
      <c r="H531" s="38">
        <v>182</v>
      </c>
      <c r="I531" s="38">
        <v>36</v>
      </c>
      <c r="J531" s="38">
        <v>26995</v>
      </c>
      <c r="K531" s="38" t="s">
        <v>3690</v>
      </c>
    </row>
    <row r="532" spans="1:11" x14ac:dyDescent="0.2">
      <c r="A532" s="38" t="s">
        <v>3525</v>
      </c>
      <c r="B532" s="38" t="s">
        <v>3691</v>
      </c>
      <c r="C532" s="38" t="s">
        <v>3692</v>
      </c>
      <c r="D532" s="38" t="b">
        <v>0</v>
      </c>
      <c r="E532" s="38">
        <v>3.06177710075619E-4</v>
      </c>
      <c r="F532" s="38">
        <v>3.5140264293905998</v>
      </c>
      <c r="G532" s="38">
        <v>242</v>
      </c>
      <c r="H532" s="38">
        <v>182</v>
      </c>
      <c r="I532" s="38">
        <v>11</v>
      </c>
      <c r="J532" s="38">
        <v>26995</v>
      </c>
      <c r="K532" s="38" t="s">
        <v>3693</v>
      </c>
    </row>
    <row r="533" spans="1:11" x14ac:dyDescent="0.2">
      <c r="A533" s="38" t="s">
        <v>3525</v>
      </c>
      <c r="B533" s="38" t="s">
        <v>3694</v>
      </c>
      <c r="C533" s="38" t="s">
        <v>3695</v>
      </c>
      <c r="D533" s="38" t="b">
        <v>0</v>
      </c>
      <c r="E533" s="38">
        <v>4.2807909856757998E-4</v>
      </c>
      <c r="F533" s="38">
        <v>3.3684759765533698</v>
      </c>
      <c r="G533" s="38">
        <v>2077</v>
      </c>
      <c r="H533" s="38">
        <v>182</v>
      </c>
      <c r="I533" s="38">
        <v>34</v>
      </c>
      <c r="J533" s="38">
        <v>26995</v>
      </c>
      <c r="K533" s="38" t="s">
        <v>3696</v>
      </c>
    </row>
    <row r="534" spans="1:11" x14ac:dyDescent="0.2">
      <c r="A534" s="38" t="s">
        <v>3525</v>
      </c>
      <c r="B534" s="38" t="s">
        <v>3697</v>
      </c>
      <c r="C534" s="38" t="s">
        <v>3698</v>
      </c>
      <c r="D534" s="38" t="b">
        <v>0</v>
      </c>
      <c r="E534" s="38">
        <v>4.46972653896612E-4</v>
      </c>
      <c r="F534" s="38">
        <v>3.34971904649914</v>
      </c>
      <c r="G534" s="38">
        <v>2081</v>
      </c>
      <c r="H534" s="38">
        <v>182</v>
      </c>
      <c r="I534" s="38">
        <v>34</v>
      </c>
      <c r="J534" s="38">
        <v>26995</v>
      </c>
      <c r="K534" s="38" t="s">
        <v>3696</v>
      </c>
    </row>
    <row r="535" spans="1:11" x14ac:dyDescent="0.2">
      <c r="A535" s="38" t="s">
        <v>3525</v>
      </c>
      <c r="B535" s="38" t="s">
        <v>3699</v>
      </c>
      <c r="C535" s="38" t="s">
        <v>3700</v>
      </c>
      <c r="D535" s="38" t="b">
        <v>0</v>
      </c>
      <c r="E535" s="38">
        <v>1.1495302233985899E-3</v>
      </c>
      <c r="F535" s="38">
        <v>2.93947960579297</v>
      </c>
      <c r="G535" s="38">
        <v>743</v>
      </c>
      <c r="H535" s="38">
        <v>182</v>
      </c>
      <c r="I535" s="38">
        <v>18</v>
      </c>
      <c r="J535" s="38">
        <v>26995</v>
      </c>
      <c r="K535" s="38" t="s">
        <v>3701</v>
      </c>
    </row>
    <row r="536" spans="1:11" x14ac:dyDescent="0.2">
      <c r="A536" s="38" t="s">
        <v>3525</v>
      </c>
      <c r="B536" s="38" t="s">
        <v>3702</v>
      </c>
      <c r="C536" s="38" t="s">
        <v>3703</v>
      </c>
      <c r="D536" s="38" t="b">
        <v>0</v>
      </c>
      <c r="E536" s="38">
        <v>1.3436407437862599E-3</v>
      </c>
      <c r="F536" s="38">
        <v>2.8717168353355298</v>
      </c>
      <c r="G536" s="38">
        <v>228</v>
      </c>
      <c r="H536" s="38">
        <v>182</v>
      </c>
      <c r="I536" s="38">
        <v>10</v>
      </c>
      <c r="J536" s="38">
        <v>26995</v>
      </c>
      <c r="K536" s="38" t="s">
        <v>3704</v>
      </c>
    </row>
    <row r="537" spans="1:11" x14ac:dyDescent="0.2">
      <c r="A537" s="38" t="s">
        <v>3525</v>
      </c>
      <c r="B537" s="38" t="s">
        <v>3705</v>
      </c>
      <c r="C537" s="38" t="s">
        <v>3706</v>
      </c>
      <c r="D537" s="38" t="b">
        <v>0</v>
      </c>
      <c r="E537" s="38">
        <v>1.7735678534461399E-3</v>
      </c>
      <c r="F537" s="38">
        <v>2.7511521915655699</v>
      </c>
      <c r="G537" s="38">
        <v>37</v>
      </c>
      <c r="H537" s="38">
        <v>182</v>
      </c>
      <c r="I537" s="38">
        <v>5</v>
      </c>
      <c r="J537" s="38">
        <v>26995</v>
      </c>
      <c r="K537" s="38" t="s">
        <v>3707</v>
      </c>
    </row>
    <row r="538" spans="1:11" x14ac:dyDescent="0.2">
      <c r="A538" s="38" t="s">
        <v>3525</v>
      </c>
      <c r="B538" s="38" t="s">
        <v>3708</v>
      </c>
      <c r="C538" s="38" t="s">
        <v>3709</v>
      </c>
      <c r="D538" s="38" t="b">
        <v>0</v>
      </c>
      <c r="E538" s="38">
        <v>2.5013071518287101E-3</v>
      </c>
      <c r="F538" s="38">
        <v>2.6018329751412201</v>
      </c>
      <c r="G538" s="38">
        <v>1473</v>
      </c>
      <c r="H538" s="38">
        <v>182</v>
      </c>
      <c r="I538" s="38">
        <v>26</v>
      </c>
      <c r="J538" s="38">
        <v>26995</v>
      </c>
      <c r="K538" s="38" t="s">
        <v>3710</v>
      </c>
    </row>
    <row r="539" spans="1:11" x14ac:dyDescent="0.2">
      <c r="A539" s="38" t="s">
        <v>3525</v>
      </c>
      <c r="B539" s="38" t="s">
        <v>3711</v>
      </c>
      <c r="C539" s="38" t="s">
        <v>3712</v>
      </c>
      <c r="D539" s="38" t="b">
        <v>0</v>
      </c>
      <c r="E539" s="38">
        <v>3.2227017511297102E-3</v>
      </c>
      <c r="F539" s="38">
        <v>2.4917798849413</v>
      </c>
      <c r="G539" s="38">
        <v>16169</v>
      </c>
      <c r="H539" s="38">
        <v>182</v>
      </c>
      <c r="I539" s="38">
        <v>137</v>
      </c>
      <c r="J539" s="38">
        <v>26995</v>
      </c>
      <c r="K539" s="38" t="s">
        <v>3713</v>
      </c>
    </row>
    <row r="540" spans="1:11" x14ac:dyDescent="0.2">
      <c r="A540" s="38" t="s">
        <v>3525</v>
      </c>
      <c r="B540" s="38" t="s">
        <v>3714</v>
      </c>
      <c r="C540" s="38" t="s">
        <v>3715</v>
      </c>
      <c r="D540" s="38" t="b">
        <v>0</v>
      </c>
      <c r="E540" s="38">
        <v>3.5147274939738302E-3</v>
      </c>
      <c r="F540" s="38">
        <v>2.4541083413272902</v>
      </c>
      <c r="G540" s="38">
        <v>312</v>
      </c>
      <c r="H540" s="38">
        <v>182</v>
      </c>
      <c r="I540" s="38">
        <v>11</v>
      </c>
      <c r="J540" s="38">
        <v>26995</v>
      </c>
      <c r="K540" s="38" t="s">
        <v>3716</v>
      </c>
    </row>
    <row r="541" spans="1:11" x14ac:dyDescent="0.2">
      <c r="A541" s="38" t="s">
        <v>3525</v>
      </c>
      <c r="B541" s="38" t="s">
        <v>3717</v>
      </c>
      <c r="C541" s="38" t="s">
        <v>3718</v>
      </c>
      <c r="D541" s="38" t="b">
        <v>0</v>
      </c>
      <c r="E541" s="38">
        <v>3.6797187524802398E-3</v>
      </c>
      <c r="F541" s="38">
        <v>2.4341853739660499</v>
      </c>
      <c r="G541" s="38">
        <v>809</v>
      </c>
      <c r="H541" s="38">
        <v>182</v>
      </c>
      <c r="I541" s="38">
        <v>18</v>
      </c>
      <c r="J541" s="38">
        <v>26995</v>
      </c>
      <c r="K541" s="38" t="s">
        <v>3719</v>
      </c>
    </row>
    <row r="542" spans="1:11" x14ac:dyDescent="0.2">
      <c r="A542" s="38" t="s">
        <v>3525</v>
      </c>
      <c r="B542" s="38" t="s">
        <v>3720</v>
      </c>
      <c r="C542" s="38" t="s">
        <v>3721</v>
      </c>
      <c r="D542" s="38" t="b">
        <v>0</v>
      </c>
      <c r="E542" s="38">
        <v>4.2983279631941401E-3</v>
      </c>
      <c r="F542" s="38">
        <v>2.3667004508335099</v>
      </c>
      <c r="G542" s="38">
        <v>7427</v>
      </c>
      <c r="H542" s="38">
        <v>182</v>
      </c>
      <c r="I542" s="38">
        <v>77</v>
      </c>
      <c r="J542" s="38">
        <v>26995</v>
      </c>
      <c r="K542" s="38" t="s">
        <v>3722</v>
      </c>
    </row>
    <row r="543" spans="1:11" x14ac:dyDescent="0.2">
      <c r="A543" s="38" t="s">
        <v>3525</v>
      </c>
      <c r="B543" s="38" t="s">
        <v>3723</v>
      </c>
      <c r="C543" s="38" t="s">
        <v>3724</v>
      </c>
      <c r="D543" s="38" t="b">
        <v>0</v>
      </c>
      <c r="E543" s="38">
        <v>4.5068270764773996E-3</v>
      </c>
      <c r="F543" s="38">
        <v>2.3461291051578601</v>
      </c>
      <c r="G543" s="38">
        <v>17412</v>
      </c>
      <c r="H543" s="38">
        <v>182</v>
      </c>
      <c r="I543" s="38">
        <v>144</v>
      </c>
      <c r="J543" s="38">
        <v>26995</v>
      </c>
      <c r="K543" s="38" t="s">
        <v>3725</v>
      </c>
    </row>
    <row r="544" spans="1:11" x14ac:dyDescent="0.2">
      <c r="A544" s="38" t="s">
        <v>3525</v>
      </c>
      <c r="B544" s="38" t="s">
        <v>3726</v>
      </c>
      <c r="C544" s="38" t="s">
        <v>3727</v>
      </c>
      <c r="D544" s="38" t="b">
        <v>0</v>
      </c>
      <c r="E544" s="38">
        <v>5.2689849869006697E-3</v>
      </c>
      <c r="F544" s="38">
        <v>2.2782730388755801</v>
      </c>
      <c r="G544" s="38">
        <v>751</v>
      </c>
      <c r="H544" s="38">
        <v>182</v>
      </c>
      <c r="I544" s="38">
        <v>17</v>
      </c>
      <c r="J544" s="38">
        <v>26995</v>
      </c>
      <c r="K544" s="38" t="s">
        <v>3728</v>
      </c>
    </row>
    <row r="545" spans="1:11" x14ac:dyDescent="0.2">
      <c r="A545" s="38" t="s">
        <v>3525</v>
      </c>
      <c r="B545" s="38" t="s">
        <v>3729</v>
      </c>
      <c r="C545" s="38" t="s">
        <v>3730</v>
      </c>
      <c r="D545" s="38" t="b">
        <v>0</v>
      </c>
      <c r="E545" s="38">
        <v>6.0941492551889898E-3</v>
      </c>
      <c r="F545" s="38">
        <v>2.2150869134360902</v>
      </c>
      <c r="G545" s="38">
        <v>331</v>
      </c>
      <c r="H545" s="38">
        <v>182</v>
      </c>
      <c r="I545" s="38">
        <v>11</v>
      </c>
      <c r="J545" s="38">
        <v>26995</v>
      </c>
      <c r="K545" s="38" t="s">
        <v>3716</v>
      </c>
    </row>
    <row r="546" spans="1:11" x14ac:dyDescent="0.2">
      <c r="A546" s="38" t="s">
        <v>3525</v>
      </c>
      <c r="B546" s="38" t="s">
        <v>3731</v>
      </c>
      <c r="C546" s="38" t="s">
        <v>3732</v>
      </c>
      <c r="D546" s="38" t="b">
        <v>0</v>
      </c>
      <c r="E546" s="38">
        <v>6.4023999582016201E-3</v>
      </c>
      <c r="F546" s="38">
        <v>2.1936571989494098</v>
      </c>
      <c r="G546" s="38">
        <v>15836</v>
      </c>
      <c r="H546" s="38">
        <v>182</v>
      </c>
      <c r="I546" s="38">
        <v>134</v>
      </c>
      <c r="J546" s="38">
        <v>26995</v>
      </c>
      <c r="K546" s="38" t="s">
        <v>3733</v>
      </c>
    </row>
    <row r="547" spans="1:11" x14ac:dyDescent="0.2">
      <c r="A547" s="38" t="s">
        <v>3525</v>
      </c>
      <c r="B547" s="38" t="s">
        <v>3734</v>
      </c>
      <c r="C547" s="38" t="s">
        <v>3735</v>
      </c>
      <c r="D547" s="38" t="b">
        <v>0</v>
      </c>
      <c r="E547" s="38">
        <v>6.9762724836678501E-3</v>
      </c>
      <c r="F547" s="38">
        <v>2.1563765647953401</v>
      </c>
      <c r="G547" s="38">
        <v>219</v>
      </c>
      <c r="H547" s="38">
        <v>182</v>
      </c>
      <c r="I547" s="38">
        <v>9</v>
      </c>
      <c r="J547" s="38">
        <v>26995</v>
      </c>
      <c r="K547" s="38" t="s">
        <v>3736</v>
      </c>
    </row>
    <row r="548" spans="1:11" x14ac:dyDescent="0.2">
      <c r="A548" s="38" t="s">
        <v>3525</v>
      </c>
      <c r="B548" s="38" t="s">
        <v>3737</v>
      </c>
      <c r="C548" s="38" t="s">
        <v>3738</v>
      </c>
      <c r="D548" s="38" t="b">
        <v>0</v>
      </c>
      <c r="E548" s="38">
        <v>7.2321499439732297E-3</v>
      </c>
      <c r="F548" s="38">
        <v>2.1407325782233499</v>
      </c>
      <c r="G548" s="38">
        <v>220</v>
      </c>
      <c r="H548" s="38">
        <v>182</v>
      </c>
      <c r="I548" s="38">
        <v>9</v>
      </c>
      <c r="J548" s="38">
        <v>26995</v>
      </c>
      <c r="K548" s="38" t="s">
        <v>3739</v>
      </c>
    </row>
    <row r="549" spans="1:11" x14ac:dyDescent="0.2">
      <c r="A549" s="38" t="s">
        <v>3525</v>
      </c>
      <c r="B549" s="38" t="s">
        <v>3740</v>
      </c>
      <c r="C549" s="38" t="s">
        <v>3741</v>
      </c>
      <c r="D549" s="38" t="b">
        <v>0</v>
      </c>
      <c r="E549" s="38">
        <v>8.3570236937093208E-3</v>
      </c>
      <c r="F549" s="38">
        <v>2.07794836652582</v>
      </c>
      <c r="G549" s="38">
        <v>84</v>
      </c>
      <c r="H549" s="38">
        <v>182</v>
      </c>
      <c r="I549" s="38">
        <v>6</v>
      </c>
      <c r="J549" s="38">
        <v>26995</v>
      </c>
      <c r="K549" s="38" t="s">
        <v>3742</v>
      </c>
    </row>
    <row r="550" spans="1:11" x14ac:dyDescent="0.2">
      <c r="A550" s="38" t="s">
        <v>3525</v>
      </c>
      <c r="B550" s="38" t="s">
        <v>3743</v>
      </c>
      <c r="C550" s="38" t="s">
        <v>3744</v>
      </c>
      <c r="D550" s="38" t="b">
        <v>0</v>
      </c>
      <c r="E550" s="38">
        <v>1.19034704156455E-2</v>
      </c>
      <c r="F550" s="38">
        <v>1.9243264030917899</v>
      </c>
      <c r="G550" s="38">
        <v>801</v>
      </c>
      <c r="H550" s="38">
        <v>182</v>
      </c>
      <c r="I550" s="38">
        <v>17</v>
      </c>
      <c r="J550" s="38">
        <v>26995</v>
      </c>
      <c r="K550" s="38" t="s">
        <v>3745</v>
      </c>
    </row>
    <row r="551" spans="1:11" x14ac:dyDescent="0.2">
      <c r="A551" s="38" t="s">
        <v>3525</v>
      </c>
      <c r="B551" s="38" t="s">
        <v>3746</v>
      </c>
      <c r="C551" s="38" t="s">
        <v>3747</v>
      </c>
      <c r="D551" s="38" t="b">
        <v>0</v>
      </c>
      <c r="E551" s="38">
        <v>1.22134057823547E-2</v>
      </c>
      <c r="F551" s="38">
        <v>1.9131632135134</v>
      </c>
      <c r="G551" s="38">
        <v>494</v>
      </c>
      <c r="H551" s="38">
        <v>182</v>
      </c>
      <c r="I551" s="38">
        <v>13</v>
      </c>
      <c r="J551" s="38">
        <v>26995</v>
      </c>
      <c r="K551" s="38" t="s">
        <v>3748</v>
      </c>
    </row>
    <row r="552" spans="1:11" x14ac:dyDescent="0.2">
      <c r="A552" s="38" t="s">
        <v>3525</v>
      </c>
      <c r="B552" s="38" t="s">
        <v>3749</v>
      </c>
      <c r="C552" s="38" t="s">
        <v>3750</v>
      </c>
      <c r="D552" s="38" t="b">
        <v>1</v>
      </c>
      <c r="E552" s="38">
        <v>1.2843662539378801E-2</v>
      </c>
      <c r="F552" s="38">
        <v>1.89131111381956</v>
      </c>
      <c r="G552" s="38">
        <v>10</v>
      </c>
      <c r="H552" s="38">
        <v>182</v>
      </c>
      <c r="I552" s="38">
        <v>3</v>
      </c>
      <c r="J552" s="38">
        <v>26995</v>
      </c>
      <c r="K552" s="38" t="s">
        <v>3751</v>
      </c>
    </row>
    <row r="553" spans="1:11" x14ac:dyDescent="0.2">
      <c r="A553" s="38" t="s">
        <v>3525</v>
      </c>
      <c r="B553" s="38" t="s">
        <v>3752</v>
      </c>
      <c r="C553" s="38" t="s">
        <v>3753</v>
      </c>
      <c r="D553" s="38" t="b">
        <v>0</v>
      </c>
      <c r="E553" s="38">
        <v>1.2843662539378801E-2</v>
      </c>
      <c r="F553" s="38">
        <v>1.89131111381956</v>
      </c>
      <c r="G553" s="38">
        <v>10</v>
      </c>
      <c r="H553" s="38">
        <v>182</v>
      </c>
      <c r="I553" s="38">
        <v>3</v>
      </c>
      <c r="J553" s="38">
        <v>26995</v>
      </c>
      <c r="K553" s="38" t="s">
        <v>3754</v>
      </c>
    </row>
    <row r="554" spans="1:11" x14ac:dyDescent="0.2">
      <c r="A554" s="38" t="s">
        <v>3525</v>
      </c>
      <c r="B554" s="38" t="s">
        <v>3755</v>
      </c>
      <c r="C554" s="38" t="s">
        <v>3756</v>
      </c>
      <c r="D554" s="38" t="b">
        <v>0</v>
      </c>
      <c r="E554" s="38">
        <v>1.2843662539378801E-2</v>
      </c>
      <c r="F554" s="38">
        <v>1.89131111381956</v>
      </c>
      <c r="G554" s="38">
        <v>10</v>
      </c>
      <c r="H554" s="38">
        <v>182</v>
      </c>
      <c r="I554" s="38">
        <v>3</v>
      </c>
      <c r="J554" s="38">
        <v>26995</v>
      </c>
      <c r="K554" s="38" t="s">
        <v>3754</v>
      </c>
    </row>
    <row r="555" spans="1:11" x14ac:dyDescent="0.2">
      <c r="A555" s="38" t="s">
        <v>3525</v>
      </c>
      <c r="B555" s="38" t="s">
        <v>3757</v>
      </c>
      <c r="C555" s="38" t="s">
        <v>3758</v>
      </c>
      <c r="D555" s="38" t="b">
        <v>0</v>
      </c>
      <c r="E555" s="38">
        <v>1.5276917168081799E-2</v>
      </c>
      <c r="F555" s="38">
        <v>1.81596427612486</v>
      </c>
      <c r="G555" s="38">
        <v>57</v>
      </c>
      <c r="H555" s="38">
        <v>182</v>
      </c>
      <c r="I555" s="38">
        <v>5</v>
      </c>
      <c r="J555" s="38">
        <v>26995</v>
      </c>
      <c r="K555" s="38" t="s">
        <v>3759</v>
      </c>
    </row>
    <row r="556" spans="1:11" x14ac:dyDescent="0.2">
      <c r="A556" s="38" t="s">
        <v>3525</v>
      </c>
      <c r="B556" s="38" t="s">
        <v>3760</v>
      </c>
      <c r="C556" s="38" t="s">
        <v>3761</v>
      </c>
      <c r="D556" s="38" t="b">
        <v>0</v>
      </c>
      <c r="E556" s="38">
        <v>1.5985834309770599E-2</v>
      </c>
      <c r="F556" s="38">
        <v>1.79626469272515</v>
      </c>
      <c r="G556" s="38">
        <v>138</v>
      </c>
      <c r="H556" s="38">
        <v>182</v>
      </c>
      <c r="I556" s="38">
        <v>7</v>
      </c>
      <c r="J556" s="38">
        <v>26995</v>
      </c>
      <c r="K556" s="38" t="s">
        <v>3762</v>
      </c>
    </row>
    <row r="557" spans="1:11" x14ac:dyDescent="0.2">
      <c r="A557" s="38" t="s">
        <v>3525</v>
      </c>
      <c r="B557" s="38" t="s">
        <v>3763</v>
      </c>
      <c r="C557" s="38" t="s">
        <v>3764</v>
      </c>
      <c r="D557" s="38" t="b">
        <v>0</v>
      </c>
      <c r="E557" s="38">
        <v>1.6619979488440802E-2</v>
      </c>
      <c r="F557" s="38">
        <v>1.7793695165364101</v>
      </c>
      <c r="G557" s="38">
        <v>2</v>
      </c>
      <c r="H557" s="38">
        <v>182</v>
      </c>
      <c r="I557" s="38">
        <v>2</v>
      </c>
      <c r="J557" s="38">
        <v>26995</v>
      </c>
      <c r="K557" s="38" t="s">
        <v>3765</v>
      </c>
    </row>
    <row r="558" spans="1:11" x14ac:dyDescent="0.2">
      <c r="A558" s="38" t="s">
        <v>3525</v>
      </c>
      <c r="B558" s="38" t="s">
        <v>3766</v>
      </c>
      <c r="C558" s="38" t="s">
        <v>3767</v>
      </c>
      <c r="D558" s="38" t="b">
        <v>0</v>
      </c>
      <c r="E558" s="38">
        <v>1.7572387809189901E-2</v>
      </c>
      <c r="F558" s="38">
        <v>1.75516922075313</v>
      </c>
      <c r="G558" s="38">
        <v>11</v>
      </c>
      <c r="H558" s="38">
        <v>182</v>
      </c>
      <c r="I558" s="38">
        <v>3</v>
      </c>
      <c r="J558" s="38">
        <v>26995</v>
      </c>
      <c r="K558" s="38" t="s">
        <v>3751</v>
      </c>
    </row>
    <row r="559" spans="1:11" x14ac:dyDescent="0.2">
      <c r="A559" s="38" t="s">
        <v>3525</v>
      </c>
      <c r="B559" s="38" t="s">
        <v>3768</v>
      </c>
      <c r="C559" s="38" t="s">
        <v>3769</v>
      </c>
      <c r="D559" s="38" t="b">
        <v>0</v>
      </c>
      <c r="E559" s="38">
        <v>1.7687709492667202E-2</v>
      </c>
      <c r="F559" s="38">
        <v>1.7523284033311699</v>
      </c>
      <c r="G559" s="38">
        <v>587</v>
      </c>
      <c r="H559" s="38">
        <v>182</v>
      </c>
      <c r="I559" s="38">
        <v>14</v>
      </c>
      <c r="J559" s="38">
        <v>26995</v>
      </c>
      <c r="K559" s="38" t="s">
        <v>3770</v>
      </c>
    </row>
    <row r="560" spans="1:11" x14ac:dyDescent="0.2">
      <c r="A560" s="38" t="s">
        <v>3525</v>
      </c>
      <c r="B560" s="38" t="s">
        <v>3771</v>
      </c>
      <c r="C560" s="38" t="s">
        <v>3772</v>
      </c>
      <c r="D560" s="38" t="b">
        <v>0</v>
      </c>
      <c r="E560" s="38">
        <v>2.2799847842957899E-2</v>
      </c>
      <c r="F560" s="38">
        <v>1.6420680512971</v>
      </c>
      <c r="G560" s="38">
        <v>32</v>
      </c>
      <c r="H560" s="38">
        <v>182</v>
      </c>
      <c r="I560" s="38">
        <v>4</v>
      </c>
      <c r="J560" s="38">
        <v>26995</v>
      </c>
      <c r="K560" s="38" t="s">
        <v>3773</v>
      </c>
    </row>
    <row r="561" spans="1:11" x14ac:dyDescent="0.2">
      <c r="A561" s="38" t="s">
        <v>3525</v>
      </c>
      <c r="B561" s="38" t="s">
        <v>3774</v>
      </c>
      <c r="C561" s="38" t="s">
        <v>3775</v>
      </c>
      <c r="D561" s="38" t="b">
        <v>0</v>
      </c>
      <c r="E561" s="38">
        <v>2.7453595639522599E-2</v>
      </c>
      <c r="F561" s="38">
        <v>1.5614007672743999</v>
      </c>
      <c r="G561" s="38">
        <v>535</v>
      </c>
      <c r="H561" s="38">
        <v>182</v>
      </c>
      <c r="I561" s="38">
        <v>13</v>
      </c>
      <c r="J561" s="38">
        <v>26995</v>
      </c>
      <c r="K561" s="38" t="s">
        <v>3776</v>
      </c>
    </row>
    <row r="562" spans="1:11" x14ac:dyDescent="0.2">
      <c r="A562" s="38" t="s">
        <v>3525</v>
      </c>
      <c r="B562" s="38" t="s">
        <v>3777</v>
      </c>
      <c r="C562" s="38" t="s">
        <v>3778</v>
      </c>
      <c r="D562" s="38" t="b">
        <v>1</v>
      </c>
      <c r="E562" s="38">
        <v>2.7453595639522599E-2</v>
      </c>
      <c r="F562" s="38">
        <v>1.5614007672743999</v>
      </c>
      <c r="G562" s="38">
        <v>535</v>
      </c>
      <c r="H562" s="38">
        <v>182</v>
      </c>
      <c r="I562" s="38">
        <v>13</v>
      </c>
      <c r="J562" s="38">
        <v>26995</v>
      </c>
      <c r="K562" s="38" t="s">
        <v>3776</v>
      </c>
    </row>
    <row r="563" spans="1:11" x14ac:dyDescent="0.2">
      <c r="A563" s="38" t="s">
        <v>3525</v>
      </c>
      <c r="B563" s="38" t="s">
        <v>3779</v>
      </c>
      <c r="C563" s="38" t="s">
        <v>3780</v>
      </c>
      <c r="D563" s="38" t="b">
        <v>0</v>
      </c>
      <c r="E563" s="38">
        <v>3.3549323080360002E-2</v>
      </c>
      <c r="F563" s="38">
        <v>1.47431623810095</v>
      </c>
      <c r="G563" s="38">
        <v>209</v>
      </c>
      <c r="H563" s="38">
        <v>182</v>
      </c>
      <c r="I563" s="38">
        <v>8</v>
      </c>
      <c r="J563" s="38">
        <v>26995</v>
      </c>
      <c r="K563" s="38" t="s">
        <v>3781</v>
      </c>
    </row>
    <row r="564" spans="1:11" x14ac:dyDescent="0.2">
      <c r="A564" s="38" t="s">
        <v>3525</v>
      </c>
      <c r="B564" s="38" t="s">
        <v>3782</v>
      </c>
      <c r="C564" s="38" t="s">
        <v>3783</v>
      </c>
      <c r="D564" s="38" t="b">
        <v>0</v>
      </c>
      <c r="E564" s="38">
        <v>3.5842084974848802E-2</v>
      </c>
      <c r="F564" s="38">
        <v>1.4456067348711099</v>
      </c>
      <c r="G564" s="38">
        <v>211</v>
      </c>
      <c r="H564" s="38">
        <v>182</v>
      </c>
      <c r="I564" s="38">
        <v>8</v>
      </c>
      <c r="J564" s="38">
        <v>26995</v>
      </c>
      <c r="K564" s="38" t="s">
        <v>3784</v>
      </c>
    </row>
    <row r="565" spans="1:11" x14ac:dyDescent="0.2">
      <c r="A565" s="38" t="s">
        <v>3525</v>
      </c>
      <c r="B565" s="38" t="s">
        <v>3785</v>
      </c>
      <c r="C565" s="38" t="s">
        <v>3786</v>
      </c>
      <c r="D565" s="38" t="b">
        <v>0</v>
      </c>
      <c r="E565" s="38">
        <v>3.7913247570436001E-2</v>
      </c>
      <c r="F565" s="38">
        <v>1.42120901321238</v>
      </c>
      <c r="G565" s="38">
        <v>1242</v>
      </c>
      <c r="H565" s="38">
        <v>182</v>
      </c>
      <c r="I565" s="38">
        <v>21</v>
      </c>
      <c r="J565" s="38">
        <v>26995</v>
      </c>
      <c r="K565" s="38" t="s">
        <v>3787</v>
      </c>
    </row>
    <row r="566" spans="1:11" x14ac:dyDescent="0.2">
      <c r="A566" s="38" t="s">
        <v>3525</v>
      </c>
      <c r="B566" s="38" t="s">
        <v>3788</v>
      </c>
      <c r="C566" s="38" t="s">
        <v>3789</v>
      </c>
      <c r="D566" s="38" t="b">
        <v>0</v>
      </c>
      <c r="E566" s="38">
        <v>3.9333743485171602E-2</v>
      </c>
      <c r="F566" s="38">
        <v>1.4052347187927301</v>
      </c>
      <c r="G566" s="38">
        <v>714</v>
      </c>
      <c r="H566" s="38">
        <v>182</v>
      </c>
      <c r="I566" s="38">
        <v>15</v>
      </c>
      <c r="J566" s="38">
        <v>26995</v>
      </c>
      <c r="K566" s="38" t="s">
        <v>3790</v>
      </c>
    </row>
    <row r="567" spans="1:11" x14ac:dyDescent="0.2">
      <c r="A567" s="38" t="s">
        <v>3525</v>
      </c>
      <c r="B567" s="38" t="s">
        <v>3791</v>
      </c>
      <c r="C567" s="38" t="s">
        <v>3792</v>
      </c>
      <c r="D567" s="38" t="b">
        <v>0</v>
      </c>
      <c r="E567" s="38">
        <v>4.7503069727899999E-2</v>
      </c>
      <c r="F567" s="38">
        <v>1.3232783246317299</v>
      </c>
      <c r="G567" s="38">
        <v>15</v>
      </c>
      <c r="H567" s="38">
        <v>182</v>
      </c>
      <c r="I567" s="38">
        <v>3</v>
      </c>
      <c r="J567" s="38">
        <v>26995</v>
      </c>
      <c r="K567" s="38" t="s">
        <v>3793</v>
      </c>
    </row>
    <row r="568" spans="1:11" x14ac:dyDescent="0.2">
      <c r="A568" s="38" t="s">
        <v>3525</v>
      </c>
      <c r="B568" s="38" t="s">
        <v>3794</v>
      </c>
      <c r="C568" s="38" t="s">
        <v>3795</v>
      </c>
      <c r="D568" s="38" t="b">
        <v>0</v>
      </c>
      <c r="E568" s="38">
        <v>4.9638281272130297E-2</v>
      </c>
      <c r="F568" s="38">
        <v>1.30418326438024</v>
      </c>
      <c r="G568" s="38">
        <v>3</v>
      </c>
      <c r="H568" s="38">
        <v>182</v>
      </c>
      <c r="I568" s="38">
        <v>2</v>
      </c>
      <c r="J568" s="38">
        <v>26995</v>
      </c>
      <c r="K568" s="38" t="s">
        <v>3796</v>
      </c>
    </row>
    <row r="569" spans="1:11" x14ac:dyDescent="0.2">
      <c r="A569" s="38" t="s">
        <v>3797</v>
      </c>
      <c r="B569" s="38" t="s">
        <v>3798</v>
      </c>
      <c r="C569" s="38" t="s">
        <v>3799</v>
      </c>
      <c r="D569" s="38" t="b">
        <v>0</v>
      </c>
      <c r="E569" s="38">
        <v>6.2033237865192502E-5</v>
      </c>
      <c r="F569" s="38">
        <v>4.2073755499605001</v>
      </c>
      <c r="G569" s="38">
        <v>230</v>
      </c>
      <c r="H569" s="38">
        <v>114</v>
      </c>
      <c r="I569" s="38">
        <v>14</v>
      </c>
      <c r="J569" s="38">
        <v>9330</v>
      </c>
      <c r="K569" s="38" t="s">
        <v>3800</v>
      </c>
    </row>
    <row r="570" spans="1:11" x14ac:dyDescent="0.2">
      <c r="A570" s="38" t="s">
        <v>3797</v>
      </c>
      <c r="B570" s="38" t="s">
        <v>3801</v>
      </c>
      <c r="C570" s="38" t="s">
        <v>3802</v>
      </c>
      <c r="D570" s="38" t="b">
        <v>0</v>
      </c>
      <c r="E570" s="38">
        <v>5.2259408651979505E-4</v>
      </c>
      <c r="F570" s="38">
        <v>3.2818355088956199</v>
      </c>
      <c r="G570" s="38">
        <v>202</v>
      </c>
      <c r="H570" s="38">
        <v>114</v>
      </c>
      <c r="I570" s="38">
        <v>12</v>
      </c>
      <c r="J570" s="38">
        <v>9330</v>
      </c>
      <c r="K570" s="38" t="s">
        <v>3803</v>
      </c>
    </row>
    <row r="571" spans="1:11" x14ac:dyDescent="0.2">
      <c r="A571" s="38" t="s">
        <v>3797</v>
      </c>
      <c r="B571" s="38" t="s">
        <v>3804</v>
      </c>
      <c r="C571" s="38" t="s">
        <v>3805</v>
      </c>
      <c r="D571" s="38" t="b">
        <v>0</v>
      </c>
      <c r="E571" s="38">
        <v>5.7821049706440505E-4</v>
      </c>
      <c r="F571" s="38">
        <v>3.2379140282382299</v>
      </c>
      <c r="G571" s="38">
        <v>204</v>
      </c>
      <c r="H571" s="38">
        <v>114</v>
      </c>
      <c r="I571" s="38">
        <v>12</v>
      </c>
      <c r="J571" s="38">
        <v>9330</v>
      </c>
      <c r="K571" s="38" t="s">
        <v>3806</v>
      </c>
    </row>
    <row r="572" spans="1:11" x14ac:dyDescent="0.2">
      <c r="A572" s="38" t="s">
        <v>3797</v>
      </c>
      <c r="B572" s="38" t="s">
        <v>3807</v>
      </c>
      <c r="C572" s="38" t="s">
        <v>3808</v>
      </c>
      <c r="D572" s="38" t="b">
        <v>0</v>
      </c>
      <c r="E572" s="38">
        <v>1.0306204776563601E-3</v>
      </c>
      <c r="F572" s="38">
        <v>2.9869012326833899</v>
      </c>
      <c r="G572" s="38">
        <v>89</v>
      </c>
      <c r="H572" s="38">
        <v>114</v>
      </c>
      <c r="I572" s="38">
        <v>8</v>
      </c>
      <c r="J572" s="38">
        <v>9330</v>
      </c>
      <c r="K572" s="38" t="s">
        <v>3809</v>
      </c>
    </row>
    <row r="573" spans="1:11" x14ac:dyDescent="0.2">
      <c r="A573" s="38" t="s">
        <v>3797</v>
      </c>
      <c r="B573" s="38" t="s">
        <v>3810</v>
      </c>
      <c r="C573" s="38" t="s">
        <v>3811</v>
      </c>
      <c r="D573" s="38" t="b">
        <v>0</v>
      </c>
      <c r="E573" s="38">
        <v>1.3176784308025801E-3</v>
      </c>
      <c r="F573" s="38">
        <v>2.8801905630102498</v>
      </c>
      <c r="G573" s="38">
        <v>92</v>
      </c>
      <c r="H573" s="38">
        <v>114</v>
      </c>
      <c r="I573" s="38">
        <v>8</v>
      </c>
      <c r="J573" s="38">
        <v>9330</v>
      </c>
      <c r="K573" s="38" t="s">
        <v>3812</v>
      </c>
    </row>
    <row r="574" spans="1:11" x14ac:dyDescent="0.2">
      <c r="A574" s="38" t="s">
        <v>3797</v>
      </c>
      <c r="B574" s="38" t="s">
        <v>3813</v>
      </c>
      <c r="C574" s="38" t="s">
        <v>3814</v>
      </c>
      <c r="D574" s="38" t="b">
        <v>0</v>
      </c>
      <c r="E574" s="38">
        <v>1.84479894394038E-2</v>
      </c>
      <c r="F574" s="38">
        <v>1.7340509586622299</v>
      </c>
      <c r="G574" s="38">
        <v>248</v>
      </c>
      <c r="H574" s="38">
        <v>114</v>
      </c>
      <c r="I574" s="38">
        <v>11</v>
      </c>
      <c r="J574" s="38">
        <v>9330</v>
      </c>
      <c r="K574" s="38" t="s">
        <v>3815</v>
      </c>
    </row>
    <row r="575" spans="1:11" x14ac:dyDescent="0.2">
      <c r="A575" s="38" t="s">
        <v>3797</v>
      </c>
      <c r="B575" s="38" t="s">
        <v>3816</v>
      </c>
      <c r="C575" s="38" t="s">
        <v>3817</v>
      </c>
      <c r="D575" s="38" t="b">
        <v>0</v>
      </c>
      <c r="E575" s="38">
        <v>3.4553416309671799E-2</v>
      </c>
      <c r="F575" s="38">
        <v>1.4615090073030801</v>
      </c>
      <c r="G575" s="38">
        <v>146</v>
      </c>
      <c r="H575" s="38">
        <v>114</v>
      </c>
      <c r="I575" s="38">
        <v>8</v>
      </c>
      <c r="J575" s="38">
        <v>9330</v>
      </c>
      <c r="K575" s="38" t="s">
        <v>3818</v>
      </c>
    </row>
    <row r="576" spans="1:11" x14ac:dyDescent="0.2">
      <c r="A576" s="38" t="s">
        <v>3819</v>
      </c>
      <c r="B576" s="38" t="s">
        <v>3820</v>
      </c>
      <c r="C576" s="38" t="s">
        <v>3821</v>
      </c>
      <c r="D576" s="38" t="b">
        <v>0</v>
      </c>
      <c r="E576" s="38">
        <v>9.2600511581867798E-5</v>
      </c>
      <c r="F576" s="38">
        <v>4.0333866140030699</v>
      </c>
      <c r="G576" s="38">
        <v>111</v>
      </c>
      <c r="H576" s="38">
        <v>116</v>
      </c>
      <c r="I576" s="38">
        <v>11</v>
      </c>
      <c r="J576" s="38">
        <v>8405</v>
      </c>
      <c r="K576" s="38" t="s">
        <v>3822</v>
      </c>
    </row>
    <row r="577" spans="1:11" x14ac:dyDescent="0.2">
      <c r="A577" s="38" t="s">
        <v>3819</v>
      </c>
      <c r="B577" s="38" t="s">
        <v>3823</v>
      </c>
      <c r="C577" s="38" t="s">
        <v>3824</v>
      </c>
      <c r="D577" s="38" t="b">
        <v>0</v>
      </c>
      <c r="E577" s="38">
        <v>1.3293635401530199E-4</v>
      </c>
      <c r="F577" s="38">
        <v>3.8763562365950399</v>
      </c>
      <c r="G577" s="38">
        <v>115</v>
      </c>
      <c r="H577" s="38">
        <v>116</v>
      </c>
      <c r="I577" s="38">
        <v>11</v>
      </c>
      <c r="J577" s="38">
        <v>8405</v>
      </c>
      <c r="K577" s="38" t="s">
        <v>3822</v>
      </c>
    </row>
    <row r="578" spans="1:11" x14ac:dyDescent="0.2">
      <c r="A578" s="38" t="s">
        <v>3819</v>
      </c>
      <c r="B578" s="38" t="s">
        <v>3825</v>
      </c>
      <c r="C578" s="38" t="s">
        <v>3826</v>
      </c>
      <c r="D578" s="38" t="b">
        <v>0</v>
      </c>
      <c r="E578" s="38">
        <v>2.5697477499033198E-4</v>
      </c>
      <c r="F578" s="38">
        <v>3.5901095055409602</v>
      </c>
      <c r="G578" s="38">
        <v>239</v>
      </c>
      <c r="H578" s="38">
        <v>116</v>
      </c>
      <c r="I578" s="38">
        <v>15</v>
      </c>
      <c r="J578" s="38">
        <v>8405</v>
      </c>
      <c r="K578" s="38" t="s">
        <v>3827</v>
      </c>
    </row>
    <row r="579" spans="1:11" x14ac:dyDescent="0.2">
      <c r="A579" s="38" t="s">
        <v>3819</v>
      </c>
      <c r="B579" s="38" t="s">
        <v>3828</v>
      </c>
      <c r="C579" s="38" t="s">
        <v>3829</v>
      </c>
      <c r="D579" s="38" t="b">
        <v>0</v>
      </c>
      <c r="E579" s="38">
        <v>2.5056368836795699E-3</v>
      </c>
      <c r="F579" s="38">
        <v>2.6010818666381801</v>
      </c>
      <c r="G579" s="38">
        <v>570</v>
      </c>
      <c r="H579" s="38">
        <v>116</v>
      </c>
      <c r="I579" s="38">
        <v>22</v>
      </c>
      <c r="J579" s="38">
        <v>8405</v>
      </c>
      <c r="K579" s="38" t="s">
        <v>3830</v>
      </c>
    </row>
    <row r="580" spans="1:11" x14ac:dyDescent="0.2">
      <c r="A580" s="38" t="s">
        <v>3819</v>
      </c>
      <c r="B580" s="38" t="s">
        <v>3831</v>
      </c>
      <c r="C580" s="38" t="s">
        <v>3832</v>
      </c>
      <c r="D580" s="38" t="b">
        <v>0</v>
      </c>
      <c r="E580" s="38">
        <v>1.5696948126943101E-2</v>
      </c>
      <c r="F580" s="38">
        <v>1.8041847769198101</v>
      </c>
      <c r="G580" s="38">
        <v>2079</v>
      </c>
      <c r="H580" s="38">
        <v>116</v>
      </c>
      <c r="I580" s="38">
        <v>48</v>
      </c>
      <c r="J580" s="38">
        <v>8405</v>
      </c>
      <c r="K580" s="38" t="s">
        <v>3833</v>
      </c>
    </row>
    <row r="581" spans="1:11" x14ac:dyDescent="0.2">
      <c r="A581" s="38" t="s">
        <v>3819</v>
      </c>
      <c r="B581" s="38" t="s">
        <v>3834</v>
      </c>
      <c r="C581" s="38" t="s">
        <v>3835</v>
      </c>
      <c r="D581" s="38" t="b">
        <v>0</v>
      </c>
      <c r="E581" s="38">
        <v>1.7207177692089601E-2</v>
      </c>
      <c r="F581" s="38">
        <v>1.7642903564746699</v>
      </c>
      <c r="G581" s="38">
        <v>379</v>
      </c>
      <c r="H581" s="38">
        <v>116</v>
      </c>
      <c r="I581" s="38">
        <v>16</v>
      </c>
      <c r="J581" s="38">
        <v>8405</v>
      </c>
      <c r="K581" s="38" t="s">
        <v>3836</v>
      </c>
    </row>
    <row r="582" spans="1:11" x14ac:dyDescent="0.2">
      <c r="A582" s="38" t="s">
        <v>3837</v>
      </c>
      <c r="B582" s="38" t="s">
        <v>3838</v>
      </c>
      <c r="C582" s="38" t="s">
        <v>3839</v>
      </c>
      <c r="D582" s="38" t="b">
        <v>0</v>
      </c>
      <c r="E582" s="39">
        <v>3.1505156078320301E-12</v>
      </c>
      <c r="F582" s="38">
        <v>11.5016183645241</v>
      </c>
      <c r="G582" s="38">
        <v>71</v>
      </c>
      <c r="H582" s="38">
        <v>84</v>
      </c>
      <c r="I582" s="38">
        <v>16</v>
      </c>
      <c r="J582" s="38">
        <v>4496</v>
      </c>
      <c r="K582" s="38" t="s">
        <v>3840</v>
      </c>
    </row>
    <row r="583" spans="1:11" x14ac:dyDescent="0.2">
      <c r="A583" s="38" t="s">
        <v>3837</v>
      </c>
      <c r="B583" s="38" t="s">
        <v>3841</v>
      </c>
      <c r="C583" s="38" t="s">
        <v>3842</v>
      </c>
      <c r="D583" s="38" t="b">
        <v>0</v>
      </c>
      <c r="E583" s="38">
        <v>3.8395617928411702E-2</v>
      </c>
      <c r="F583" s="38">
        <v>1.41571833860398</v>
      </c>
      <c r="G583" s="38">
        <v>61</v>
      </c>
      <c r="H583" s="38">
        <v>84</v>
      </c>
      <c r="I583" s="38">
        <v>6</v>
      </c>
      <c r="J583" s="38">
        <v>4496</v>
      </c>
      <c r="K583" s="38" t="s">
        <v>3843</v>
      </c>
    </row>
    <row r="584" spans="1:11" x14ac:dyDescent="0.2">
      <c r="A584" s="38" t="s">
        <v>3844</v>
      </c>
      <c r="B584" s="38" t="s">
        <v>3845</v>
      </c>
      <c r="C584" s="38" t="s">
        <v>3846</v>
      </c>
      <c r="D584" s="38" t="b">
        <v>0</v>
      </c>
      <c r="E584" s="39">
        <v>6.5770690747948498E-12</v>
      </c>
      <c r="F584" s="38">
        <v>11.1819675969966</v>
      </c>
      <c r="G584" s="38">
        <v>10412</v>
      </c>
      <c r="H584" s="38">
        <v>182</v>
      </c>
      <c r="I584" s="38">
        <v>139</v>
      </c>
      <c r="J584" s="38">
        <v>21629</v>
      </c>
      <c r="K584" s="38" t="s">
        <v>3847</v>
      </c>
    </row>
    <row r="585" spans="1:11" x14ac:dyDescent="0.2">
      <c r="A585" s="38" t="s">
        <v>3844</v>
      </c>
      <c r="B585" s="38" t="s">
        <v>3848</v>
      </c>
      <c r="C585" s="38" t="s">
        <v>3849</v>
      </c>
      <c r="D585" s="38" t="b">
        <v>0</v>
      </c>
      <c r="E585" s="39">
        <v>8.2505364006940104E-11</v>
      </c>
      <c r="F585" s="38">
        <v>10.083517815293799</v>
      </c>
      <c r="G585" s="38">
        <v>12044</v>
      </c>
      <c r="H585" s="38">
        <v>182</v>
      </c>
      <c r="I585" s="38">
        <v>149</v>
      </c>
      <c r="J585" s="38">
        <v>21629</v>
      </c>
      <c r="K585" s="38" t="s">
        <v>3850</v>
      </c>
    </row>
    <row r="586" spans="1:11" x14ac:dyDescent="0.2">
      <c r="A586" s="38" t="s">
        <v>3844</v>
      </c>
      <c r="B586" s="38" t="s">
        <v>3851</v>
      </c>
      <c r="C586" s="38" t="s">
        <v>3852</v>
      </c>
      <c r="D586" s="38" t="b">
        <v>0</v>
      </c>
      <c r="E586" s="39">
        <v>1.8965060791292501E-9</v>
      </c>
      <c r="F586" s="38">
        <v>8.7220457608556998</v>
      </c>
      <c r="G586" s="38">
        <v>15957</v>
      </c>
      <c r="H586" s="38">
        <v>182</v>
      </c>
      <c r="I586" s="38">
        <v>171</v>
      </c>
      <c r="J586" s="38">
        <v>21629</v>
      </c>
      <c r="K586" s="38" t="s">
        <v>3853</v>
      </c>
    </row>
    <row r="587" spans="1:11" x14ac:dyDescent="0.2">
      <c r="A587" s="38" t="s">
        <v>3844</v>
      </c>
      <c r="B587" s="38" t="s">
        <v>3854</v>
      </c>
      <c r="C587" s="38" t="s">
        <v>3855</v>
      </c>
      <c r="D587" s="38" t="b">
        <v>0</v>
      </c>
      <c r="E587" s="39">
        <v>2.24652972752643E-9</v>
      </c>
      <c r="F587" s="38">
        <v>8.64848783016898</v>
      </c>
      <c r="G587" s="38">
        <v>10917</v>
      </c>
      <c r="H587" s="38">
        <v>182</v>
      </c>
      <c r="I587" s="38">
        <v>138</v>
      </c>
      <c r="J587" s="38">
        <v>21629</v>
      </c>
      <c r="K587" s="38" t="s">
        <v>3856</v>
      </c>
    </row>
    <row r="588" spans="1:11" x14ac:dyDescent="0.2">
      <c r="A588" s="38" t="s">
        <v>3844</v>
      </c>
      <c r="B588" s="38" t="s">
        <v>3857</v>
      </c>
      <c r="C588" s="38" t="s">
        <v>3858</v>
      </c>
      <c r="D588" s="38" t="b">
        <v>0</v>
      </c>
      <c r="E588" s="39">
        <v>3.5959317889526999E-9</v>
      </c>
      <c r="F588" s="38">
        <v>8.4441885549706193</v>
      </c>
      <c r="G588" s="38">
        <v>12762</v>
      </c>
      <c r="H588" s="38">
        <v>182</v>
      </c>
      <c r="I588" s="38">
        <v>151</v>
      </c>
      <c r="J588" s="38">
        <v>21629</v>
      </c>
      <c r="K588" s="38" t="s">
        <v>3859</v>
      </c>
    </row>
    <row r="589" spans="1:11" x14ac:dyDescent="0.2">
      <c r="A589" s="38" t="s">
        <v>3844</v>
      </c>
      <c r="B589" s="38" t="s">
        <v>3860</v>
      </c>
      <c r="C589" s="38" t="s">
        <v>3861</v>
      </c>
      <c r="D589" s="38" t="b">
        <v>0</v>
      </c>
      <c r="E589" s="39">
        <v>9.3211252563893405E-9</v>
      </c>
      <c r="F589" s="38">
        <v>8.0305316559784501</v>
      </c>
      <c r="G589" s="38">
        <v>15234</v>
      </c>
      <c r="H589" s="38">
        <v>182</v>
      </c>
      <c r="I589" s="38">
        <v>166</v>
      </c>
      <c r="J589" s="38">
        <v>21629</v>
      </c>
      <c r="K589" s="38" t="s">
        <v>3862</v>
      </c>
    </row>
    <row r="590" spans="1:11" x14ac:dyDescent="0.2">
      <c r="A590" s="38" t="s">
        <v>3844</v>
      </c>
      <c r="B590" s="38" t="s">
        <v>3863</v>
      </c>
      <c r="C590" s="38" t="s">
        <v>3864</v>
      </c>
      <c r="D590" s="38" t="b">
        <v>0</v>
      </c>
      <c r="E590" s="39">
        <v>4.9264300984704598E-7</v>
      </c>
      <c r="F590" s="38">
        <v>6.3074676750713303</v>
      </c>
      <c r="G590" s="38">
        <v>11975</v>
      </c>
      <c r="H590" s="38">
        <v>182</v>
      </c>
      <c r="I590" s="38">
        <v>141</v>
      </c>
      <c r="J590" s="38">
        <v>21629</v>
      </c>
      <c r="K590" s="38" t="s">
        <v>3865</v>
      </c>
    </row>
    <row r="591" spans="1:11" x14ac:dyDescent="0.2">
      <c r="A591" s="38" t="s">
        <v>3844</v>
      </c>
      <c r="B591" s="38" t="s">
        <v>3866</v>
      </c>
      <c r="C591" s="38" t="s">
        <v>3867</v>
      </c>
      <c r="D591" s="38" t="b">
        <v>0</v>
      </c>
      <c r="E591" s="39">
        <v>8.6848143566063098E-7</v>
      </c>
      <c r="F591" s="38">
        <v>6.0612394604365898</v>
      </c>
      <c r="G591" s="38">
        <v>5956</v>
      </c>
      <c r="H591" s="38">
        <v>182</v>
      </c>
      <c r="I591" s="38">
        <v>89</v>
      </c>
      <c r="J591" s="38">
        <v>21629</v>
      </c>
      <c r="K591" s="38" t="s">
        <v>3868</v>
      </c>
    </row>
    <row r="592" spans="1:11" x14ac:dyDescent="0.2">
      <c r="A592" s="38" t="s">
        <v>3844</v>
      </c>
      <c r="B592" s="38" t="s">
        <v>3869</v>
      </c>
      <c r="C592" s="38" t="s">
        <v>3870</v>
      </c>
      <c r="D592" s="38" t="b">
        <v>0</v>
      </c>
      <c r="E592" s="38">
        <v>1.0084271455573399E-6</v>
      </c>
      <c r="F592" s="38">
        <v>5.9963554721912598</v>
      </c>
      <c r="G592" s="38">
        <v>14823</v>
      </c>
      <c r="H592" s="38">
        <v>182</v>
      </c>
      <c r="I592" s="38">
        <v>160</v>
      </c>
      <c r="J592" s="38">
        <v>21629</v>
      </c>
      <c r="K592" s="38" t="s">
        <v>3871</v>
      </c>
    </row>
    <row r="593" spans="1:11" x14ac:dyDescent="0.2">
      <c r="A593" s="38" t="s">
        <v>3844</v>
      </c>
      <c r="B593" s="38" t="s">
        <v>3872</v>
      </c>
      <c r="C593" s="38" t="s">
        <v>3873</v>
      </c>
      <c r="D593" s="38" t="b">
        <v>0</v>
      </c>
      <c r="E593" s="38">
        <v>1.01875626777874E-6</v>
      </c>
      <c r="F593" s="38">
        <v>5.9919297062977499</v>
      </c>
      <c r="G593" s="38">
        <v>7241</v>
      </c>
      <c r="H593" s="38">
        <v>182</v>
      </c>
      <c r="I593" s="38">
        <v>101</v>
      </c>
      <c r="J593" s="38">
        <v>21629</v>
      </c>
      <c r="K593" s="38" t="s">
        <v>3874</v>
      </c>
    </row>
    <row r="594" spans="1:11" x14ac:dyDescent="0.2">
      <c r="A594" s="38" t="s">
        <v>3844</v>
      </c>
      <c r="B594" s="38" t="s">
        <v>3875</v>
      </c>
      <c r="C594" s="38" t="s">
        <v>3876</v>
      </c>
      <c r="D594" s="38" t="b">
        <v>0</v>
      </c>
      <c r="E594" s="38">
        <v>1.01875626777874E-6</v>
      </c>
      <c r="F594" s="38">
        <v>5.9919297062977499</v>
      </c>
      <c r="G594" s="38">
        <v>7241</v>
      </c>
      <c r="H594" s="38">
        <v>182</v>
      </c>
      <c r="I594" s="38">
        <v>101</v>
      </c>
      <c r="J594" s="38">
        <v>21629</v>
      </c>
      <c r="K594" s="38" t="s">
        <v>3874</v>
      </c>
    </row>
    <row r="595" spans="1:11" x14ac:dyDescent="0.2">
      <c r="A595" s="38" t="s">
        <v>3844</v>
      </c>
      <c r="B595" s="38" t="s">
        <v>3877</v>
      </c>
      <c r="C595" s="38" t="s">
        <v>3878</v>
      </c>
      <c r="D595" s="38" t="b">
        <v>0</v>
      </c>
      <c r="E595" s="38">
        <v>1.01875626777874E-6</v>
      </c>
      <c r="F595" s="38">
        <v>5.9919297062977499</v>
      </c>
      <c r="G595" s="38">
        <v>7241</v>
      </c>
      <c r="H595" s="38">
        <v>182</v>
      </c>
      <c r="I595" s="38">
        <v>101</v>
      </c>
      <c r="J595" s="38">
        <v>21629</v>
      </c>
      <c r="K595" s="38" t="s">
        <v>3874</v>
      </c>
    </row>
    <row r="596" spans="1:11" x14ac:dyDescent="0.2">
      <c r="A596" s="38" t="s">
        <v>3844</v>
      </c>
      <c r="B596" s="38" t="s">
        <v>3879</v>
      </c>
      <c r="C596" s="38" t="s">
        <v>3880</v>
      </c>
      <c r="D596" s="38" t="b">
        <v>0</v>
      </c>
      <c r="E596" s="38">
        <v>1.01875626777874E-6</v>
      </c>
      <c r="F596" s="38">
        <v>5.9919297062977499</v>
      </c>
      <c r="G596" s="38">
        <v>7241</v>
      </c>
      <c r="H596" s="38">
        <v>182</v>
      </c>
      <c r="I596" s="38">
        <v>101</v>
      </c>
      <c r="J596" s="38">
        <v>21629</v>
      </c>
      <c r="K596" s="38" t="s">
        <v>3874</v>
      </c>
    </row>
    <row r="597" spans="1:11" x14ac:dyDescent="0.2">
      <c r="A597" s="38" t="s">
        <v>3844</v>
      </c>
      <c r="B597" s="38" t="s">
        <v>3881</v>
      </c>
      <c r="C597" s="38" t="s">
        <v>3882</v>
      </c>
      <c r="D597" s="38" t="b">
        <v>0</v>
      </c>
      <c r="E597" s="38">
        <v>1.04713451190123E-6</v>
      </c>
      <c r="F597" s="38">
        <v>5.9799975265119798</v>
      </c>
      <c r="G597" s="38">
        <v>14210</v>
      </c>
      <c r="H597" s="38">
        <v>182</v>
      </c>
      <c r="I597" s="38">
        <v>156</v>
      </c>
      <c r="J597" s="38">
        <v>21629</v>
      </c>
      <c r="K597" s="38" t="s">
        <v>3883</v>
      </c>
    </row>
    <row r="598" spans="1:11" x14ac:dyDescent="0.2">
      <c r="A598" s="38" t="s">
        <v>3844</v>
      </c>
      <c r="B598" s="38" t="s">
        <v>3884</v>
      </c>
      <c r="C598" s="38" t="s">
        <v>3885</v>
      </c>
      <c r="D598" s="38" t="b">
        <v>0</v>
      </c>
      <c r="E598" s="38">
        <v>1.33458646506961E-6</v>
      </c>
      <c r="F598" s="38">
        <v>5.8746532839325596</v>
      </c>
      <c r="G598" s="38">
        <v>11183</v>
      </c>
      <c r="H598" s="38">
        <v>182</v>
      </c>
      <c r="I598" s="38">
        <v>134</v>
      </c>
      <c r="J598" s="38">
        <v>21629</v>
      </c>
      <c r="K598" s="38" t="s">
        <v>3886</v>
      </c>
    </row>
    <row r="599" spans="1:11" x14ac:dyDescent="0.2">
      <c r="A599" s="38" t="s">
        <v>3844</v>
      </c>
      <c r="B599" s="38" t="s">
        <v>3887</v>
      </c>
      <c r="C599" s="38" t="s">
        <v>3888</v>
      </c>
      <c r="D599" s="38" t="b">
        <v>0</v>
      </c>
      <c r="E599" s="38">
        <v>2.4311723986449399E-6</v>
      </c>
      <c r="F599" s="38">
        <v>5.6141842434908904</v>
      </c>
      <c r="G599" s="38">
        <v>11263</v>
      </c>
      <c r="H599" s="38">
        <v>182</v>
      </c>
      <c r="I599" s="38">
        <v>134</v>
      </c>
      <c r="J599" s="38">
        <v>21629</v>
      </c>
      <c r="K599" s="38" t="s">
        <v>3889</v>
      </c>
    </row>
    <row r="600" spans="1:11" x14ac:dyDescent="0.2">
      <c r="A600" s="38" t="s">
        <v>3844</v>
      </c>
      <c r="B600" s="38" t="s">
        <v>3890</v>
      </c>
      <c r="C600" s="38" t="s">
        <v>3891</v>
      </c>
      <c r="D600" s="38" t="b">
        <v>0</v>
      </c>
      <c r="E600" s="38">
        <v>5.1173858795361799E-6</v>
      </c>
      <c r="F600" s="38">
        <v>5.2909518335585304</v>
      </c>
      <c r="G600" s="38">
        <v>9499</v>
      </c>
      <c r="H600" s="38">
        <v>182</v>
      </c>
      <c r="I600" s="38">
        <v>119</v>
      </c>
      <c r="J600" s="38">
        <v>21629</v>
      </c>
      <c r="K600" s="38" t="s">
        <v>3892</v>
      </c>
    </row>
    <row r="601" spans="1:11" x14ac:dyDescent="0.2">
      <c r="A601" s="38" t="s">
        <v>3844</v>
      </c>
      <c r="B601" s="38" t="s">
        <v>3893</v>
      </c>
      <c r="C601" s="38" t="s">
        <v>3894</v>
      </c>
      <c r="D601" s="38" t="b">
        <v>0</v>
      </c>
      <c r="E601" s="38">
        <v>5.3063424350820201E-6</v>
      </c>
      <c r="F601" s="38">
        <v>5.2752047270510403</v>
      </c>
      <c r="G601" s="38">
        <v>6158</v>
      </c>
      <c r="H601" s="38">
        <v>182</v>
      </c>
      <c r="I601" s="38">
        <v>89</v>
      </c>
      <c r="J601" s="38">
        <v>21629</v>
      </c>
      <c r="K601" s="38" t="s">
        <v>3895</v>
      </c>
    </row>
    <row r="602" spans="1:11" x14ac:dyDescent="0.2">
      <c r="A602" s="38" t="s">
        <v>3844</v>
      </c>
      <c r="B602" s="38" t="s">
        <v>3896</v>
      </c>
      <c r="C602" s="38" t="s">
        <v>3897</v>
      </c>
      <c r="D602" s="38" t="b">
        <v>0</v>
      </c>
      <c r="E602" s="38">
        <v>7.6158888922896397E-6</v>
      </c>
      <c r="F602" s="38">
        <v>5.1182794004714598</v>
      </c>
      <c r="G602" s="38">
        <v>12890</v>
      </c>
      <c r="H602" s="38">
        <v>182</v>
      </c>
      <c r="I602" s="38">
        <v>145</v>
      </c>
      <c r="J602" s="38">
        <v>21629</v>
      </c>
      <c r="K602" s="38" t="s">
        <v>3898</v>
      </c>
    </row>
    <row r="603" spans="1:11" x14ac:dyDescent="0.2">
      <c r="A603" s="38" t="s">
        <v>3844</v>
      </c>
      <c r="B603" s="38" t="s">
        <v>3899</v>
      </c>
      <c r="C603" s="38" t="s">
        <v>3900</v>
      </c>
      <c r="D603" s="38" t="b">
        <v>0</v>
      </c>
      <c r="E603" s="38">
        <v>9.5644223396417106E-6</v>
      </c>
      <c r="F603" s="38">
        <v>5.0193412548349903</v>
      </c>
      <c r="G603" s="38">
        <v>8071</v>
      </c>
      <c r="H603" s="38">
        <v>182</v>
      </c>
      <c r="I603" s="38">
        <v>106</v>
      </c>
      <c r="J603" s="38">
        <v>21629</v>
      </c>
      <c r="K603" s="38" t="s">
        <v>3901</v>
      </c>
    </row>
    <row r="604" spans="1:11" x14ac:dyDescent="0.2">
      <c r="A604" s="38" t="s">
        <v>3844</v>
      </c>
      <c r="B604" s="38" t="s">
        <v>3902</v>
      </c>
      <c r="C604" s="38" t="s">
        <v>3903</v>
      </c>
      <c r="D604" s="38" t="b">
        <v>0</v>
      </c>
      <c r="E604" s="38">
        <v>1.13163028472713E-5</v>
      </c>
      <c r="F604" s="38">
        <v>4.9462954384562199</v>
      </c>
      <c r="G604" s="38">
        <v>9013</v>
      </c>
      <c r="H604" s="38">
        <v>182</v>
      </c>
      <c r="I604" s="38">
        <v>114</v>
      </c>
      <c r="J604" s="38">
        <v>21629</v>
      </c>
      <c r="K604" s="38" t="s">
        <v>3904</v>
      </c>
    </row>
    <row r="605" spans="1:11" x14ac:dyDescent="0.2">
      <c r="A605" s="38" t="s">
        <v>3844</v>
      </c>
      <c r="B605" s="38" t="s">
        <v>3905</v>
      </c>
      <c r="C605" s="38" t="s">
        <v>3906</v>
      </c>
      <c r="D605" s="38" t="b">
        <v>0</v>
      </c>
      <c r="E605" s="38">
        <v>1.1731885757256101E-5</v>
      </c>
      <c r="F605" s="38">
        <v>4.9306321747431996</v>
      </c>
      <c r="G605" s="38">
        <v>6886</v>
      </c>
      <c r="H605" s="38">
        <v>182</v>
      </c>
      <c r="I605" s="38">
        <v>95</v>
      </c>
      <c r="J605" s="38">
        <v>21629</v>
      </c>
      <c r="K605" s="38" t="s">
        <v>3907</v>
      </c>
    </row>
    <row r="606" spans="1:11" x14ac:dyDescent="0.2">
      <c r="A606" s="38" t="s">
        <v>3844</v>
      </c>
      <c r="B606" s="38" t="s">
        <v>3908</v>
      </c>
      <c r="C606" s="38" t="s">
        <v>3909</v>
      </c>
      <c r="D606" s="38" t="b">
        <v>0</v>
      </c>
      <c r="E606" s="38">
        <v>1.25011969108959E-5</v>
      </c>
      <c r="F606" s="38">
        <v>4.9030484040389597</v>
      </c>
      <c r="G606" s="38">
        <v>6680</v>
      </c>
      <c r="H606" s="38">
        <v>182</v>
      </c>
      <c r="I606" s="38">
        <v>93</v>
      </c>
      <c r="J606" s="38">
        <v>21629</v>
      </c>
      <c r="K606" s="38" t="s">
        <v>3910</v>
      </c>
    </row>
    <row r="607" spans="1:11" x14ac:dyDescent="0.2">
      <c r="A607" s="38" t="s">
        <v>3844</v>
      </c>
      <c r="B607" s="38" t="s">
        <v>3911</v>
      </c>
      <c r="C607" s="38" t="s">
        <v>3912</v>
      </c>
      <c r="D607" s="38" t="b">
        <v>0</v>
      </c>
      <c r="E607" s="38">
        <v>1.3765631623482999E-5</v>
      </c>
      <c r="F607" s="38">
        <v>4.8612038566062798</v>
      </c>
      <c r="G607" s="38">
        <v>2511</v>
      </c>
      <c r="H607" s="38">
        <v>182</v>
      </c>
      <c r="I607" s="38">
        <v>49</v>
      </c>
      <c r="J607" s="38">
        <v>21629</v>
      </c>
      <c r="K607" s="38" t="s">
        <v>3913</v>
      </c>
    </row>
    <row r="608" spans="1:11" x14ac:dyDescent="0.2">
      <c r="A608" s="38" t="s">
        <v>3844</v>
      </c>
      <c r="B608" s="38" t="s">
        <v>3914</v>
      </c>
      <c r="C608" s="38" t="s">
        <v>3915</v>
      </c>
      <c r="D608" s="38" t="b">
        <v>0</v>
      </c>
      <c r="E608" s="38">
        <v>1.41845714835407E-5</v>
      </c>
      <c r="F608" s="38">
        <v>4.8481837797232297</v>
      </c>
      <c r="G608" s="38">
        <v>10616</v>
      </c>
      <c r="H608" s="38">
        <v>182</v>
      </c>
      <c r="I608" s="38">
        <v>127</v>
      </c>
      <c r="J608" s="38">
        <v>21629</v>
      </c>
      <c r="K608" s="38" t="s">
        <v>3916</v>
      </c>
    </row>
    <row r="609" spans="1:11" x14ac:dyDescent="0.2">
      <c r="A609" s="38" t="s">
        <v>3844</v>
      </c>
      <c r="B609" s="38" t="s">
        <v>3917</v>
      </c>
      <c r="C609" s="38" t="s">
        <v>3918</v>
      </c>
      <c r="D609" s="38" t="b">
        <v>0</v>
      </c>
      <c r="E609" s="38">
        <v>1.9956236840304601E-5</v>
      </c>
      <c r="F609" s="38">
        <v>4.6999213505021897</v>
      </c>
      <c r="G609" s="38">
        <v>2791</v>
      </c>
      <c r="H609" s="38">
        <v>182</v>
      </c>
      <c r="I609" s="38">
        <v>52</v>
      </c>
      <c r="J609" s="38">
        <v>21629</v>
      </c>
      <c r="K609" s="38" t="s">
        <v>3919</v>
      </c>
    </row>
    <row r="610" spans="1:11" x14ac:dyDescent="0.2">
      <c r="A610" s="38" t="s">
        <v>3844</v>
      </c>
      <c r="B610" s="38" t="s">
        <v>3920</v>
      </c>
      <c r="C610" s="38" t="s">
        <v>3921</v>
      </c>
      <c r="D610" s="38" t="b">
        <v>0</v>
      </c>
      <c r="E610" s="38">
        <v>3.2131804885967698E-5</v>
      </c>
      <c r="F610" s="38">
        <v>4.4930648788680001</v>
      </c>
      <c r="G610" s="38">
        <v>8459</v>
      </c>
      <c r="H610" s="38">
        <v>182</v>
      </c>
      <c r="I610" s="38">
        <v>108</v>
      </c>
      <c r="J610" s="38">
        <v>21629</v>
      </c>
      <c r="K610" s="38" t="s">
        <v>3922</v>
      </c>
    </row>
    <row r="611" spans="1:11" x14ac:dyDescent="0.2">
      <c r="A611" s="38" t="s">
        <v>3844</v>
      </c>
      <c r="B611" s="38" t="s">
        <v>3923</v>
      </c>
      <c r="C611" s="38" t="s">
        <v>3924</v>
      </c>
      <c r="D611" s="38" t="b">
        <v>0</v>
      </c>
      <c r="E611" s="38">
        <v>3.5002352950514797E-5</v>
      </c>
      <c r="F611" s="38">
        <v>4.4559027602474996</v>
      </c>
      <c r="G611" s="38">
        <v>15146</v>
      </c>
      <c r="H611" s="38">
        <v>182</v>
      </c>
      <c r="I611" s="38">
        <v>159</v>
      </c>
      <c r="J611" s="38">
        <v>21629</v>
      </c>
      <c r="K611" s="38" t="s">
        <v>3925</v>
      </c>
    </row>
    <row r="612" spans="1:11" x14ac:dyDescent="0.2">
      <c r="A612" s="38" t="s">
        <v>3844</v>
      </c>
      <c r="B612" s="38" t="s">
        <v>3926</v>
      </c>
      <c r="C612" s="38" t="s">
        <v>3927</v>
      </c>
      <c r="D612" s="38" t="b">
        <v>0</v>
      </c>
      <c r="E612" s="38">
        <v>3.7150741972605699E-5</v>
      </c>
      <c r="F612" s="38">
        <v>4.4300325081109202</v>
      </c>
      <c r="G612" s="38">
        <v>7031</v>
      </c>
      <c r="H612" s="38">
        <v>182</v>
      </c>
      <c r="I612" s="38">
        <v>95</v>
      </c>
      <c r="J612" s="38">
        <v>21629</v>
      </c>
      <c r="K612" s="38" t="s">
        <v>3928</v>
      </c>
    </row>
    <row r="613" spans="1:11" x14ac:dyDescent="0.2">
      <c r="A613" s="38" t="s">
        <v>3844</v>
      </c>
      <c r="B613" s="38" t="s">
        <v>3929</v>
      </c>
      <c r="C613" s="38" t="s">
        <v>3930</v>
      </c>
      <c r="D613" s="38" t="b">
        <v>0</v>
      </c>
      <c r="E613" s="38">
        <v>7.0022661244174801E-5</v>
      </c>
      <c r="F613" s="38">
        <v>4.1547613876912699</v>
      </c>
      <c r="G613" s="38">
        <v>10720</v>
      </c>
      <c r="H613" s="38">
        <v>182</v>
      </c>
      <c r="I613" s="38">
        <v>126</v>
      </c>
      <c r="J613" s="38">
        <v>21629</v>
      </c>
      <c r="K613" s="38" t="s">
        <v>3931</v>
      </c>
    </row>
    <row r="614" spans="1:11" x14ac:dyDescent="0.2">
      <c r="A614" s="38" t="s">
        <v>3844</v>
      </c>
      <c r="B614" s="38" t="s">
        <v>3932</v>
      </c>
      <c r="C614" s="38" t="s">
        <v>3933</v>
      </c>
      <c r="D614" s="38" t="b">
        <v>0</v>
      </c>
      <c r="E614" s="38">
        <v>7.3620931733107297E-5</v>
      </c>
      <c r="F614" s="38">
        <v>4.1329986905026797</v>
      </c>
      <c r="G614" s="38">
        <v>7229</v>
      </c>
      <c r="H614" s="38">
        <v>182</v>
      </c>
      <c r="I614" s="38">
        <v>96</v>
      </c>
      <c r="J614" s="38">
        <v>21629</v>
      </c>
      <c r="K614" s="38" t="s">
        <v>3934</v>
      </c>
    </row>
    <row r="615" spans="1:11" x14ac:dyDescent="0.2">
      <c r="A615" s="38" t="s">
        <v>3844</v>
      </c>
      <c r="B615" s="38" t="s">
        <v>3935</v>
      </c>
      <c r="C615" s="38" t="s">
        <v>3936</v>
      </c>
      <c r="D615" s="38" t="b">
        <v>0</v>
      </c>
      <c r="E615" s="38">
        <v>7.8684421332699694E-5</v>
      </c>
      <c r="F615" s="38">
        <v>4.1041112447561803</v>
      </c>
      <c r="G615" s="38">
        <v>9164</v>
      </c>
      <c r="H615" s="38">
        <v>182</v>
      </c>
      <c r="I615" s="38">
        <v>113</v>
      </c>
      <c r="J615" s="38">
        <v>21629</v>
      </c>
      <c r="K615" s="38" t="s">
        <v>3937</v>
      </c>
    </row>
    <row r="616" spans="1:11" x14ac:dyDescent="0.2">
      <c r="A616" s="38" t="s">
        <v>3844</v>
      </c>
      <c r="B616" s="38" t="s">
        <v>3938</v>
      </c>
      <c r="C616" s="38" t="s">
        <v>3939</v>
      </c>
      <c r="D616" s="38" t="b">
        <v>0</v>
      </c>
      <c r="E616" s="38">
        <v>8.8529757522432605E-5</v>
      </c>
      <c r="F616" s="38">
        <v>4.0529107252846499</v>
      </c>
      <c r="G616" s="38">
        <v>14379</v>
      </c>
      <c r="H616" s="38">
        <v>182</v>
      </c>
      <c r="I616" s="38">
        <v>153</v>
      </c>
      <c r="J616" s="38">
        <v>21629</v>
      </c>
      <c r="K616" s="38" t="s">
        <v>3940</v>
      </c>
    </row>
    <row r="617" spans="1:11" x14ac:dyDescent="0.2">
      <c r="A617" s="38" t="s">
        <v>3844</v>
      </c>
      <c r="B617" s="38" t="s">
        <v>3941</v>
      </c>
      <c r="C617" s="38" t="s">
        <v>3942</v>
      </c>
      <c r="D617" s="38" t="b">
        <v>0</v>
      </c>
      <c r="E617" s="38">
        <v>9.7387328322874402E-5</v>
      </c>
      <c r="F617" s="38">
        <v>4.0114975482288404</v>
      </c>
      <c r="G617" s="38">
        <v>19771</v>
      </c>
      <c r="H617" s="38">
        <v>182</v>
      </c>
      <c r="I617" s="38">
        <v>182</v>
      </c>
      <c r="J617" s="38">
        <v>21629</v>
      </c>
      <c r="K617" s="38" t="s">
        <v>3943</v>
      </c>
    </row>
    <row r="618" spans="1:11" x14ac:dyDescent="0.2">
      <c r="A618" s="38" t="s">
        <v>3844</v>
      </c>
      <c r="B618" s="38" t="s">
        <v>3944</v>
      </c>
      <c r="C618" s="38" t="s">
        <v>3945</v>
      </c>
      <c r="D618" s="38" t="b">
        <v>0</v>
      </c>
      <c r="E618" s="38">
        <v>1.0072484657136599E-4</v>
      </c>
      <c r="F618" s="38">
        <v>3.9968633854760398</v>
      </c>
      <c r="G618" s="38">
        <v>14398</v>
      </c>
      <c r="H618" s="38">
        <v>182</v>
      </c>
      <c r="I618" s="38">
        <v>153</v>
      </c>
      <c r="J618" s="38">
        <v>21629</v>
      </c>
      <c r="K618" s="38" t="s">
        <v>3946</v>
      </c>
    </row>
    <row r="619" spans="1:11" x14ac:dyDescent="0.2">
      <c r="A619" s="38" t="s">
        <v>3844</v>
      </c>
      <c r="B619" s="38" t="s">
        <v>3947</v>
      </c>
      <c r="C619" s="38" t="s">
        <v>3948</v>
      </c>
      <c r="D619" s="38" t="b">
        <v>0</v>
      </c>
      <c r="E619" s="38">
        <v>1.11446836086223E-4</v>
      </c>
      <c r="F619" s="38">
        <v>3.9529322563878502</v>
      </c>
      <c r="G619" s="38">
        <v>8517</v>
      </c>
      <c r="H619" s="38">
        <v>182</v>
      </c>
      <c r="I619" s="38">
        <v>107</v>
      </c>
      <c r="J619" s="38">
        <v>21629</v>
      </c>
      <c r="K619" s="38" t="s">
        <v>3949</v>
      </c>
    </row>
    <row r="620" spans="1:11" x14ac:dyDescent="0.2">
      <c r="A620" s="38" t="s">
        <v>3844</v>
      </c>
      <c r="B620" s="38" t="s">
        <v>3950</v>
      </c>
      <c r="C620" s="38" t="s">
        <v>3951</v>
      </c>
      <c r="D620" s="38" t="b">
        <v>0</v>
      </c>
      <c r="E620" s="38">
        <v>1.6852104625331599E-4</v>
      </c>
      <c r="F620" s="38">
        <v>3.7733458532442601</v>
      </c>
      <c r="G620" s="38">
        <v>8923</v>
      </c>
      <c r="H620" s="38">
        <v>182</v>
      </c>
      <c r="I620" s="38">
        <v>110</v>
      </c>
      <c r="J620" s="38">
        <v>21629</v>
      </c>
      <c r="K620" s="38" t="s">
        <v>3952</v>
      </c>
    </row>
    <row r="621" spans="1:11" x14ac:dyDescent="0.2">
      <c r="A621" s="38" t="s">
        <v>3844</v>
      </c>
      <c r="B621" s="38" t="s">
        <v>3953</v>
      </c>
      <c r="C621" s="38" t="s">
        <v>3954</v>
      </c>
      <c r="D621" s="38" t="b">
        <v>0</v>
      </c>
      <c r="E621" s="38">
        <v>2.1760733395328999E-4</v>
      </c>
      <c r="F621" s="38">
        <v>3.6623264718333601</v>
      </c>
      <c r="G621" s="38">
        <v>7376</v>
      </c>
      <c r="H621" s="38">
        <v>182</v>
      </c>
      <c r="I621" s="38">
        <v>96</v>
      </c>
      <c r="J621" s="38">
        <v>21629</v>
      </c>
      <c r="K621" s="38" t="s">
        <v>3955</v>
      </c>
    </row>
    <row r="622" spans="1:11" x14ac:dyDescent="0.2">
      <c r="A622" s="38" t="s">
        <v>3844</v>
      </c>
      <c r="B622" s="38" t="s">
        <v>3956</v>
      </c>
      <c r="C622" s="38" t="s">
        <v>3957</v>
      </c>
      <c r="D622" s="38" t="b">
        <v>0</v>
      </c>
      <c r="E622" s="38">
        <v>2.2417600162114999E-4</v>
      </c>
      <c r="F622" s="38">
        <v>3.6494108811315602</v>
      </c>
      <c r="G622" s="38">
        <v>8048</v>
      </c>
      <c r="H622" s="38">
        <v>182</v>
      </c>
      <c r="I622" s="38">
        <v>102</v>
      </c>
      <c r="J622" s="38">
        <v>21629</v>
      </c>
      <c r="K622" s="38" t="s">
        <v>3958</v>
      </c>
    </row>
    <row r="623" spans="1:11" x14ac:dyDescent="0.2">
      <c r="A623" s="38" t="s">
        <v>3844</v>
      </c>
      <c r="B623" s="38" t="s">
        <v>3959</v>
      </c>
      <c r="C623" s="38" t="s">
        <v>3960</v>
      </c>
      <c r="D623" s="38" t="b">
        <v>0</v>
      </c>
      <c r="E623" s="38">
        <v>3.1337879564465997E-4</v>
      </c>
      <c r="F623" s="38">
        <v>3.5039303928261498</v>
      </c>
      <c r="G623" s="38">
        <v>6348</v>
      </c>
      <c r="H623" s="38">
        <v>182</v>
      </c>
      <c r="I623" s="38">
        <v>86</v>
      </c>
      <c r="J623" s="38">
        <v>21629</v>
      </c>
      <c r="K623" s="38" t="s">
        <v>3961</v>
      </c>
    </row>
    <row r="624" spans="1:11" x14ac:dyDescent="0.2">
      <c r="A624" s="38" t="s">
        <v>3844</v>
      </c>
      <c r="B624" s="38" t="s">
        <v>3962</v>
      </c>
      <c r="C624" s="38" t="s">
        <v>3963</v>
      </c>
      <c r="D624" s="38" t="b">
        <v>0</v>
      </c>
      <c r="E624" s="38">
        <v>3.1815741304320799E-4</v>
      </c>
      <c r="F624" s="38">
        <v>3.4973579532819001</v>
      </c>
      <c r="G624" s="38">
        <v>4139</v>
      </c>
      <c r="H624" s="38">
        <v>182</v>
      </c>
      <c r="I624" s="38">
        <v>64</v>
      </c>
      <c r="J624" s="38">
        <v>21629</v>
      </c>
      <c r="K624" s="38" t="s">
        <v>3964</v>
      </c>
    </row>
    <row r="625" spans="1:11" x14ac:dyDescent="0.2">
      <c r="A625" s="38" t="s">
        <v>3844</v>
      </c>
      <c r="B625" s="38" t="s">
        <v>3965</v>
      </c>
      <c r="C625" s="38" t="s">
        <v>3966</v>
      </c>
      <c r="D625" s="38" t="b">
        <v>0</v>
      </c>
      <c r="E625" s="38">
        <v>3.4225490045370298E-4</v>
      </c>
      <c r="F625" s="38">
        <v>3.4656503248600998</v>
      </c>
      <c r="G625" s="38">
        <v>9977</v>
      </c>
      <c r="H625" s="38">
        <v>182</v>
      </c>
      <c r="I625" s="38">
        <v>118</v>
      </c>
      <c r="J625" s="38">
        <v>21629</v>
      </c>
      <c r="K625" s="38" t="s">
        <v>3967</v>
      </c>
    </row>
    <row r="626" spans="1:11" x14ac:dyDescent="0.2">
      <c r="A626" s="38" t="s">
        <v>3844</v>
      </c>
      <c r="B626" s="38" t="s">
        <v>3968</v>
      </c>
      <c r="C626" s="38" t="s">
        <v>3969</v>
      </c>
      <c r="D626" s="38" t="b">
        <v>0</v>
      </c>
      <c r="E626" s="38">
        <v>3.7323021176207999E-4</v>
      </c>
      <c r="F626" s="38">
        <v>3.42802320878807</v>
      </c>
      <c r="G626" s="38">
        <v>7232</v>
      </c>
      <c r="H626" s="38">
        <v>182</v>
      </c>
      <c r="I626" s="38">
        <v>94</v>
      </c>
      <c r="J626" s="38">
        <v>21629</v>
      </c>
      <c r="K626" s="38" t="s">
        <v>3970</v>
      </c>
    </row>
    <row r="627" spans="1:11" x14ac:dyDescent="0.2">
      <c r="A627" s="38" t="s">
        <v>3844</v>
      </c>
      <c r="B627" s="38" t="s">
        <v>3971</v>
      </c>
      <c r="C627" s="38" t="s">
        <v>3972</v>
      </c>
      <c r="D627" s="38" t="b">
        <v>0</v>
      </c>
      <c r="E627" s="38">
        <v>4.6438432974941899E-4</v>
      </c>
      <c r="F627" s="38">
        <v>3.3331224435807001</v>
      </c>
      <c r="G627" s="38">
        <v>13635</v>
      </c>
      <c r="H627" s="38">
        <v>182</v>
      </c>
      <c r="I627" s="38">
        <v>146</v>
      </c>
      <c r="J627" s="38">
        <v>21629</v>
      </c>
      <c r="K627" s="38" t="s">
        <v>3973</v>
      </c>
    </row>
    <row r="628" spans="1:11" x14ac:dyDescent="0.2">
      <c r="A628" s="38" t="s">
        <v>3844</v>
      </c>
      <c r="B628" s="38" t="s">
        <v>3974</v>
      </c>
      <c r="C628" s="38" t="s">
        <v>3975</v>
      </c>
      <c r="D628" s="38" t="b">
        <v>0</v>
      </c>
      <c r="E628" s="38">
        <v>4.6534928876796098E-4</v>
      </c>
      <c r="F628" s="38">
        <v>3.3322209455189999</v>
      </c>
      <c r="G628" s="38">
        <v>6721</v>
      </c>
      <c r="H628" s="38">
        <v>182</v>
      </c>
      <c r="I628" s="38">
        <v>89</v>
      </c>
      <c r="J628" s="38">
        <v>21629</v>
      </c>
      <c r="K628" s="38" t="s">
        <v>3976</v>
      </c>
    </row>
    <row r="629" spans="1:11" x14ac:dyDescent="0.2">
      <c r="A629" s="38" t="s">
        <v>3844</v>
      </c>
      <c r="B629" s="38" t="s">
        <v>3977</v>
      </c>
      <c r="C629" s="38" t="s">
        <v>3978</v>
      </c>
      <c r="D629" s="38" t="b">
        <v>0</v>
      </c>
      <c r="E629" s="38">
        <v>6.9377210570314301E-4</v>
      </c>
      <c r="F629" s="38">
        <v>3.1587831656970899</v>
      </c>
      <c r="G629" s="38">
        <v>5517</v>
      </c>
      <c r="H629" s="38">
        <v>182</v>
      </c>
      <c r="I629" s="38">
        <v>77</v>
      </c>
      <c r="J629" s="38">
        <v>21629</v>
      </c>
      <c r="K629" s="38" t="s">
        <v>3979</v>
      </c>
    </row>
    <row r="630" spans="1:11" x14ac:dyDescent="0.2">
      <c r="A630" s="38" t="s">
        <v>3844</v>
      </c>
      <c r="B630" s="38" t="s">
        <v>3980</v>
      </c>
      <c r="C630" s="38" t="s">
        <v>3981</v>
      </c>
      <c r="D630" s="38" t="b">
        <v>0</v>
      </c>
      <c r="E630" s="38">
        <v>9.0557652014958796E-4</v>
      </c>
      <c r="F630" s="38">
        <v>3.04307484642707</v>
      </c>
      <c r="G630" s="38">
        <v>7691</v>
      </c>
      <c r="H630" s="38">
        <v>182</v>
      </c>
      <c r="I630" s="38">
        <v>97</v>
      </c>
      <c r="J630" s="38">
        <v>21629</v>
      </c>
      <c r="K630" s="38" t="s">
        <v>3982</v>
      </c>
    </row>
    <row r="631" spans="1:11" x14ac:dyDescent="0.2">
      <c r="A631" s="38" t="s">
        <v>3844</v>
      </c>
      <c r="B631" s="38" t="s">
        <v>3983</v>
      </c>
      <c r="C631" s="38" t="s">
        <v>3984</v>
      </c>
      <c r="D631" s="38" t="b">
        <v>0</v>
      </c>
      <c r="E631" s="38">
        <v>9.2590826194292603E-4</v>
      </c>
      <c r="F631" s="38">
        <v>3.0334320406459501</v>
      </c>
      <c r="G631" s="38">
        <v>13469</v>
      </c>
      <c r="H631" s="38">
        <v>182</v>
      </c>
      <c r="I631" s="38">
        <v>144</v>
      </c>
      <c r="J631" s="38">
        <v>21629</v>
      </c>
      <c r="K631" s="38" t="s">
        <v>3985</v>
      </c>
    </row>
    <row r="632" spans="1:11" x14ac:dyDescent="0.2">
      <c r="A632" s="38" t="s">
        <v>3844</v>
      </c>
      <c r="B632" s="38" t="s">
        <v>3986</v>
      </c>
      <c r="C632" s="38" t="s">
        <v>3987</v>
      </c>
      <c r="D632" s="38" t="b">
        <v>0</v>
      </c>
      <c r="E632" s="38">
        <v>1.0788871896840299E-3</v>
      </c>
      <c r="F632" s="38">
        <v>2.96702396352749</v>
      </c>
      <c r="G632" s="38">
        <v>1193</v>
      </c>
      <c r="H632" s="38">
        <v>182</v>
      </c>
      <c r="I632" s="38">
        <v>28</v>
      </c>
      <c r="J632" s="38">
        <v>21629</v>
      </c>
      <c r="K632" s="38" t="s">
        <v>3988</v>
      </c>
    </row>
    <row r="633" spans="1:11" x14ac:dyDescent="0.2">
      <c r="A633" s="38" t="s">
        <v>3844</v>
      </c>
      <c r="B633" s="38" t="s">
        <v>3989</v>
      </c>
      <c r="C633" s="38" t="s">
        <v>3990</v>
      </c>
      <c r="D633" s="38" t="b">
        <v>0</v>
      </c>
      <c r="E633" s="38">
        <v>1.1156729806524599E-3</v>
      </c>
      <c r="F633" s="38">
        <v>2.9524630845297</v>
      </c>
      <c r="G633" s="38">
        <v>852</v>
      </c>
      <c r="H633" s="38">
        <v>182</v>
      </c>
      <c r="I633" s="38">
        <v>23</v>
      </c>
      <c r="J633" s="38">
        <v>21629</v>
      </c>
      <c r="K633" s="38" t="s">
        <v>3991</v>
      </c>
    </row>
    <row r="634" spans="1:11" x14ac:dyDescent="0.2">
      <c r="A634" s="38" t="s">
        <v>3844</v>
      </c>
      <c r="B634" s="38" t="s">
        <v>3992</v>
      </c>
      <c r="C634" s="38" t="s">
        <v>3993</v>
      </c>
      <c r="D634" s="38" t="b">
        <v>0</v>
      </c>
      <c r="E634" s="38">
        <v>1.1214637998355401E-3</v>
      </c>
      <c r="F634" s="38">
        <v>2.95021474061459</v>
      </c>
      <c r="G634" s="38">
        <v>9327</v>
      </c>
      <c r="H634" s="38">
        <v>182</v>
      </c>
      <c r="I634" s="38">
        <v>111</v>
      </c>
      <c r="J634" s="38">
        <v>21629</v>
      </c>
      <c r="K634" s="38" t="s">
        <v>3994</v>
      </c>
    </row>
    <row r="635" spans="1:11" x14ac:dyDescent="0.2">
      <c r="A635" s="38" t="s">
        <v>3844</v>
      </c>
      <c r="B635" s="38" t="s">
        <v>3995</v>
      </c>
      <c r="C635" s="38" t="s">
        <v>3996</v>
      </c>
      <c r="D635" s="38" t="b">
        <v>0</v>
      </c>
      <c r="E635" s="38">
        <v>1.2036411305333401E-3</v>
      </c>
      <c r="F635" s="38">
        <v>2.9195029800724801</v>
      </c>
      <c r="G635" s="38">
        <v>8755</v>
      </c>
      <c r="H635" s="38">
        <v>182</v>
      </c>
      <c r="I635" s="38">
        <v>106</v>
      </c>
      <c r="J635" s="38">
        <v>21629</v>
      </c>
      <c r="K635" s="38" t="s">
        <v>3997</v>
      </c>
    </row>
    <row r="636" spans="1:11" x14ac:dyDescent="0.2">
      <c r="A636" s="38" t="s">
        <v>3844</v>
      </c>
      <c r="B636" s="38" t="s">
        <v>3998</v>
      </c>
      <c r="C636" s="38" t="s">
        <v>3999</v>
      </c>
      <c r="D636" s="38" t="b">
        <v>0</v>
      </c>
      <c r="E636" s="38">
        <v>1.2830331947516001E-3</v>
      </c>
      <c r="F636" s="38">
        <v>2.8917621073733399</v>
      </c>
      <c r="G636" s="38">
        <v>1653</v>
      </c>
      <c r="H636" s="38">
        <v>182</v>
      </c>
      <c r="I636" s="38">
        <v>34</v>
      </c>
      <c r="J636" s="38">
        <v>21629</v>
      </c>
      <c r="K636" s="38" t="s">
        <v>4000</v>
      </c>
    </row>
    <row r="637" spans="1:11" x14ac:dyDescent="0.2">
      <c r="A637" s="38" t="s">
        <v>3844</v>
      </c>
      <c r="B637" s="38" t="s">
        <v>4001</v>
      </c>
      <c r="C637" s="38" t="s">
        <v>4002</v>
      </c>
      <c r="D637" s="38" t="b">
        <v>0</v>
      </c>
      <c r="E637" s="38">
        <v>1.3117185216119499E-3</v>
      </c>
      <c r="F637" s="38">
        <v>2.8821593491263902</v>
      </c>
      <c r="G637" s="38">
        <v>7635</v>
      </c>
      <c r="H637" s="38">
        <v>182</v>
      </c>
      <c r="I637" s="38">
        <v>96</v>
      </c>
      <c r="J637" s="38">
        <v>21629</v>
      </c>
      <c r="K637" s="38" t="s">
        <v>4003</v>
      </c>
    </row>
    <row r="638" spans="1:11" x14ac:dyDescent="0.2">
      <c r="A638" s="38" t="s">
        <v>3844</v>
      </c>
      <c r="B638" s="38" t="s">
        <v>4004</v>
      </c>
      <c r="C638" s="38" t="s">
        <v>4005</v>
      </c>
      <c r="D638" s="38" t="b">
        <v>0</v>
      </c>
      <c r="E638" s="38">
        <v>1.4354817419604299E-3</v>
      </c>
      <c r="F638" s="38">
        <v>2.8430023269684201</v>
      </c>
      <c r="G638" s="38">
        <v>3096</v>
      </c>
      <c r="H638" s="38">
        <v>182</v>
      </c>
      <c r="I638" s="38">
        <v>51</v>
      </c>
      <c r="J638" s="38">
        <v>21629</v>
      </c>
      <c r="K638" s="38" t="s">
        <v>4006</v>
      </c>
    </row>
    <row r="639" spans="1:11" x14ac:dyDescent="0.2">
      <c r="A639" s="38" t="s">
        <v>3844</v>
      </c>
      <c r="B639" s="38" t="s">
        <v>4007</v>
      </c>
      <c r="C639" s="38" t="s">
        <v>4008</v>
      </c>
      <c r="D639" s="38" t="b">
        <v>0</v>
      </c>
      <c r="E639" s="38">
        <v>1.60371725367338E-3</v>
      </c>
      <c r="F639" s="38">
        <v>2.794872198392</v>
      </c>
      <c r="G639" s="38">
        <v>11968</v>
      </c>
      <c r="H639" s="38">
        <v>182</v>
      </c>
      <c r="I639" s="38">
        <v>132</v>
      </c>
      <c r="J639" s="38">
        <v>21629</v>
      </c>
      <c r="K639" s="38" t="s">
        <v>4009</v>
      </c>
    </row>
    <row r="640" spans="1:11" x14ac:dyDescent="0.2">
      <c r="A640" s="38" t="s">
        <v>3844</v>
      </c>
      <c r="B640" s="38" t="s">
        <v>4010</v>
      </c>
      <c r="C640" s="38" t="s">
        <v>4011</v>
      </c>
      <c r="D640" s="38" t="b">
        <v>0</v>
      </c>
      <c r="E640" s="38">
        <v>1.77476477860219E-3</v>
      </c>
      <c r="F640" s="38">
        <v>2.7508591987353399</v>
      </c>
      <c r="G640" s="38">
        <v>18616</v>
      </c>
      <c r="H640" s="38">
        <v>182</v>
      </c>
      <c r="I640" s="38">
        <v>176</v>
      </c>
      <c r="J640" s="38">
        <v>21629</v>
      </c>
      <c r="K640" s="38" t="s">
        <v>4012</v>
      </c>
    </row>
    <row r="641" spans="1:11" x14ac:dyDescent="0.2">
      <c r="A641" s="38" t="s">
        <v>3844</v>
      </c>
      <c r="B641" s="38" t="s">
        <v>4013</v>
      </c>
      <c r="C641" s="38" t="s">
        <v>4014</v>
      </c>
      <c r="D641" s="38" t="b">
        <v>0</v>
      </c>
      <c r="E641" s="38">
        <v>1.82440256195545E-3</v>
      </c>
      <c r="F641" s="38">
        <v>2.73887932656356</v>
      </c>
      <c r="G641" s="38">
        <v>16194</v>
      </c>
      <c r="H641" s="38">
        <v>182</v>
      </c>
      <c r="I641" s="38">
        <v>162</v>
      </c>
      <c r="J641" s="38">
        <v>21629</v>
      </c>
      <c r="K641" s="38" t="s">
        <v>4015</v>
      </c>
    </row>
    <row r="642" spans="1:11" x14ac:dyDescent="0.2">
      <c r="A642" s="38" t="s">
        <v>3844</v>
      </c>
      <c r="B642" s="38" t="s">
        <v>4016</v>
      </c>
      <c r="C642" s="38" t="s">
        <v>4017</v>
      </c>
      <c r="D642" s="38" t="b">
        <v>0</v>
      </c>
      <c r="E642" s="38">
        <v>2.2861247128230198E-3</v>
      </c>
      <c r="F642" s="38">
        <v>2.6409000816338599</v>
      </c>
      <c r="G642" s="38">
        <v>3983</v>
      </c>
      <c r="H642" s="38">
        <v>182</v>
      </c>
      <c r="I642" s="38">
        <v>60</v>
      </c>
      <c r="J642" s="38">
        <v>21629</v>
      </c>
      <c r="K642" s="38" t="s">
        <v>4018</v>
      </c>
    </row>
    <row r="643" spans="1:11" x14ac:dyDescent="0.2">
      <c r="A643" s="38" t="s">
        <v>3844</v>
      </c>
      <c r="B643" s="38" t="s">
        <v>4019</v>
      </c>
      <c r="C643" s="38" t="s">
        <v>4020</v>
      </c>
      <c r="D643" s="38" t="b">
        <v>0</v>
      </c>
      <c r="E643" s="38">
        <v>2.3690268252734101E-3</v>
      </c>
      <c r="F643" s="38">
        <v>2.6254300215894899</v>
      </c>
      <c r="G643" s="38">
        <v>5785</v>
      </c>
      <c r="H643" s="38">
        <v>182</v>
      </c>
      <c r="I643" s="38">
        <v>78</v>
      </c>
      <c r="J643" s="38">
        <v>21629</v>
      </c>
      <c r="K643" s="38" t="s">
        <v>4021</v>
      </c>
    </row>
    <row r="644" spans="1:11" x14ac:dyDescent="0.2">
      <c r="A644" s="38" t="s">
        <v>3844</v>
      </c>
      <c r="B644" s="38" t="s">
        <v>4022</v>
      </c>
      <c r="C644" s="38" t="s">
        <v>4023</v>
      </c>
      <c r="D644" s="38" t="b">
        <v>0</v>
      </c>
      <c r="E644" s="38">
        <v>2.8451309253249599E-3</v>
      </c>
      <c r="F644" s="38">
        <v>2.54589774373714</v>
      </c>
      <c r="G644" s="38">
        <v>10315</v>
      </c>
      <c r="H644" s="38">
        <v>182</v>
      </c>
      <c r="I644" s="38">
        <v>118</v>
      </c>
      <c r="J644" s="38">
        <v>21629</v>
      </c>
      <c r="K644" s="38" t="s">
        <v>4024</v>
      </c>
    </row>
    <row r="645" spans="1:11" x14ac:dyDescent="0.2">
      <c r="A645" s="38" t="s">
        <v>3844</v>
      </c>
      <c r="B645" s="38" t="s">
        <v>4025</v>
      </c>
      <c r="C645" s="38" t="s">
        <v>4026</v>
      </c>
      <c r="D645" s="38" t="b">
        <v>0</v>
      </c>
      <c r="E645" s="38">
        <v>3.1035620516243001E-3</v>
      </c>
      <c r="F645" s="38">
        <v>2.50813956704719</v>
      </c>
      <c r="G645" s="38">
        <v>5104</v>
      </c>
      <c r="H645" s="38">
        <v>182</v>
      </c>
      <c r="I645" s="38">
        <v>71</v>
      </c>
      <c r="J645" s="38">
        <v>21629</v>
      </c>
      <c r="K645" s="38" t="s">
        <v>4027</v>
      </c>
    </row>
    <row r="646" spans="1:11" x14ac:dyDescent="0.2">
      <c r="A646" s="38" t="s">
        <v>3844</v>
      </c>
      <c r="B646" s="38" t="s">
        <v>4028</v>
      </c>
      <c r="C646" s="38" t="s">
        <v>4029</v>
      </c>
      <c r="D646" s="38" t="b">
        <v>0</v>
      </c>
      <c r="E646" s="38">
        <v>3.49293602325886E-3</v>
      </c>
      <c r="F646" s="38">
        <v>2.4568093688427699</v>
      </c>
      <c r="G646" s="38">
        <v>4130</v>
      </c>
      <c r="H646" s="38">
        <v>182</v>
      </c>
      <c r="I646" s="38">
        <v>61</v>
      </c>
      <c r="J646" s="38">
        <v>21629</v>
      </c>
      <c r="K646" s="38" t="s">
        <v>4030</v>
      </c>
    </row>
    <row r="647" spans="1:11" x14ac:dyDescent="0.2">
      <c r="A647" s="38" t="s">
        <v>3844</v>
      </c>
      <c r="B647" s="38" t="s">
        <v>4031</v>
      </c>
      <c r="C647" s="38" t="s">
        <v>4032</v>
      </c>
      <c r="D647" s="38" t="b">
        <v>0</v>
      </c>
      <c r="E647" s="38">
        <v>3.5761930845986702E-3</v>
      </c>
      <c r="F647" s="38">
        <v>2.4465790409633801</v>
      </c>
      <c r="G647" s="38">
        <v>1573</v>
      </c>
      <c r="H647" s="38">
        <v>182</v>
      </c>
      <c r="I647" s="38">
        <v>32</v>
      </c>
      <c r="J647" s="38">
        <v>21629</v>
      </c>
      <c r="K647" s="38" t="s">
        <v>4033</v>
      </c>
    </row>
    <row r="648" spans="1:11" x14ac:dyDescent="0.2">
      <c r="A648" s="38" t="s">
        <v>3844</v>
      </c>
      <c r="B648" s="38" t="s">
        <v>4034</v>
      </c>
      <c r="C648" s="38" t="s">
        <v>4035</v>
      </c>
      <c r="D648" s="38" t="b">
        <v>0</v>
      </c>
      <c r="E648" s="38">
        <v>3.7924714524344301E-3</v>
      </c>
      <c r="F648" s="38">
        <v>2.4210776796504798</v>
      </c>
      <c r="G648" s="38">
        <v>8023</v>
      </c>
      <c r="H648" s="38">
        <v>182</v>
      </c>
      <c r="I648" s="38">
        <v>98</v>
      </c>
      <c r="J648" s="38">
        <v>21629</v>
      </c>
      <c r="K648" s="38" t="s">
        <v>4036</v>
      </c>
    </row>
    <row r="649" spans="1:11" x14ac:dyDescent="0.2">
      <c r="A649" s="38" t="s">
        <v>3844</v>
      </c>
      <c r="B649" s="38" t="s">
        <v>4037</v>
      </c>
      <c r="C649" s="38" t="s">
        <v>4038</v>
      </c>
      <c r="D649" s="38" t="b">
        <v>0</v>
      </c>
      <c r="E649" s="38">
        <v>4.07483808891733E-3</v>
      </c>
      <c r="F649" s="38">
        <v>2.3898896429943699</v>
      </c>
      <c r="G649" s="38">
        <v>920</v>
      </c>
      <c r="H649" s="38">
        <v>182</v>
      </c>
      <c r="I649" s="38">
        <v>23</v>
      </c>
      <c r="J649" s="38">
        <v>21629</v>
      </c>
      <c r="K649" s="38" t="s">
        <v>4039</v>
      </c>
    </row>
    <row r="650" spans="1:11" x14ac:dyDescent="0.2">
      <c r="A650" s="38" t="s">
        <v>3844</v>
      </c>
      <c r="B650" s="38" t="s">
        <v>4040</v>
      </c>
      <c r="C650" s="38" t="s">
        <v>4041</v>
      </c>
      <c r="D650" s="38" t="b">
        <v>0</v>
      </c>
      <c r="E650" s="38">
        <v>4.1044619661194399E-3</v>
      </c>
      <c r="F650" s="38">
        <v>2.3867437643569001</v>
      </c>
      <c r="G650" s="38">
        <v>5448</v>
      </c>
      <c r="H650" s="38">
        <v>182</v>
      </c>
      <c r="I650" s="38">
        <v>74</v>
      </c>
      <c r="J650" s="38">
        <v>21629</v>
      </c>
      <c r="K650" s="38" t="s">
        <v>4042</v>
      </c>
    </row>
    <row r="651" spans="1:11" x14ac:dyDescent="0.2">
      <c r="A651" s="38" t="s">
        <v>3844</v>
      </c>
      <c r="B651" s="38" t="s">
        <v>4043</v>
      </c>
      <c r="C651" s="38" t="s">
        <v>4044</v>
      </c>
      <c r="D651" s="38" t="b">
        <v>0</v>
      </c>
      <c r="E651" s="38">
        <v>4.2070705142995797E-3</v>
      </c>
      <c r="F651" s="38">
        <v>2.37602020875444</v>
      </c>
      <c r="G651" s="38">
        <v>14271</v>
      </c>
      <c r="H651" s="38">
        <v>182</v>
      </c>
      <c r="I651" s="38">
        <v>148</v>
      </c>
      <c r="J651" s="38">
        <v>21629</v>
      </c>
      <c r="K651" s="38" t="s">
        <v>4045</v>
      </c>
    </row>
    <row r="652" spans="1:11" x14ac:dyDescent="0.2">
      <c r="A652" s="38" t="s">
        <v>3844</v>
      </c>
      <c r="B652" s="38" t="s">
        <v>4046</v>
      </c>
      <c r="C652" s="38" t="s">
        <v>4047</v>
      </c>
      <c r="D652" s="38" t="b">
        <v>0</v>
      </c>
      <c r="E652" s="38">
        <v>4.5933175994027301E-3</v>
      </c>
      <c r="F652" s="38">
        <v>2.3378735247759801</v>
      </c>
      <c r="G652" s="38">
        <v>7941</v>
      </c>
      <c r="H652" s="38">
        <v>182</v>
      </c>
      <c r="I652" s="38">
        <v>97</v>
      </c>
      <c r="J652" s="38">
        <v>21629</v>
      </c>
      <c r="K652" s="38" t="s">
        <v>4048</v>
      </c>
    </row>
    <row r="653" spans="1:11" x14ac:dyDescent="0.2">
      <c r="A653" s="38" t="s">
        <v>3844</v>
      </c>
      <c r="B653" s="38" t="s">
        <v>4049</v>
      </c>
      <c r="C653" s="38" t="s">
        <v>4050</v>
      </c>
      <c r="D653" s="38" t="b">
        <v>0</v>
      </c>
      <c r="E653" s="38">
        <v>5.1266210988644596E-3</v>
      </c>
      <c r="F653" s="38">
        <v>2.2901687794492398</v>
      </c>
      <c r="G653" s="38">
        <v>8412</v>
      </c>
      <c r="H653" s="38">
        <v>182</v>
      </c>
      <c r="I653" s="38">
        <v>101</v>
      </c>
      <c r="J653" s="38">
        <v>21629</v>
      </c>
      <c r="K653" s="38" t="s">
        <v>4051</v>
      </c>
    </row>
    <row r="654" spans="1:11" x14ac:dyDescent="0.2">
      <c r="A654" s="38" t="s">
        <v>3844</v>
      </c>
      <c r="B654" s="38" t="s">
        <v>4040</v>
      </c>
      <c r="C654" s="38" t="s">
        <v>4052</v>
      </c>
      <c r="D654" s="38" t="b">
        <v>0</v>
      </c>
      <c r="E654" s="38">
        <v>5.9251762245475801E-3</v>
      </c>
      <c r="F654" s="38">
        <v>2.2272987284890799</v>
      </c>
      <c r="G654" s="38">
        <v>4788</v>
      </c>
      <c r="H654" s="38">
        <v>182</v>
      </c>
      <c r="I654" s="38">
        <v>67</v>
      </c>
      <c r="J654" s="38">
        <v>21629</v>
      </c>
      <c r="K654" s="38" t="s">
        <v>4053</v>
      </c>
    </row>
    <row r="655" spans="1:11" x14ac:dyDescent="0.2">
      <c r="A655" s="38" t="s">
        <v>3844</v>
      </c>
      <c r="B655" s="38" t="s">
        <v>4054</v>
      </c>
      <c r="C655" s="38" t="s">
        <v>4055</v>
      </c>
      <c r="D655" s="38" t="b">
        <v>0</v>
      </c>
      <c r="E655" s="38">
        <v>6.0551101024840098E-3</v>
      </c>
      <c r="F655" s="38">
        <v>2.2178779554991999</v>
      </c>
      <c r="G655" s="38">
        <v>4691</v>
      </c>
      <c r="H655" s="38">
        <v>182</v>
      </c>
      <c r="I655" s="38">
        <v>66</v>
      </c>
      <c r="J655" s="38">
        <v>21629</v>
      </c>
      <c r="K655" s="38" t="s">
        <v>4056</v>
      </c>
    </row>
    <row r="656" spans="1:11" x14ac:dyDescent="0.2">
      <c r="A656" s="38" t="s">
        <v>3844</v>
      </c>
      <c r="B656" s="38" t="s">
        <v>4057</v>
      </c>
      <c r="C656" s="38" t="s">
        <v>4058</v>
      </c>
      <c r="D656" s="38" t="b">
        <v>0</v>
      </c>
      <c r="E656" s="38">
        <v>6.7041743883915102E-3</v>
      </c>
      <c r="F656" s="38">
        <v>2.1736546974011799</v>
      </c>
      <c r="G656" s="38">
        <v>5006</v>
      </c>
      <c r="H656" s="38">
        <v>182</v>
      </c>
      <c r="I656" s="38">
        <v>69</v>
      </c>
      <c r="J656" s="38">
        <v>21629</v>
      </c>
      <c r="K656" s="38" t="s">
        <v>4059</v>
      </c>
    </row>
    <row r="657" spans="1:11" x14ac:dyDescent="0.2">
      <c r="A657" s="38" t="s">
        <v>3844</v>
      </c>
      <c r="B657" s="38" t="s">
        <v>4060</v>
      </c>
      <c r="C657" s="38" t="s">
        <v>4061</v>
      </c>
      <c r="D657" s="38" t="b">
        <v>0</v>
      </c>
      <c r="E657" s="38">
        <v>6.9801512124184201E-3</v>
      </c>
      <c r="F657" s="38">
        <v>2.1561351690662902</v>
      </c>
      <c r="G657" s="38">
        <v>3266</v>
      </c>
      <c r="H657" s="38">
        <v>182</v>
      </c>
      <c r="I657" s="38">
        <v>51</v>
      </c>
      <c r="J657" s="38">
        <v>21629</v>
      </c>
      <c r="K657" s="38" t="s">
        <v>4062</v>
      </c>
    </row>
    <row r="658" spans="1:11" x14ac:dyDescent="0.2">
      <c r="A658" s="38" t="s">
        <v>3844</v>
      </c>
      <c r="B658" s="38" t="s">
        <v>4063</v>
      </c>
      <c r="C658" s="38" t="s">
        <v>4064</v>
      </c>
      <c r="D658" s="38" t="b">
        <v>0</v>
      </c>
      <c r="E658" s="38">
        <v>7.1734108615803399E-3</v>
      </c>
      <c r="F658" s="38">
        <v>2.14427429396491</v>
      </c>
      <c r="G658" s="38">
        <v>6049</v>
      </c>
      <c r="H658" s="38">
        <v>182</v>
      </c>
      <c r="I658" s="38">
        <v>79</v>
      </c>
      <c r="J658" s="38">
        <v>21629</v>
      </c>
      <c r="K658" s="38" t="s">
        <v>4065</v>
      </c>
    </row>
    <row r="659" spans="1:11" x14ac:dyDescent="0.2">
      <c r="A659" s="38" t="s">
        <v>3844</v>
      </c>
      <c r="B659" s="38" t="s">
        <v>4066</v>
      </c>
      <c r="C659" s="38" t="s">
        <v>4067</v>
      </c>
      <c r="D659" s="38" t="b">
        <v>0</v>
      </c>
      <c r="E659" s="38">
        <v>7.3871739649543199E-3</v>
      </c>
      <c r="F659" s="38">
        <v>2.13152167339946</v>
      </c>
      <c r="G659" s="38">
        <v>3933</v>
      </c>
      <c r="H659" s="38">
        <v>182</v>
      </c>
      <c r="I659" s="38">
        <v>58</v>
      </c>
      <c r="J659" s="38">
        <v>21629</v>
      </c>
      <c r="K659" s="38" t="s">
        <v>4068</v>
      </c>
    </row>
    <row r="660" spans="1:11" x14ac:dyDescent="0.2">
      <c r="A660" s="38" t="s">
        <v>3844</v>
      </c>
      <c r="B660" s="38" t="s">
        <v>4069</v>
      </c>
      <c r="C660" s="38" t="s">
        <v>4070</v>
      </c>
      <c r="D660" s="38" t="b">
        <v>0</v>
      </c>
      <c r="E660" s="38">
        <v>7.6380563588359903E-3</v>
      </c>
      <c r="F660" s="38">
        <v>2.1170171414273198</v>
      </c>
      <c r="G660" s="38">
        <v>7134</v>
      </c>
      <c r="H660" s="38">
        <v>182</v>
      </c>
      <c r="I660" s="38">
        <v>89</v>
      </c>
      <c r="J660" s="38">
        <v>21629</v>
      </c>
      <c r="K660" s="38" t="s">
        <v>4071</v>
      </c>
    </row>
    <row r="661" spans="1:11" x14ac:dyDescent="0.2">
      <c r="A661" s="38" t="s">
        <v>3844</v>
      </c>
      <c r="B661" s="38" t="s">
        <v>4072</v>
      </c>
      <c r="C661" s="38" t="s">
        <v>4073</v>
      </c>
      <c r="D661" s="38" t="b">
        <v>0</v>
      </c>
      <c r="E661" s="38">
        <v>8.5454725319380493E-3</v>
      </c>
      <c r="F661" s="38">
        <v>2.0682639174559099</v>
      </c>
      <c r="G661" s="38">
        <v>3855</v>
      </c>
      <c r="H661" s="38">
        <v>182</v>
      </c>
      <c r="I661" s="38">
        <v>57</v>
      </c>
      <c r="J661" s="38">
        <v>21629</v>
      </c>
      <c r="K661" s="38" t="s">
        <v>4074</v>
      </c>
    </row>
    <row r="662" spans="1:11" x14ac:dyDescent="0.2">
      <c r="A662" s="38" t="s">
        <v>3844</v>
      </c>
      <c r="B662" s="38" t="s">
        <v>4075</v>
      </c>
      <c r="C662" s="38" t="s">
        <v>4076</v>
      </c>
      <c r="D662" s="38" t="b">
        <v>0</v>
      </c>
      <c r="E662" s="38">
        <v>1.1140359053383E-2</v>
      </c>
      <c r="F662" s="38">
        <v>1.95310081164074</v>
      </c>
      <c r="G662" s="38">
        <v>1824</v>
      </c>
      <c r="H662" s="38">
        <v>182</v>
      </c>
      <c r="I662" s="38">
        <v>34</v>
      </c>
      <c r="J662" s="38">
        <v>21629</v>
      </c>
      <c r="K662" s="38" t="s">
        <v>4077</v>
      </c>
    </row>
    <row r="663" spans="1:11" x14ac:dyDescent="0.2">
      <c r="A663" s="38" t="s">
        <v>3844</v>
      </c>
      <c r="B663" s="38" t="s">
        <v>4078</v>
      </c>
      <c r="C663" s="38" t="s">
        <v>4079</v>
      </c>
      <c r="D663" s="38" t="b">
        <v>0</v>
      </c>
      <c r="E663" s="38">
        <v>1.16903155519298E-2</v>
      </c>
      <c r="F663" s="38">
        <v>1.9321737659457401</v>
      </c>
      <c r="G663" s="38">
        <v>9128</v>
      </c>
      <c r="H663" s="38">
        <v>182</v>
      </c>
      <c r="I663" s="38">
        <v>106</v>
      </c>
      <c r="J663" s="38">
        <v>21629</v>
      </c>
      <c r="K663" s="38" t="s">
        <v>4080</v>
      </c>
    </row>
    <row r="664" spans="1:11" x14ac:dyDescent="0.2">
      <c r="A664" s="38" t="s">
        <v>3844</v>
      </c>
      <c r="B664" s="38" t="s">
        <v>4081</v>
      </c>
      <c r="C664" s="38" t="s">
        <v>4082</v>
      </c>
      <c r="D664" s="38" t="b">
        <v>0</v>
      </c>
      <c r="E664" s="38">
        <v>1.26150992832769E-2</v>
      </c>
      <c r="F664" s="38">
        <v>1.8991093271511801</v>
      </c>
      <c r="G664" s="38">
        <v>13371</v>
      </c>
      <c r="H664" s="38">
        <v>182</v>
      </c>
      <c r="I664" s="38">
        <v>140</v>
      </c>
      <c r="J664" s="38">
        <v>21629</v>
      </c>
      <c r="K664" s="38" t="s">
        <v>4083</v>
      </c>
    </row>
    <row r="665" spans="1:11" x14ac:dyDescent="0.2">
      <c r="A665" s="38" t="s">
        <v>3844</v>
      </c>
      <c r="B665" s="38" t="s">
        <v>4084</v>
      </c>
      <c r="C665" s="38" t="s">
        <v>4085</v>
      </c>
      <c r="D665" s="38" t="b">
        <v>0</v>
      </c>
      <c r="E665" s="38">
        <v>1.3429325505346E-2</v>
      </c>
      <c r="F665" s="38">
        <v>1.8719457994431501</v>
      </c>
      <c r="G665" s="38">
        <v>15906</v>
      </c>
      <c r="H665" s="38">
        <v>182</v>
      </c>
      <c r="I665" s="38">
        <v>158</v>
      </c>
      <c r="J665" s="38">
        <v>21629</v>
      </c>
      <c r="K665" s="38" t="s">
        <v>4086</v>
      </c>
    </row>
    <row r="666" spans="1:11" x14ac:dyDescent="0.2">
      <c r="A666" s="38" t="s">
        <v>3844</v>
      </c>
      <c r="B666" s="38" t="s">
        <v>4087</v>
      </c>
      <c r="C666" s="38" t="s">
        <v>4088</v>
      </c>
      <c r="D666" s="38" t="b">
        <v>0</v>
      </c>
      <c r="E666" s="38">
        <v>1.38384951115512E-2</v>
      </c>
      <c r="F666" s="38">
        <v>1.8589111353333301</v>
      </c>
      <c r="G666" s="38">
        <v>5832</v>
      </c>
      <c r="H666" s="38">
        <v>182</v>
      </c>
      <c r="I666" s="38">
        <v>76</v>
      </c>
      <c r="J666" s="38">
        <v>21629</v>
      </c>
      <c r="K666" s="38" t="s">
        <v>4089</v>
      </c>
    </row>
    <row r="667" spans="1:11" x14ac:dyDescent="0.2">
      <c r="A667" s="38" t="s">
        <v>3844</v>
      </c>
      <c r="B667" s="38" t="s">
        <v>4090</v>
      </c>
      <c r="C667" s="38" t="s">
        <v>4091</v>
      </c>
      <c r="D667" s="38" t="b">
        <v>0</v>
      </c>
      <c r="E667" s="38">
        <v>1.40665562493316E-2</v>
      </c>
      <c r="F667" s="38">
        <v>1.85181221279785</v>
      </c>
      <c r="G667" s="38">
        <v>10836</v>
      </c>
      <c r="H667" s="38">
        <v>182</v>
      </c>
      <c r="I667" s="38">
        <v>120</v>
      </c>
      <c r="J667" s="38">
        <v>21629</v>
      </c>
      <c r="K667" s="38" t="s">
        <v>4092</v>
      </c>
    </row>
    <row r="668" spans="1:11" x14ac:dyDescent="0.2">
      <c r="A668" s="38" t="s">
        <v>3844</v>
      </c>
      <c r="B668" s="38" t="s">
        <v>4093</v>
      </c>
      <c r="C668" s="38" t="s">
        <v>4094</v>
      </c>
      <c r="D668" s="38" t="b">
        <v>0</v>
      </c>
      <c r="E668" s="38">
        <v>1.5200386477070499E-2</v>
      </c>
      <c r="F668" s="38">
        <v>1.81814536977066</v>
      </c>
      <c r="G668" s="38">
        <v>8941</v>
      </c>
      <c r="H668" s="38">
        <v>182</v>
      </c>
      <c r="I668" s="38">
        <v>104</v>
      </c>
      <c r="J668" s="38">
        <v>21629</v>
      </c>
      <c r="K668" s="38" t="s">
        <v>4095</v>
      </c>
    </row>
    <row r="669" spans="1:11" x14ac:dyDescent="0.2">
      <c r="A669" s="38" t="s">
        <v>3844</v>
      </c>
      <c r="B669" s="38" t="s">
        <v>4096</v>
      </c>
      <c r="C669" s="38" t="s">
        <v>4097</v>
      </c>
      <c r="D669" s="38" t="b">
        <v>0</v>
      </c>
      <c r="E669" s="38">
        <v>1.7596303199110298E-2</v>
      </c>
      <c r="F669" s="38">
        <v>1.75457856337134</v>
      </c>
      <c r="G669" s="38">
        <v>5974</v>
      </c>
      <c r="H669" s="38">
        <v>182</v>
      </c>
      <c r="I669" s="38">
        <v>77</v>
      </c>
      <c r="J669" s="38">
        <v>21629</v>
      </c>
      <c r="K669" s="38" t="s">
        <v>4098</v>
      </c>
    </row>
    <row r="670" spans="1:11" x14ac:dyDescent="0.2">
      <c r="A670" s="38" t="s">
        <v>3844</v>
      </c>
      <c r="B670" s="38" t="s">
        <v>4099</v>
      </c>
      <c r="C670" s="38" t="s">
        <v>4100</v>
      </c>
      <c r="D670" s="38" t="b">
        <v>0</v>
      </c>
      <c r="E670" s="38">
        <v>1.7680103703801499E-2</v>
      </c>
      <c r="F670" s="38">
        <v>1.7525151919328601</v>
      </c>
      <c r="G670" s="38">
        <v>7270</v>
      </c>
      <c r="H670" s="38">
        <v>182</v>
      </c>
      <c r="I670" s="38">
        <v>89</v>
      </c>
      <c r="J670" s="38">
        <v>21629</v>
      </c>
      <c r="K670" s="38" t="s">
        <v>4101</v>
      </c>
    </row>
    <row r="671" spans="1:11" x14ac:dyDescent="0.2">
      <c r="A671" s="38" t="s">
        <v>3844</v>
      </c>
      <c r="B671" s="38" t="s">
        <v>4102</v>
      </c>
      <c r="C671" s="38" t="s">
        <v>4103</v>
      </c>
      <c r="D671" s="38" t="b">
        <v>0</v>
      </c>
      <c r="E671" s="38">
        <v>1.8518718923915801E-2</v>
      </c>
      <c r="F671" s="38">
        <v>1.73238905996065</v>
      </c>
      <c r="G671" s="38">
        <v>8400</v>
      </c>
      <c r="H671" s="38">
        <v>182</v>
      </c>
      <c r="I671" s="38">
        <v>99</v>
      </c>
      <c r="J671" s="38">
        <v>21629</v>
      </c>
      <c r="K671" s="38" t="s">
        <v>4104</v>
      </c>
    </row>
    <row r="672" spans="1:11" x14ac:dyDescent="0.2">
      <c r="A672" s="38" t="s">
        <v>3844</v>
      </c>
      <c r="B672" s="38" t="s">
        <v>4105</v>
      </c>
      <c r="C672" s="38" t="s">
        <v>4106</v>
      </c>
      <c r="D672" s="38" t="b">
        <v>0</v>
      </c>
      <c r="E672" s="38">
        <v>1.8549436848673401E-2</v>
      </c>
      <c r="F672" s="38">
        <v>1.7316692708050601</v>
      </c>
      <c r="G672" s="38">
        <v>6088</v>
      </c>
      <c r="H672" s="38">
        <v>182</v>
      </c>
      <c r="I672" s="38">
        <v>78</v>
      </c>
      <c r="J672" s="38">
        <v>21629</v>
      </c>
      <c r="K672" s="38" t="s">
        <v>4107</v>
      </c>
    </row>
    <row r="673" spans="1:11" x14ac:dyDescent="0.2">
      <c r="A673" s="38" t="s">
        <v>3844</v>
      </c>
      <c r="B673" s="38" t="s">
        <v>4108</v>
      </c>
      <c r="C673" s="38" t="s">
        <v>4109</v>
      </c>
      <c r="D673" s="38" t="b">
        <v>0</v>
      </c>
      <c r="E673" s="38">
        <v>1.9970521583889601E-2</v>
      </c>
      <c r="F673" s="38">
        <v>1.6996105922125699</v>
      </c>
      <c r="G673" s="38">
        <v>3017</v>
      </c>
      <c r="H673" s="38">
        <v>182</v>
      </c>
      <c r="I673" s="38">
        <v>47</v>
      </c>
      <c r="J673" s="38">
        <v>21629</v>
      </c>
      <c r="K673" s="38" t="s">
        <v>4110</v>
      </c>
    </row>
    <row r="674" spans="1:11" x14ac:dyDescent="0.2">
      <c r="A674" s="38" t="s">
        <v>3844</v>
      </c>
      <c r="B674" s="38" t="s">
        <v>4111</v>
      </c>
      <c r="C674" s="38" t="s">
        <v>4112</v>
      </c>
      <c r="D674" s="38" t="b">
        <v>0</v>
      </c>
      <c r="E674" s="38">
        <v>2.00269502420833E-2</v>
      </c>
      <c r="F674" s="38">
        <v>1.69838518120457</v>
      </c>
      <c r="G674" s="38">
        <v>6313</v>
      </c>
      <c r="H674" s="38">
        <v>182</v>
      </c>
      <c r="I674" s="38">
        <v>80</v>
      </c>
      <c r="J674" s="38">
        <v>21629</v>
      </c>
      <c r="K674" s="38" t="s">
        <v>4113</v>
      </c>
    </row>
    <row r="675" spans="1:11" x14ac:dyDescent="0.2">
      <c r="A675" s="38" t="s">
        <v>3844</v>
      </c>
      <c r="B675" s="38" t="s">
        <v>4114</v>
      </c>
      <c r="C675" s="38" t="s">
        <v>4115</v>
      </c>
      <c r="D675" s="38" t="b">
        <v>0</v>
      </c>
      <c r="E675" s="38">
        <v>2.00269502420833E-2</v>
      </c>
      <c r="F675" s="38">
        <v>1.69838518120457</v>
      </c>
      <c r="G675" s="38">
        <v>6313</v>
      </c>
      <c r="H675" s="38">
        <v>182</v>
      </c>
      <c r="I675" s="38">
        <v>80</v>
      </c>
      <c r="J675" s="38">
        <v>21629</v>
      </c>
      <c r="K675" s="38" t="s">
        <v>4113</v>
      </c>
    </row>
    <row r="676" spans="1:11" x14ac:dyDescent="0.2">
      <c r="A676" s="38" t="s">
        <v>3844</v>
      </c>
      <c r="B676" s="38" t="s">
        <v>4116</v>
      </c>
      <c r="C676" s="38" t="s">
        <v>4117</v>
      </c>
      <c r="D676" s="38" t="b">
        <v>0</v>
      </c>
      <c r="E676" s="38">
        <v>2.066608329554E-2</v>
      </c>
      <c r="F676" s="38">
        <v>1.68474182450062</v>
      </c>
      <c r="G676" s="38">
        <v>1962</v>
      </c>
      <c r="H676" s="38">
        <v>182</v>
      </c>
      <c r="I676" s="38">
        <v>35</v>
      </c>
      <c r="J676" s="38">
        <v>21629</v>
      </c>
      <c r="K676" s="38" t="s">
        <v>4118</v>
      </c>
    </row>
    <row r="677" spans="1:11" x14ac:dyDescent="0.2">
      <c r="A677" s="38" t="s">
        <v>3844</v>
      </c>
      <c r="B677" s="38" t="s">
        <v>4119</v>
      </c>
      <c r="C677" s="38" t="s">
        <v>4120</v>
      </c>
      <c r="D677" s="38" t="b">
        <v>0</v>
      </c>
      <c r="E677" s="38">
        <v>2.10592398957949E-2</v>
      </c>
      <c r="F677" s="38">
        <v>1.6765573081277001</v>
      </c>
      <c r="G677" s="38">
        <v>6321</v>
      </c>
      <c r="H677" s="38">
        <v>182</v>
      </c>
      <c r="I677" s="38">
        <v>80</v>
      </c>
      <c r="J677" s="38">
        <v>21629</v>
      </c>
      <c r="K677" s="38" t="s">
        <v>4121</v>
      </c>
    </row>
    <row r="678" spans="1:11" x14ac:dyDescent="0.2">
      <c r="A678" s="38" t="s">
        <v>3844</v>
      </c>
      <c r="B678" s="38" t="s">
        <v>4122</v>
      </c>
      <c r="C678" s="38" t="s">
        <v>4123</v>
      </c>
      <c r="D678" s="38" t="b">
        <v>0</v>
      </c>
      <c r="E678" s="38">
        <v>2.1943957837258301E-2</v>
      </c>
      <c r="F678" s="38">
        <v>1.6586850398486399</v>
      </c>
      <c r="G678" s="38">
        <v>4567</v>
      </c>
      <c r="H678" s="38">
        <v>182</v>
      </c>
      <c r="I678" s="38">
        <v>63</v>
      </c>
      <c r="J678" s="38">
        <v>21629</v>
      </c>
      <c r="K678" s="38" t="s">
        <v>4124</v>
      </c>
    </row>
    <row r="679" spans="1:11" x14ac:dyDescent="0.2">
      <c r="A679" s="38" t="s">
        <v>3844</v>
      </c>
      <c r="B679" s="38" t="s">
        <v>4125</v>
      </c>
      <c r="C679" s="38" t="s">
        <v>4126</v>
      </c>
      <c r="D679" s="38" t="b">
        <v>0</v>
      </c>
      <c r="E679" s="38">
        <v>2.39531784967781E-2</v>
      </c>
      <c r="F679" s="38">
        <v>1.6206368491796701</v>
      </c>
      <c r="G679" s="38">
        <v>12829</v>
      </c>
      <c r="H679" s="38">
        <v>182</v>
      </c>
      <c r="I679" s="38">
        <v>135</v>
      </c>
      <c r="J679" s="38">
        <v>21629</v>
      </c>
      <c r="K679" s="38" t="s">
        <v>4127</v>
      </c>
    </row>
    <row r="680" spans="1:11" x14ac:dyDescent="0.2">
      <c r="A680" s="38" t="s">
        <v>3844</v>
      </c>
      <c r="B680" s="38" t="s">
        <v>4128</v>
      </c>
      <c r="C680" s="38" t="s">
        <v>4129</v>
      </c>
      <c r="D680" s="38" t="b">
        <v>0</v>
      </c>
      <c r="E680" s="38">
        <v>2.4714328366041101E-2</v>
      </c>
      <c r="F680" s="38">
        <v>1.6070511873834801</v>
      </c>
      <c r="G680" s="38">
        <v>3797</v>
      </c>
      <c r="H680" s="38">
        <v>182</v>
      </c>
      <c r="I680" s="38">
        <v>55</v>
      </c>
      <c r="J680" s="38">
        <v>21629</v>
      </c>
      <c r="K680" s="38" t="s">
        <v>4130</v>
      </c>
    </row>
    <row r="681" spans="1:11" x14ac:dyDescent="0.2">
      <c r="A681" s="38" t="s">
        <v>3844</v>
      </c>
      <c r="B681" s="38" t="s">
        <v>4131</v>
      </c>
      <c r="C681" s="38" t="s">
        <v>4132</v>
      </c>
      <c r="D681" s="38" t="b">
        <v>0</v>
      </c>
      <c r="E681" s="38">
        <v>2.48176380829296E-2</v>
      </c>
      <c r="F681" s="38">
        <v>1.6052395530693699</v>
      </c>
      <c r="G681" s="38">
        <v>5193</v>
      </c>
      <c r="H681" s="38">
        <v>182</v>
      </c>
      <c r="I681" s="38">
        <v>69</v>
      </c>
      <c r="J681" s="38">
        <v>21629</v>
      </c>
      <c r="K681" s="38" t="s">
        <v>4133</v>
      </c>
    </row>
    <row r="682" spans="1:11" x14ac:dyDescent="0.2">
      <c r="A682" s="38" t="s">
        <v>3844</v>
      </c>
      <c r="B682" s="38" t="s">
        <v>4134</v>
      </c>
      <c r="C682" s="38" t="s">
        <v>4135</v>
      </c>
      <c r="D682" s="38" t="b">
        <v>0</v>
      </c>
      <c r="E682" s="38">
        <v>2.8086475037064702E-2</v>
      </c>
      <c r="F682" s="38">
        <v>1.55150276304167</v>
      </c>
      <c r="G682" s="38">
        <v>5836</v>
      </c>
      <c r="H682" s="38">
        <v>182</v>
      </c>
      <c r="I682" s="38">
        <v>75</v>
      </c>
      <c r="J682" s="38">
        <v>21629</v>
      </c>
      <c r="K682" s="38" t="s">
        <v>4136</v>
      </c>
    </row>
    <row r="683" spans="1:11" x14ac:dyDescent="0.2">
      <c r="A683" s="38" t="s">
        <v>3844</v>
      </c>
      <c r="B683" s="38" t="s">
        <v>4137</v>
      </c>
      <c r="C683" s="38" t="s">
        <v>4138</v>
      </c>
      <c r="D683" s="38" t="b">
        <v>0</v>
      </c>
      <c r="E683" s="38">
        <v>2.9015024389200901E-2</v>
      </c>
      <c r="F683" s="38">
        <v>1.53737706004375</v>
      </c>
      <c r="G683" s="38">
        <v>3530</v>
      </c>
      <c r="H683" s="38">
        <v>182</v>
      </c>
      <c r="I683" s="38">
        <v>52</v>
      </c>
      <c r="J683" s="38">
        <v>21629</v>
      </c>
      <c r="K683" s="38" t="s">
        <v>4139</v>
      </c>
    </row>
    <row r="684" spans="1:11" x14ac:dyDescent="0.2">
      <c r="A684" s="38" t="s">
        <v>3844</v>
      </c>
      <c r="B684" s="38" t="s">
        <v>4140</v>
      </c>
      <c r="C684" s="38" t="s">
        <v>4141</v>
      </c>
      <c r="D684" s="38" t="b">
        <v>0</v>
      </c>
      <c r="E684" s="38">
        <v>2.96636711213423E-2</v>
      </c>
      <c r="F684" s="38">
        <v>1.52777510249575</v>
      </c>
      <c r="G684" s="38">
        <v>11096</v>
      </c>
      <c r="H684" s="38">
        <v>182</v>
      </c>
      <c r="I684" s="38">
        <v>121</v>
      </c>
      <c r="J684" s="38">
        <v>21629</v>
      </c>
      <c r="K684" s="38" t="s">
        <v>4142</v>
      </c>
    </row>
    <row r="685" spans="1:11" x14ac:dyDescent="0.2">
      <c r="A685" s="38" t="s">
        <v>3844</v>
      </c>
      <c r="B685" s="38" t="s">
        <v>4143</v>
      </c>
      <c r="C685" s="38" t="s">
        <v>4144</v>
      </c>
      <c r="D685" s="38" t="b">
        <v>0</v>
      </c>
      <c r="E685" s="38">
        <v>3.1456459664499198E-2</v>
      </c>
      <c r="F685" s="38">
        <v>1.50229015757707</v>
      </c>
      <c r="G685" s="38">
        <v>11107</v>
      </c>
      <c r="H685" s="38">
        <v>182</v>
      </c>
      <c r="I685" s="38">
        <v>121</v>
      </c>
      <c r="J685" s="38">
        <v>21629</v>
      </c>
      <c r="K685" s="38" t="s">
        <v>4145</v>
      </c>
    </row>
    <row r="686" spans="1:11" x14ac:dyDescent="0.2">
      <c r="A686" s="38" t="s">
        <v>3844</v>
      </c>
      <c r="B686" s="38" t="s">
        <v>4146</v>
      </c>
      <c r="C686" s="38" t="s">
        <v>4147</v>
      </c>
      <c r="D686" s="38" t="b">
        <v>0</v>
      </c>
      <c r="E686" s="38">
        <v>3.3185916341673498E-2</v>
      </c>
      <c r="F686" s="38">
        <v>1.4790461859581101</v>
      </c>
      <c r="G686" s="38">
        <v>5968</v>
      </c>
      <c r="H686" s="38">
        <v>182</v>
      </c>
      <c r="I686" s="38">
        <v>76</v>
      </c>
      <c r="J686" s="38">
        <v>21629</v>
      </c>
      <c r="K686" s="38" t="s">
        <v>4148</v>
      </c>
    </row>
    <row r="687" spans="1:11" x14ac:dyDescent="0.2">
      <c r="A687" s="38" t="s">
        <v>3844</v>
      </c>
      <c r="B687" s="38" t="s">
        <v>4149</v>
      </c>
      <c r="C687" s="38" t="s">
        <v>4150</v>
      </c>
      <c r="D687" s="38" t="b">
        <v>0</v>
      </c>
      <c r="E687" s="38">
        <v>3.3246121948567998E-2</v>
      </c>
      <c r="F687" s="38">
        <v>1.4782590064379499</v>
      </c>
      <c r="G687" s="38">
        <v>8618</v>
      </c>
      <c r="H687" s="38">
        <v>182</v>
      </c>
      <c r="I687" s="38">
        <v>100</v>
      </c>
      <c r="J687" s="38">
        <v>21629</v>
      </c>
      <c r="K687" s="38" t="s">
        <v>4151</v>
      </c>
    </row>
    <row r="688" spans="1:11" x14ac:dyDescent="0.2">
      <c r="A688" s="38" t="s">
        <v>3844</v>
      </c>
      <c r="B688" s="38" t="s">
        <v>4152</v>
      </c>
      <c r="C688" s="38" t="s">
        <v>4153</v>
      </c>
      <c r="D688" s="38" t="b">
        <v>0</v>
      </c>
      <c r="E688" s="38">
        <v>3.5229131935604598E-2</v>
      </c>
      <c r="F688" s="38">
        <v>1.45309805793205</v>
      </c>
      <c r="G688" s="38">
        <v>5557</v>
      </c>
      <c r="H688" s="38">
        <v>182</v>
      </c>
      <c r="I688" s="38">
        <v>72</v>
      </c>
      <c r="J688" s="38">
        <v>21629</v>
      </c>
      <c r="K688" s="38" t="s">
        <v>4154</v>
      </c>
    </row>
    <row r="689" spans="1:11" x14ac:dyDescent="0.2">
      <c r="A689" s="38" t="s">
        <v>3844</v>
      </c>
      <c r="B689" s="38" t="s">
        <v>4155</v>
      </c>
      <c r="C689" s="38" t="s">
        <v>4156</v>
      </c>
      <c r="D689" s="38" t="b">
        <v>0</v>
      </c>
      <c r="E689" s="38">
        <v>3.96491306975226E-2</v>
      </c>
      <c r="F689" s="38">
        <v>1.4017663300968799</v>
      </c>
      <c r="G689" s="38">
        <v>3285</v>
      </c>
      <c r="H689" s="38">
        <v>182</v>
      </c>
      <c r="I689" s="38">
        <v>49</v>
      </c>
      <c r="J689" s="38">
        <v>21629</v>
      </c>
      <c r="K689" s="38" t="s">
        <v>4157</v>
      </c>
    </row>
    <row r="690" spans="1:11" x14ac:dyDescent="0.2">
      <c r="A690" s="38" t="s">
        <v>3844</v>
      </c>
      <c r="B690" s="38" t="s">
        <v>4158</v>
      </c>
      <c r="C690" s="38" t="s">
        <v>4159</v>
      </c>
      <c r="D690" s="38" t="b">
        <v>0</v>
      </c>
      <c r="E690" s="38">
        <v>4.6588154287128397E-2</v>
      </c>
      <c r="F690" s="38">
        <v>1.33172449493476</v>
      </c>
      <c r="G690" s="38">
        <v>4374</v>
      </c>
      <c r="H690" s="38">
        <v>182</v>
      </c>
      <c r="I690" s="38">
        <v>60</v>
      </c>
      <c r="J690" s="38">
        <v>21629</v>
      </c>
      <c r="K690" s="38" t="s">
        <v>4160</v>
      </c>
    </row>
    <row r="691" spans="1:11" x14ac:dyDescent="0.2">
      <c r="A691" s="38" t="s">
        <v>3844</v>
      </c>
      <c r="B691" s="38" t="s">
        <v>4161</v>
      </c>
      <c r="C691" s="38" t="s">
        <v>4162</v>
      </c>
      <c r="D691" s="38" t="b">
        <v>0</v>
      </c>
      <c r="E691" s="38">
        <v>4.68299340295125E-2</v>
      </c>
      <c r="F691" s="38">
        <v>1.3294764540188699</v>
      </c>
      <c r="G691" s="38">
        <v>6995</v>
      </c>
      <c r="H691" s="38">
        <v>182</v>
      </c>
      <c r="I691" s="38">
        <v>85</v>
      </c>
      <c r="J691" s="38">
        <v>21629</v>
      </c>
      <c r="K691" s="38" t="s">
        <v>4163</v>
      </c>
    </row>
    <row r="692" spans="1:11" x14ac:dyDescent="0.2">
      <c r="A692" s="38" t="s">
        <v>3844</v>
      </c>
      <c r="B692" s="38" t="s">
        <v>4164</v>
      </c>
      <c r="C692" s="38" t="s">
        <v>4165</v>
      </c>
      <c r="D692" s="38" t="b">
        <v>0</v>
      </c>
      <c r="E692" s="38">
        <v>4.9126756866178303E-2</v>
      </c>
      <c r="F692" s="38">
        <v>1.30868190514285</v>
      </c>
      <c r="G692" s="38">
        <v>3986</v>
      </c>
      <c r="H692" s="38">
        <v>182</v>
      </c>
      <c r="I692" s="38">
        <v>56</v>
      </c>
      <c r="J692" s="38">
        <v>21629</v>
      </c>
      <c r="K692" s="38" t="s">
        <v>4166</v>
      </c>
    </row>
    <row r="693" spans="1:11" x14ac:dyDescent="0.2">
      <c r="A693" s="38" t="s">
        <v>4167</v>
      </c>
      <c r="B693" s="38" t="s">
        <v>4168</v>
      </c>
      <c r="C693" s="38" t="s">
        <v>4169</v>
      </c>
      <c r="D693" s="38" t="b">
        <v>0</v>
      </c>
      <c r="E693" s="38">
        <v>2.6342537287157602E-5</v>
      </c>
      <c r="F693" s="38">
        <v>4.5793423965442601</v>
      </c>
      <c r="G693" s="38">
        <v>244</v>
      </c>
      <c r="H693" s="38">
        <v>70</v>
      </c>
      <c r="I693" s="38">
        <v>17</v>
      </c>
      <c r="J693" s="38">
        <v>5098</v>
      </c>
      <c r="K693" s="38" t="s">
        <v>4170</v>
      </c>
    </row>
    <row r="694" spans="1:11" x14ac:dyDescent="0.2">
      <c r="A694" s="38" t="s">
        <v>4167</v>
      </c>
      <c r="B694" s="38" t="s">
        <v>4171</v>
      </c>
      <c r="C694" s="38" t="s">
        <v>4172</v>
      </c>
      <c r="D694" s="38" t="b">
        <v>0</v>
      </c>
      <c r="E694" s="38">
        <v>7.6436613159247996E-5</v>
      </c>
      <c r="F694" s="38">
        <v>4.1166985644066099</v>
      </c>
      <c r="G694" s="38">
        <v>262</v>
      </c>
      <c r="H694" s="38">
        <v>70</v>
      </c>
      <c r="I694" s="38">
        <v>17</v>
      </c>
      <c r="J694" s="38">
        <v>5098</v>
      </c>
      <c r="K694" s="38" t="s">
        <v>4170</v>
      </c>
    </row>
    <row r="695" spans="1:11" x14ac:dyDescent="0.2">
      <c r="A695" s="38" t="s">
        <v>4167</v>
      </c>
      <c r="B695" s="38" t="s">
        <v>4173</v>
      </c>
      <c r="C695" s="38" t="s">
        <v>4174</v>
      </c>
      <c r="D695" s="38" t="b">
        <v>0</v>
      </c>
      <c r="E695" s="38">
        <v>2.8147631663542801E-4</v>
      </c>
      <c r="F695" s="38">
        <v>3.5505581407318001</v>
      </c>
      <c r="G695" s="38">
        <v>750</v>
      </c>
      <c r="H695" s="38">
        <v>70</v>
      </c>
      <c r="I695" s="38">
        <v>28</v>
      </c>
      <c r="J695" s="38">
        <v>5098</v>
      </c>
      <c r="K695" s="38" t="s">
        <v>4175</v>
      </c>
    </row>
    <row r="696" spans="1:11" x14ac:dyDescent="0.2">
      <c r="A696" s="38" t="s">
        <v>4167</v>
      </c>
      <c r="B696" s="38" t="s">
        <v>4176</v>
      </c>
      <c r="C696" s="38" t="s">
        <v>4177</v>
      </c>
      <c r="D696" s="38" t="b">
        <v>0</v>
      </c>
      <c r="E696" s="38">
        <v>9.3372119963564296E-4</v>
      </c>
      <c r="F696" s="38">
        <v>3.0297827806595001</v>
      </c>
      <c r="G696" s="38">
        <v>241</v>
      </c>
      <c r="H696" s="38">
        <v>70</v>
      </c>
      <c r="I696" s="38">
        <v>15</v>
      </c>
      <c r="J696" s="38">
        <v>5098</v>
      </c>
      <c r="K696" s="38" t="s">
        <v>4178</v>
      </c>
    </row>
    <row r="697" spans="1:11" x14ac:dyDescent="0.2">
      <c r="A697" s="38" t="s">
        <v>4167</v>
      </c>
      <c r="B697" s="38" t="s">
        <v>4179</v>
      </c>
      <c r="C697" s="38" t="s">
        <v>4180</v>
      </c>
      <c r="D697" s="38" t="b">
        <v>0</v>
      </c>
      <c r="E697" s="38">
        <v>1.45712298168156E-3</v>
      </c>
      <c r="F697" s="38">
        <v>2.83650379207922</v>
      </c>
      <c r="G697" s="38">
        <v>58</v>
      </c>
      <c r="H697" s="38">
        <v>70</v>
      </c>
      <c r="I697" s="38">
        <v>8</v>
      </c>
      <c r="J697" s="38">
        <v>5098</v>
      </c>
      <c r="K697" s="38" t="s">
        <v>4181</v>
      </c>
    </row>
    <row r="698" spans="1:11" x14ac:dyDescent="0.2">
      <c r="A698" s="38" t="s">
        <v>4167</v>
      </c>
      <c r="B698" s="38" t="s">
        <v>4182</v>
      </c>
      <c r="C698" s="38" t="s">
        <v>4183</v>
      </c>
      <c r="D698" s="38" t="b">
        <v>0</v>
      </c>
      <c r="E698" s="38">
        <v>3.51974078277079E-3</v>
      </c>
      <c r="F698" s="38">
        <v>2.4534893196916401</v>
      </c>
      <c r="G698" s="38">
        <v>599</v>
      </c>
      <c r="H698" s="38">
        <v>70</v>
      </c>
      <c r="I698" s="38">
        <v>23</v>
      </c>
      <c r="J698" s="38">
        <v>5098</v>
      </c>
      <c r="K698" s="38" t="s">
        <v>4184</v>
      </c>
    </row>
    <row r="699" spans="1:11" x14ac:dyDescent="0.2">
      <c r="A699" s="38" t="s">
        <v>4167</v>
      </c>
      <c r="B699" s="38" t="s">
        <v>4185</v>
      </c>
      <c r="C699" s="38" t="s">
        <v>4186</v>
      </c>
      <c r="D699" s="38" t="b">
        <v>0</v>
      </c>
      <c r="E699" s="38">
        <v>3.6417187798818201E-3</v>
      </c>
      <c r="F699" s="38">
        <v>2.4386935942525301</v>
      </c>
      <c r="G699" s="38">
        <v>200</v>
      </c>
      <c r="H699" s="38">
        <v>70</v>
      </c>
      <c r="I699" s="38">
        <v>13</v>
      </c>
      <c r="J699" s="38">
        <v>5098</v>
      </c>
      <c r="K699" s="38" t="s">
        <v>4187</v>
      </c>
    </row>
    <row r="700" spans="1:11" x14ac:dyDescent="0.2">
      <c r="A700" s="38" t="s">
        <v>4167</v>
      </c>
      <c r="B700" s="38" t="s">
        <v>4188</v>
      </c>
      <c r="C700" s="38" t="s">
        <v>4189</v>
      </c>
      <c r="D700" s="38" t="b">
        <v>0</v>
      </c>
      <c r="E700" s="38">
        <v>3.7202851141930901E-3</v>
      </c>
      <c r="F700" s="38">
        <v>2.42942377550093</v>
      </c>
      <c r="G700" s="38">
        <v>169</v>
      </c>
      <c r="H700" s="38">
        <v>70</v>
      </c>
      <c r="I700" s="38">
        <v>12</v>
      </c>
      <c r="J700" s="38">
        <v>5098</v>
      </c>
      <c r="K700" s="38" t="s">
        <v>4190</v>
      </c>
    </row>
    <row r="701" spans="1:11" x14ac:dyDescent="0.2">
      <c r="A701" s="38" t="s">
        <v>4167</v>
      </c>
      <c r="B701" s="38" t="s">
        <v>4191</v>
      </c>
      <c r="C701" s="38" t="s">
        <v>4192</v>
      </c>
      <c r="D701" s="38" t="b">
        <v>0</v>
      </c>
      <c r="E701" s="38">
        <v>4.3098609185207503E-3</v>
      </c>
      <c r="F701" s="38">
        <v>2.3655367445245501</v>
      </c>
      <c r="G701" s="38">
        <v>47</v>
      </c>
      <c r="H701" s="38">
        <v>70</v>
      </c>
      <c r="I701" s="38">
        <v>7</v>
      </c>
      <c r="J701" s="38">
        <v>5098</v>
      </c>
      <c r="K701" s="38" t="s">
        <v>4193</v>
      </c>
    </row>
    <row r="702" spans="1:11" x14ac:dyDescent="0.2">
      <c r="A702" s="38" t="s">
        <v>4167</v>
      </c>
      <c r="B702" s="38" t="s">
        <v>4194</v>
      </c>
      <c r="C702" s="38" t="s">
        <v>4195</v>
      </c>
      <c r="D702" s="38" t="b">
        <v>0</v>
      </c>
      <c r="E702" s="38">
        <v>4.7092342623629904E-3</v>
      </c>
      <c r="F702" s="38">
        <v>2.3270497049021399</v>
      </c>
      <c r="G702" s="38">
        <v>143</v>
      </c>
      <c r="H702" s="38">
        <v>70</v>
      </c>
      <c r="I702" s="38">
        <v>11</v>
      </c>
      <c r="J702" s="38">
        <v>5098</v>
      </c>
      <c r="K702" s="38" t="s">
        <v>4196</v>
      </c>
    </row>
    <row r="703" spans="1:11" x14ac:dyDescent="0.2">
      <c r="A703" s="38" t="s">
        <v>4167</v>
      </c>
      <c r="B703" s="38" t="s">
        <v>4197</v>
      </c>
      <c r="C703" s="38" t="s">
        <v>4198</v>
      </c>
      <c r="D703" s="38" t="b">
        <v>0</v>
      </c>
      <c r="E703" s="38">
        <v>4.8059065598396603E-3</v>
      </c>
      <c r="F703" s="38">
        <v>2.31822467733996</v>
      </c>
      <c r="G703" s="38">
        <v>205</v>
      </c>
      <c r="H703" s="38">
        <v>70</v>
      </c>
      <c r="I703" s="38">
        <v>13</v>
      </c>
      <c r="J703" s="38">
        <v>5098</v>
      </c>
      <c r="K703" s="38" t="s">
        <v>4199</v>
      </c>
    </row>
    <row r="704" spans="1:11" x14ac:dyDescent="0.2">
      <c r="A704" s="38" t="s">
        <v>4167</v>
      </c>
      <c r="B704" s="38" t="s">
        <v>4200</v>
      </c>
      <c r="C704" s="38" t="s">
        <v>4201</v>
      </c>
      <c r="D704" s="38" t="b">
        <v>0</v>
      </c>
      <c r="E704" s="38">
        <v>4.8274709191830798E-3</v>
      </c>
      <c r="F704" s="38">
        <v>2.31628033374253</v>
      </c>
      <c r="G704" s="38">
        <v>390</v>
      </c>
      <c r="H704" s="38">
        <v>70</v>
      </c>
      <c r="I704" s="38">
        <v>18</v>
      </c>
      <c r="J704" s="38">
        <v>5098</v>
      </c>
      <c r="K704" s="38" t="s">
        <v>4202</v>
      </c>
    </row>
    <row r="705" spans="1:11" x14ac:dyDescent="0.2">
      <c r="A705" s="38" t="s">
        <v>4167</v>
      </c>
      <c r="B705" s="38" t="s">
        <v>4203</v>
      </c>
      <c r="C705" s="38" t="s">
        <v>4204</v>
      </c>
      <c r="D705" s="38" t="b">
        <v>0</v>
      </c>
      <c r="E705" s="38">
        <v>5.0749705665539399E-3</v>
      </c>
      <c r="F705" s="38">
        <v>2.2945664721970598</v>
      </c>
      <c r="G705" s="38">
        <v>206</v>
      </c>
      <c r="H705" s="38">
        <v>70</v>
      </c>
      <c r="I705" s="38">
        <v>13</v>
      </c>
      <c r="J705" s="38">
        <v>5098</v>
      </c>
      <c r="K705" s="38" t="s">
        <v>4199</v>
      </c>
    </row>
    <row r="706" spans="1:11" x14ac:dyDescent="0.2">
      <c r="A706" s="38" t="s">
        <v>4167</v>
      </c>
      <c r="B706" s="38" t="s">
        <v>4205</v>
      </c>
      <c r="C706" s="38" t="s">
        <v>4206</v>
      </c>
      <c r="D706" s="38" t="b">
        <v>0</v>
      </c>
      <c r="E706" s="38">
        <v>6.0728947153055801E-3</v>
      </c>
      <c r="F706" s="38">
        <v>2.2166042480982702</v>
      </c>
      <c r="G706" s="38">
        <v>715</v>
      </c>
      <c r="H706" s="38">
        <v>70</v>
      </c>
      <c r="I706" s="38">
        <v>25</v>
      </c>
      <c r="J706" s="38">
        <v>5098</v>
      </c>
      <c r="K706" s="38" t="s">
        <v>4207</v>
      </c>
    </row>
    <row r="707" spans="1:11" x14ac:dyDescent="0.2">
      <c r="A707" s="38" t="s">
        <v>4167</v>
      </c>
      <c r="B707" s="38" t="s">
        <v>4208</v>
      </c>
      <c r="C707" s="38" t="s">
        <v>4209</v>
      </c>
      <c r="D707" s="38" t="b">
        <v>0</v>
      </c>
      <c r="E707" s="38">
        <v>8.6825057247716404E-3</v>
      </c>
      <c r="F707" s="38">
        <v>2.0613549216669602</v>
      </c>
      <c r="G707" s="38">
        <v>52</v>
      </c>
      <c r="H707" s="38">
        <v>70</v>
      </c>
      <c r="I707" s="38">
        <v>7</v>
      </c>
      <c r="J707" s="38">
        <v>5098</v>
      </c>
      <c r="K707" s="38" t="s">
        <v>4210</v>
      </c>
    </row>
    <row r="708" spans="1:11" x14ac:dyDescent="0.2">
      <c r="A708" s="38" t="s">
        <v>4167</v>
      </c>
      <c r="B708" s="38" t="s">
        <v>4211</v>
      </c>
      <c r="C708" s="38" t="s">
        <v>4212</v>
      </c>
      <c r="D708" s="38" t="b">
        <v>0</v>
      </c>
      <c r="E708" s="38">
        <v>1.03250344022284E-2</v>
      </c>
      <c r="F708" s="38">
        <v>1.9861084926329999</v>
      </c>
      <c r="G708" s="38">
        <v>1113</v>
      </c>
      <c r="H708" s="38">
        <v>70</v>
      </c>
      <c r="I708" s="38">
        <v>32</v>
      </c>
      <c r="J708" s="38">
        <v>5098</v>
      </c>
      <c r="K708" s="38" t="s">
        <v>4213</v>
      </c>
    </row>
    <row r="709" spans="1:11" x14ac:dyDescent="0.2">
      <c r="A709" s="38" t="s">
        <v>4167</v>
      </c>
      <c r="B709" s="38" t="s">
        <v>4214</v>
      </c>
      <c r="C709" s="38" t="s">
        <v>4215</v>
      </c>
      <c r="D709" s="38" t="b">
        <v>0</v>
      </c>
      <c r="E709" s="38">
        <v>1.17791287389692E-2</v>
      </c>
      <c r="F709" s="38">
        <v>1.92888683160761</v>
      </c>
      <c r="G709" s="38">
        <v>76</v>
      </c>
      <c r="H709" s="38">
        <v>70</v>
      </c>
      <c r="I709" s="38">
        <v>8</v>
      </c>
      <c r="J709" s="38">
        <v>5098</v>
      </c>
      <c r="K709" s="38" t="s">
        <v>4216</v>
      </c>
    </row>
    <row r="710" spans="1:11" x14ac:dyDescent="0.2">
      <c r="A710" s="38" t="s">
        <v>4167</v>
      </c>
      <c r="B710" s="38" t="s">
        <v>4217</v>
      </c>
      <c r="C710" s="38" t="s">
        <v>4218</v>
      </c>
      <c r="D710" s="38" t="b">
        <v>0</v>
      </c>
      <c r="E710" s="38">
        <v>1.38258231432246E-2</v>
      </c>
      <c r="F710" s="38">
        <v>1.85930900281398</v>
      </c>
      <c r="G710" s="38">
        <v>420</v>
      </c>
      <c r="H710" s="38">
        <v>70</v>
      </c>
      <c r="I710" s="38">
        <v>18</v>
      </c>
      <c r="J710" s="38">
        <v>5098</v>
      </c>
      <c r="K710" s="38" t="s">
        <v>4219</v>
      </c>
    </row>
    <row r="711" spans="1:11" x14ac:dyDescent="0.2">
      <c r="A711" s="38" t="s">
        <v>4167</v>
      </c>
      <c r="B711" s="38" t="s">
        <v>4220</v>
      </c>
      <c r="C711" s="38" t="s">
        <v>4221</v>
      </c>
      <c r="D711" s="38" t="b">
        <v>0</v>
      </c>
      <c r="E711" s="38">
        <v>1.6885369893735101E-2</v>
      </c>
      <c r="F711" s="38">
        <v>1.77248942119685</v>
      </c>
      <c r="G711" s="38">
        <v>105</v>
      </c>
      <c r="H711" s="38">
        <v>70</v>
      </c>
      <c r="I711" s="38">
        <v>9</v>
      </c>
      <c r="J711" s="38">
        <v>5098</v>
      </c>
      <c r="K711" s="38" t="s">
        <v>4222</v>
      </c>
    </row>
    <row r="712" spans="1:11" x14ac:dyDescent="0.2">
      <c r="A712" s="38" t="s">
        <v>4167</v>
      </c>
      <c r="B712" s="38" t="s">
        <v>4223</v>
      </c>
      <c r="C712" s="38" t="s">
        <v>4224</v>
      </c>
      <c r="D712" s="38" t="b">
        <v>0</v>
      </c>
      <c r="E712" s="38">
        <v>1.8562531251389201E-2</v>
      </c>
      <c r="F712" s="38">
        <v>1.7313628021713301</v>
      </c>
      <c r="G712" s="38">
        <v>268</v>
      </c>
      <c r="H712" s="38">
        <v>70</v>
      </c>
      <c r="I712" s="38">
        <v>14</v>
      </c>
      <c r="J712" s="38">
        <v>5098</v>
      </c>
      <c r="K712" s="38" t="s">
        <v>4225</v>
      </c>
    </row>
    <row r="713" spans="1:11" x14ac:dyDescent="0.2">
      <c r="A713" s="38" t="s">
        <v>4167</v>
      </c>
      <c r="B713" s="38" t="s">
        <v>4226</v>
      </c>
      <c r="C713" s="38" t="s">
        <v>4227</v>
      </c>
      <c r="D713" s="38" t="b">
        <v>0</v>
      </c>
      <c r="E713" s="38">
        <v>2.36388792784798E-2</v>
      </c>
      <c r="F713" s="38">
        <v>1.6263731172455</v>
      </c>
      <c r="G713" s="38">
        <v>138</v>
      </c>
      <c r="H713" s="38">
        <v>70</v>
      </c>
      <c r="I713" s="38">
        <v>10</v>
      </c>
      <c r="J713" s="38">
        <v>5098</v>
      </c>
      <c r="K713" s="38" t="s">
        <v>4228</v>
      </c>
    </row>
    <row r="714" spans="1:11" x14ac:dyDescent="0.2">
      <c r="A714" s="38" t="s">
        <v>4167</v>
      </c>
      <c r="B714" s="38" t="s">
        <v>4229</v>
      </c>
      <c r="C714" s="38" t="s">
        <v>4230</v>
      </c>
      <c r="D714" s="38" t="b">
        <v>0</v>
      </c>
      <c r="E714" s="38">
        <v>2.5946675323069799E-2</v>
      </c>
      <c r="F714" s="38">
        <v>1.5859182825687901</v>
      </c>
      <c r="G714" s="38">
        <v>41</v>
      </c>
      <c r="H714" s="38">
        <v>70</v>
      </c>
      <c r="I714" s="38">
        <v>6</v>
      </c>
      <c r="J714" s="38">
        <v>5098</v>
      </c>
      <c r="K714" s="38" t="s">
        <v>4231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36F4-FED3-3E42-A67B-40926E539CCF}">
  <dimension ref="A1:K248"/>
  <sheetViews>
    <sheetView topLeftCell="A173" workbookViewId="0">
      <selection activeCell="I208" sqref="I208"/>
    </sheetView>
  </sheetViews>
  <sheetFormatPr baseColWidth="10" defaultRowHeight="16" x14ac:dyDescent="0.2"/>
  <cols>
    <col min="1" max="1" width="10.83203125" style="38"/>
    <col min="2" max="2" width="37" style="38" customWidth="1"/>
    <col min="3" max="16384" width="10.83203125" style="38"/>
  </cols>
  <sheetData>
    <row r="1" spans="1:11" x14ac:dyDescent="0.2">
      <c r="A1" s="38" t="s">
        <v>2152</v>
      </c>
      <c r="B1" s="38" t="s">
        <v>2153</v>
      </c>
      <c r="C1" s="38" t="s">
        <v>2154</v>
      </c>
      <c r="D1" s="38" t="s">
        <v>2155</v>
      </c>
      <c r="E1" s="38" t="s">
        <v>2156</v>
      </c>
      <c r="F1" s="38" t="s">
        <v>2157</v>
      </c>
      <c r="G1" s="38" t="s">
        <v>2158</v>
      </c>
      <c r="H1" s="38" t="s">
        <v>2159</v>
      </c>
      <c r="I1" s="38" t="s">
        <v>2160</v>
      </c>
      <c r="J1" s="38" t="s">
        <v>2161</v>
      </c>
      <c r="K1" s="38" t="s">
        <v>2162</v>
      </c>
    </row>
    <row r="2" spans="1:11" x14ac:dyDescent="0.2">
      <c r="A2" s="38" t="s">
        <v>2163</v>
      </c>
      <c r="B2" s="38" t="s">
        <v>4846</v>
      </c>
      <c r="C2" s="38" t="s">
        <v>4845</v>
      </c>
      <c r="D2" s="38" t="b">
        <v>1</v>
      </c>
      <c r="E2" s="39">
        <v>1.10820904064268E-7</v>
      </c>
      <c r="F2" s="38">
        <v>6.9553783112369096</v>
      </c>
      <c r="G2" s="38">
        <v>348</v>
      </c>
      <c r="H2" s="38">
        <v>86</v>
      </c>
      <c r="I2" s="38">
        <v>13</v>
      </c>
      <c r="J2" s="38">
        <v>25063</v>
      </c>
      <c r="K2" s="38" t="s">
        <v>4433</v>
      </c>
    </row>
    <row r="3" spans="1:11" x14ac:dyDescent="0.2">
      <c r="A3" s="38" t="s">
        <v>2163</v>
      </c>
      <c r="B3" s="38" t="s">
        <v>4844</v>
      </c>
      <c r="C3" s="38" t="s">
        <v>4843</v>
      </c>
      <c r="D3" s="38" t="b">
        <v>1</v>
      </c>
      <c r="E3" s="38">
        <v>2.66503548232694E-5</v>
      </c>
      <c r="F3" s="38">
        <v>4.5742970043949196</v>
      </c>
      <c r="G3" s="38">
        <v>58</v>
      </c>
      <c r="H3" s="38">
        <v>86</v>
      </c>
      <c r="I3" s="38">
        <v>6</v>
      </c>
      <c r="J3" s="38">
        <v>25063</v>
      </c>
      <c r="K3" s="38" t="s">
        <v>4842</v>
      </c>
    </row>
    <row r="4" spans="1:11" x14ac:dyDescent="0.2">
      <c r="A4" s="38" t="s">
        <v>2163</v>
      </c>
      <c r="B4" s="38" t="s">
        <v>4841</v>
      </c>
      <c r="C4" s="38" t="s">
        <v>4840</v>
      </c>
      <c r="D4" s="38" t="b">
        <v>1</v>
      </c>
      <c r="E4" s="38">
        <v>2.2546306795997401E-4</v>
      </c>
      <c r="F4" s="38">
        <v>3.6469245876874998</v>
      </c>
      <c r="G4" s="38">
        <v>780</v>
      </c>
      <c r="H4" s="38">
        <v>86</v>
      </c>
      <c r="I4" s="38">
        <v>14</v>
      </c>
      <c r="J4" s="38">
        <v>25063</v>
      </c>
      <c r="K4" s="38" t="s">
        <v>4839</v>
      </c>
    </row>
    <row r="5" spans="1:11" x14ac:dyDescent="0.2">
      <c r="A5" s="38" t="s">
        <v>2163</v>
      </c>
      <c r="B5" s="38" t="s">
        <v>4838</v>
      </c>
      <c r="C5" s="38" t="s">
        <v>4837</v>
      </c>
      <c r="D5" s="38" t="b">
        <v>1</v>
      </c>
      <c r="E5" s="38">
        <v>4.3019660016425498E-4</v>
      </c>
      <c r="F5" s="38">
        <v>3.3663330261562199</v>
      </c>
      <c r="G5" s="38">
        <v>6</v>
      </c>
      <c r="H5" s="38">
        <v>86</v>
      </c>
      <c r="I5" s="38">
        <v>3</v>
      </c>
      <c r="J5" s="38">
        <v>25063</v>
      </c>
      <c r="K5" s="38" t="s">
        <v>4628</v>
      </c>
    </row>
    <row r="6" spans="1:11" x14ac:dyDescent="0.2">
      <c r="A6" s="38" t="s">
        <v>2163</v>
      </c>
      <c r="B6" s="38" t="s">
        <v>4836</v>
      </c>
      <c r="C6" s="38" t="s">
        <v>4835</v>
      </c>
      <c r="D6" s="38" t="b">
        <v>1</v>
      </c>
      <c r="E6" s="38">
        <v>4.3019660016425498E-4</v>
      </c>
      <c r="F6" s="38">
        <v>3.3663330261562199</v>
      </c>
      <c r="G6" s="38">
        <v>6</v>
      </c>
      <c r="H6" s="38">
        <v>86</v>
      </c>
      <c r="I6" s="38">
        <v>3</v>
      </c>
      <c r="J6" s="38">
        <v>25063</v>
      </c>
      <c r="K6" s="38" t="s">
        <v>4834</v>
      </c>
    </row>
    <row r="7" spans="1:11" x14ac:dyDescent="0.2">
      <c r="A7" s="38" t="s">
        <v>2163</v>
      </c>
      <c r="B7" s="38" t="s">
        <v>4833</v>
      </c>
      <c r="C7" s="38" t="s">
        <v>4832</v>
      </c>
      <c r="D7" s="38" t="b">
        <v>1</v>
      </c>
      <c r="E7" s="38">
        <v>1.3580504385763499E-3</v>
      </c>
      <c r="F7" s="38">
        <v>2.8670840998724501</v>
      </c>
      <c r="G7" s="38">
        <v>435</v>
      </c>
      <c r="H7" s="38">
        <v>86</v>
      </c>
      <c r="I7" s="38">
        <v>10</v>
      </c>
      <c r="J7" s="38">
        <v>25063</v>
      </c>
      <c r="K7" s="38" t="s">
        <v>4831</v>
      </c>
    </row>
    <row r="8" spans="1:11" x14ac:dyDescent="0.2">
      <c r="A8" s="38" t="s">
        <v>2163</v>
      </c>
      <c r="B8" s="38" t="s">
        <v>4830</v>
      </c>
      <c r="C8" s="38" t="s">
        <v>4829</v>
      </c>
      <c r="D8" s="38" t="b">
        <v>0</v>
      </c>
      <c r="E8" s="38">
        <v>1.8375279059977101E-3</v>
      </c>
      <c r="F8" s="38">
        <v>2.7357660566906801</v>
      </c>
      <c r="G8" s="38">
        <v>30</v>
      </c>
      <c r="H8" s="38">
        <v>86</v>
      </c>
      <c r="I8" s="38">
        <v>4</v>
      </c>
      <c r="J8" s="38">
        <v>25063</v>
      </c>
      <c r="K8" s="38" t="s">
        <v>4828</v>
      </c>
    </row>
    <row r="9" spans="1:11" x14ac:dyDescent="0.2">
      <c r="A9" s="38" t="s">
        <v>2163</v>
      </c>
      <c r="B9" s="38" t="s">
        <v>4827</v>
      </c>
      <c r="C9" s="38" t="s">
        <v>4826</v>
      </c>
      <c r="D9" s="38" t="b">
        <v>1</v>
      </c>
      <c r="E9" s="38">
        <v>2.7222731262185299E-3</v>
      </c>
      <c r="F9" s="38">
        <v>2.5650683040926601</v>
      </c>
      <c r="G9" s="38">
        <v>33</v>
      </c>
      <c r="H9" s="38">
        <v>86</v>
      </c>
      <c r="I9" s="38">
        <v>4</v>
      </c>
      <c r="J9" s="38">
        <v>25063</v>
      </c>
      <c r="K9" s="38" t="s">
        <v>4814</v>
      </c>
    </row>
    <row r="10" spans="1:11" x14ac:dyDescent="0.2">
      <c r="A10" s="38" t="s">
        <v>2163</v>
      </c>
      <c r="B10" s="38" t="s">
        <v>4825</v>
      </c>
      <c r="C10" s="38" t="s">
        <v>4824</v>
      </c>
      <c r="D10" s="38" t="b">
        <v>0</v>
      </c>
      <c r="E10" s="38">
        <v>8.1798021858499707E-3</v>
      </c>
      <c r="F10" s="38">
        <v>2.08725719885099</v>
      </c>
      <c r="G10" s="38">
        <v>920</v>
      </c>
      <c r="H10" s="38">
        <v>86</v>
      </c>
      <c r="I10" s="38">
        <v>13</v>
      </c>
      <c r="J10" s="38">
        <v>25063</v>
      </c>
      <c r="K10" s="38" t="s">
        <v>4433</v>
      </c>
    </row>
    <row r="11" spans="1:11" x14ac:dyDescent="0.2">
      <c r="A11" s="38" t="s">
        <v>2163</v>
      </c>
      <c r="B11" s="38" t="s">
        <v>4823</v>
      </c>
      <c r="C11" s="38" t="s">
        <v>4822</v>
      </c>
      <c r="D11" s="38" t="b">
        <v>1</v>
      </c>
      <c r="E11" s="38">
        <v>8.2108468948240403E-3</v>
      </c>
      <c r="F11" s="38">
        <v>2.0856120459524199</v>
      </c>
      <c r="G11" s="38">
        <v>90</v>
      </c>
      <c r="H11" s="38">
        <v>86</v>
      </c>
      <c r="I11" s="38">
        <v>5</v>
      </c>
      <c r="J11" s="38">
        <v>25063</v>
      </c>
      <c r="K11" s="38" t="s">
        <v>4821</v>
      </c>
    </row>
    <row r="12" spans="1:11" x14ac:dyDescent="0.2">
      <c r="A12" s="38" t="s">
        <v>2163</v>
      </c>
      <c r="B12" s="38" t="s">
        <v>4820</v>
      </c>
      <c r="C12" s="38" t="s">
        <v>4819</v>
      </c>
      <c r="D12" s="38" t="b">
        <v>1</v>
      </c>
      <c r="E12" s="38">
        <v>1.423236561545E-2</v>
      </c>
      <c r="F12" s="38">
        <v>1.8467229081834799</v>
      </c>
      <c r="G12" s="38">
        <v>17</v>
      </c>
      <c r="H12" s="38">
        <v>86</v>
      </c>
      <c r="I12" s="38">
        <v>3</v>
      </c>
      <c r="J12" s="38">
        <v>25063</v>
      </c>
      <c r="K12" s="38" t="s">
        <v>4473</v>
      </c>
    </row>
    <row r="13" spans="1:11" x14ac:dyDescent="0.2">
      <c r="A13" s="38" t="s">
        <v>2163</v>
      </c>
      <c r="B13" s="38" t="s">
        <v>4818</v>
      </c>
      <c r="C13" s="38" t="s">
        <v>4817</v>
      </c>
      <c r="D13" s="38" t="b">
        <v>0</v>
      </c>
      <c r="E13" s="38">
        <v>1.7036494355460698E-2</v>
      </c>
      <c r="F13" s="38">
        <v>1.76861976630117</v>
      </c>
      <c r="G13" s="38">
        <v>18</v>
      </c>
      <c r="H13" s="38">
        <v>86</v>
      </c>
      <c r="I13" s="38">
        <v>3</v>
      </c>
      <c r="J13" s="38">
        <v>25063</v>
      </c>
      <c r="K13" s="38" t="s">
        <v>4807</v>
      </c>
    </row>
    <row r="14" spans="1:11" x14ac:dyDescent="0.2">
      <c r="A14" s="38" t="s">
        <v>2163</v>
      </c>
      <c r="B14" s="38" t="s">
        <v>4816</v>
      </c>
      <c r="C14" s="38" t="s">
        <v>4815</v>
      </c>
      <c r="D14" s="38" t="b">
        <v>0</v>
      </c>
      <c r="E14" s="38">
        <v>1.9915634696694301E-2</v>
      </c>
      <c r="F14" s="38">
        <v>1.7008058483869799</v>
      </c>
      <c r="G14" s="38">
        <v>54</v>
      </c>
      <c r="H14" s="38">
        <v>86</v>
      </c>
      <c r="I14" s="38">
        <v>4</v>
      </c>
      <c r="J14" s="38">
        <v>25063</v>
      </c>
      <c r="K14" s="38" t="s">
        <v>4814</v>
      </c>
    </row>
    <row r="15" spans="1:11" x14ac:dyDescent="0.2">
      <c r="A15" s="38" t="s">
        <v>2163</v>
      </c>
      <c r="B15" s="38" t="s">
        <v>4813</v>
      </c>
      <c r="C15" s="38" t="s">
        <v>4812</v>
      </c>
      <c r="D15" s="38" t="b">
        <v>0</v>
      </c>
      <c r="E15" s="38">
        <v>2.0180684585413399E-2</v>
      </c>
      <c r="F15" s="38">
        <v>1.6950641053625</v>
      </c>
      <c r="G15" s="38">
        <v>19</v>
      </c>
      <c r="H15" s="38">
        <v>86</v>
      </c>
      <c r="I15" s="38">
        <v>3</v>
      </c>
      <c r="J15" s="38">
        <v>25063</v>
      </c>
      <c r="K15" s="38" t="s">
        <v>4807</v>
      </c>
    </row>
    <row r="16" spans="1:11" x14ac:dyDescent="0.2">
      <c r="A16" s="38" t="s">
        <v>2163</v>
      </c>
      <c r="B16" s="38" t="s">
        <v>4811</v>
      </c>
      <c r="C16" s="38" t="s">
        <v>4810</v>
      </c>
      <c r="D16" s="38" t="b">
        <v>0</v>
      </c>
      <c r="E16" s="38">
        <v>3.1834633066763998E-2</v>
      </c>
      <c r="F16" s="38">
        <v>1.4971001515484601</v>
      </c>
      <c r="G16" s="38">
        <v>22</v>
      </c>
      <c r="H16" s="38">
        <v>86</v>
      </c>
      <c r="I16" s="38">
        <v>3</v>
      </c>
      <c r="J16" s="38">
        <v>25063</v>
      </c>
      <c r="K16" s="38" t="s">
        <v>4807</v>
      </c>
    </row>
    <row r="17" spans="1:11" x14ac:dyDescent="0.2">
      <c r="A17" s="38" t="s">
        <v>2163</v>
      </c>
      <c r="B17" s="38" t="s">
        <v>4809</v>
      </c>
      <c r="C17" s="38" t="s">
        <v>4808</v>
      </c>
      <c r="D17" s="38" t="b">
        <v>0</v>
      </c>
      <c r="E17" s="38">
        <v>3.1834633066763998E-2</v>
      </c>
      <c r="F17" s="38">
        <v>1.4971001515484601</v>
      </c>
      <c r="G17" s="38">
        <v>22</v>
      </c>
      <c r="H17" s="38">
        <v>86</v>
      </c>
      <c r="I17" s="38">
        <v>3</v>
      </c>
      <c r="J17" s="38">
        <v>25063</v>
      </c>
      <c r="K17" s="38" t="s">
        <v>4807</v>
      </c>
    </row>
    <row r="18" spans="1:11" x14ac:dyDescent="0.2">
      <c r="A18" s="38" t="s">
        <v>2163</v>
      </c>
      <c r="B18" s="38" t="s">
        <v>2194</v>
      </c>
      <c r="C18" s="38" t="s">
        <v>2195</v>
      </c>
      <c r="D18" s="38" t="b">
        <v>1</v>
      </c>
      <c r="E18" s="38">
        <v>3.4885488801571003E-2</v>
      </c>
      <c r="F18" s="38">
        <v>1.4573551874809401</v>
      </c>
      <c r="G18" s="38">
        <v>2074</v>
      </c>
      <c r="H18" s="38">
        <v>86</v>
      </c>
      <c r="I18" s="38">
        <v>19</v>
      </c>
      <c r="J18" s="38">
        <v>25063</v>
      </c>
      <c r="K18" s="38" t="s">
        <v>4806</v>
      </c>
    </row>
    <row r="19" spans="1:11" x14ac:dyDescent="0.2">
      <c r="A19" s="38" t="s">
        <v>2163</v>
      </c>
      <c r="B19" s="38" t="s">
        <v>4805</v>
      </c>
      <c r="C19" s="38" t="s">
        <v>4804</v>
      </c>
      <c r="D19" s="38" t="b">
        <v>0</v>
      </c>
      <c r="E19" s="38">
        <v>4.1632744905949003E-2</v>
      </c>
      <c r="F19" s="38">
        <v>1.38056495451779</v>
      </c>
      <c r="G19" s="38">
        <v>24</v>
      </c>
      <c r="H19" s="38">
        <v>86</v>
      </c>
      <c r="I19" s="38">
        <v>3</v>
      </c>
      <c r="J19" s="38">
        <v>25063</v>
      </c>
      <c r="K19" s="38" t="s">
        <v>4473</v>
      </c>
    </row>
    <row r="20" spans="1:11" x14ac:dyDescent="0.2">
      <c r="A20" s="38" t="s">
        <v>2163</v>
      </c>
      <c r="B20" s="38" t="s">
        <v>4803</v>
      </c>
      <c r="C20" s="38" t="s">
        <v>4802</v>
      </c>
      <c r="D20" s="38" t="b">
        <v>1</v>
      </c>
      <c r="E20" s="38">
        <v>4.1632744905949003E-2</v>
      </c>
      <c r="F20" s="38">
        <v>1.38056495451779</v>
      </c>
      <c r="G20" s="38">
        <v>24</v>
      </c>
      <c r="H20" s="38">
        <v>86</v>
      </c>
      <c r="I20" s="38">
        <v>3</v>
      </c>
      <c r="J20" s="38">
        <v>25063</v>
      </c>
      <c r="K20" s="38" t="s">
        <v>4801</v>
      </c>
    </row>
    <row r="21" spans="1:11" x14ac:dyDescent="0.2">
      <c r="A21" s="38" t="s">
        <v>2163</v>
      </c>
      <c r="B21" s="38" t="s">
        <v>4800</v>
      </c>
      <c r="C21" s="38" t="s">
        <v>4799</v>
      </c>
      <c r="D21" s="38" t="b">
        <v>0</v>
      </c>
      <c r="E21" s="38">
        <v>4.5676505749684002E-2</v>
      </c>
      <c r="F21" s="38">
        <v>1.3403071269967599</v>
      </c>
      <c r="G21" s="38">
        <v>1087</v>
      </c>
      <c r="H21" s="38">
        <v>86</v>
      </c>
      <c r="I21" s="38">
        <v>13</v>
      </c>
      <c r="J21" s="38">
        <v>25063</v>
      </c>
      <c r="K21" s="38" t="s">
        <v>4798</v>
      </c>
    </row>
    <row r="22" spans="1:11" x14ac:dyDescent="0.2">
      <c r="A22" s="38" t="s">
        <v>2278</v>
      </c>
      <c r="B22" s="38" t="s">
        <v>4797</v>
      </c>
      <c r="C22" s="38" t="s">
        <v>4796</v>
      </c>
      <c r="D22" s="38" t="b">
        <v>1</v>
      </c>
      <c r="E22" s="39">
        <v>2.3016915189307699E-27</v>
      </c>
      <c r="F22" s="38">
        <v>26.637952882532201</v>
      </c>
      <c r="G22" s="38">
        <v>146</v>
      </c>
      <c r="H22" s="38">
        <v>91</v>
      </c>
      <c r="I22" s="38">
        <v>22</v>
      </c>
      <c r="J22" s="38">
        <v>26944</v>
      </c>
      <c r="K22" s="38" t="s">
        <v>4786</v>
      </c>
    </row>
    <row r="23" spans="1:11" x14ac:dyDescent="0.2">
      <c r="A23" s="38" t="s">
        <v>2278</v>
      </c>
      <c r="B23" s="38" t="s">
        <v>4795</v>
      </c>
      <c r="C23" s="38" t="s">
        <v>4794</v>
      </c>
      <c r="D23" s="38" t="b">
        <v>0</v>
      </c>
      <c r="E23" s="39">
        <v>4.0960439482480899E-24</v>
      </c>
      <c r="F23" s="38">
        <v>23.387635392271601</v>
      </c>
      <c r="G23" s="38">
        <v>202</v>
      </c>
      <c r="H23" s="38">
        <v>91</v>
      </c>
      <c r="I23" s="38">
        <v>22</v>
      </c>
      <c r="J23" s="38">
        <v>26944</v>
      </c>
      <c r="K23" s="38" t="s">
        <v>4786</v>
      </c>
    </row>
    <row r="24" spans="1:11" x14ac:dyDescent="0.2">
      <c r="A24" s="38" t="s">
        <v>2278</v>
      </c>
      <c r="B24" s="38" t="s">
        <v>4793</v>
      </c>
      <c r="C24" s="38" t="s">
        <v>4792</v>
      </c>
      <c r="D24" s="38" t="b">
        <v>0</v>
      </c>
      <c r="E24" s="39">
        <v>1.6900434263001701E-21</v>
      </c>
      <c r="F24" s="38">
        <v>20.772102135883198</v>
      </c>
      <c r="G24" s="38">
        <v>264</v>
      </c>
      <c r="H24" s="38">
        <v>91</v>
      </c>
      <c r="I24" s="38">
        <v>22</v>
      </c>
      <c r="J24" s="38">
        <v>26944</v>
      </c>
      <c r="K24" s="38" t="s">
        <v>4786</v>
      </c>
    </row>
    <row r="25" spans="1:11" x14ac:dyDescent="0.2">
      <c r="A25" s="38" t="s">
        <v>2278</v>
      </c>
      <c r="B25" s="38" t="s">
        <v>4791</v>
      </c>
      <c r="C25" s="38" t="s">
        <v>4790</v>
      </c>
      <c r="D25" s="38" t="b">
        <v>0</v>
      </c>
      <c r="E25" s="39">
        <v>1.56841888031221E-19</v>
      </c>
      <c r="F25" s="38">
        <v>18.8045379383904</v>
      </c>
      <c r="G25" s="38">
        <v>491</v>
      </c>
      <c r="H25" s="38">
        <v>91</v>
      </c>
      <c r="I25" s="38">
        <v>25</v>
      </c>
      <c r="J25" s="38">
        <v>26944</v>
      </c>
      <c r="K25" s="38" t="s">
        <v>4789</v>
      </c>
    </row>
    <row r="26" spans="1:11" x14ac:dyDescent="0.2">
      <c r="A26" s="38" t="s">
        <v>2278</v>
      </c>
      <c r="B26" s="38" t="s">
        <v>4788</v>
      </c>
      <c r="C26" s="38" t="s">
        <v>4787</v>
      </c>
      <c r="D26" s="38" t="b">
        <v>0</v>
      </c>
      <c r="E26" s="39">
        <v>1.0847792372969999E-18</v>
      </c>
      <c r="F26" s="38">
        <v>17.964658635805201</v>
      </c>
      <c r="G26" s="38">
        <v>354</v>
      </c>
      <c r="H26" s="38">
        <v>91</v>
      </c>
      <c r="I26" s="38">
        <v>22</v>
      </c>
      <c r="J26" s="38">
        <v>26944</v>
      </c>
      <c r="K26" s="38" t="s">
        <v>4786</v>
      </c>
    </row>
    <row r="27" spans="1:11" x14ac:dyDescent="0.2">
      <c r="A27" s="38" t="s">
        <v>2278</v>
      </c>
      <c r="B27" s="38" t="s">
        <v>4785</v>
      </c>
      <c r="C27" s="38" t="s">
        <v>4784</v>
      </c>
      <c r="D27" s="38" t="b">
        <v>0</v>
      </c>
      <c r="E27" s="39">
        <v>4.6284892020516602E-17</v>
      </c>
      <c r="F27" s="38">
        <v>16.3345607451128</v>
      </c>
      <c r="G27" s="38">
        <v>63</v>
      </c>
      <c r="H27" s="38">
        <v>91</v>
      </c>
      <c r="I27" s="38">
        <v>13</v>
      </c>
      <c r="J27" s="38">
        <v>26944</v>
      </c>
      <c r="K27" s="38" t="s">
        <v>4743</v>
      </c>
    </row>
    <row r="28" spans="1:11" x14ac:dyDescent="0.2">
      <c r="A28" s="38" t="s">
        <v>2278</v>
      </c>
      <c r="B28" s="38" t="s">
        <v>4783</v>
      </c>
      <c r="C28" s="38" t="s">
        <v>4782</v>
      </c>
      <c r="D28" s="38" t="b">
        <v>0</v>
      </c>
      <c r="E28" s="39">
        <v>2.0594092456673201E-16</v>
      </c>
      <c r="F28" s="38">
        <v>15.6862573418354</v>
      </c>
      <c r="G28" s="38">
        <v>70</v>
      </c>
      <c r="H28" s="38">
        <v>91</v>
      </c>
      <c r="I28" s="38">
        <v>13</v>
      </c>
      <c r="J28" s="38">
        <v>26944</v>
      </c>
      <c r="K28" s="38" t="s">
        <v>4743</v>
      </c>
    </row>
    <row r="29" spans="1:11" x14ac:dyDescent="0.2">
      <c r="A29" s="38" t="s">
        <v>2278</v>
      </c>
      <c r="B29" s="38" t="s">
        <v>4781</v>
      </c>
      <c r="C29" s="38" t="s">
        <v>4780</v>
      </c>
      <c r="D29" s="38" t="b">
        <v>1</v>
      </c>
      <c r="E29" s="39">
        <v>4.0892988314783401E-15</v>
      </c>
      <c r="F29" s="38">
        <v>14.3883511515831</v>
      </c>
      <c r="G29" s="38">
        <v>230</v>
      </c>
      <c r="H29" s="38">
        <v>91</v>
      </c>
      <c r="I29" s="38">
        <v>17</v>
      </c>
      <c r="J29" s="38">
        <v>26944</v>
      </c>
      <c r="K29" s="38" t="s">
        <v>4758</v>
      </c>
    </row>
    <row r="30" spans="1:11" x14ac:dyDescent="0.2">
      <c r="A30" s="38" t="s">
        <v>2278</v>
      </c>
      <c r="B30" s="38" t="s">
        <v>4779</v>
      </c>
      <c r="C30" s="38" t="s">
        <v>4778</v>
      </c>
      <c r="D30" s="38" t="b">
        <v>0</v>
      </c>
      <c r="E30" s="39">
        <v>2.20103278853875E-14</v>
      </c>
      <c r="F30" s="38">
        <v>13.6573734877622</v>
      </c>
      <c r="G30" s="38">
        <v>254</v>
      </c>
      <c r="H30" s="38">
        <v>91</v>
      </c>
      <c r="I30" s="38">
        <v>17</v>
      </c>
      <c r="J30" s="38">
        <v>26944</v>
      </c>
      <c r="K30" s="38" t="s">
        <v>4758</v>
      </c>
    </row>
    <row r="31" spans="1:11" x14ac:dyDescent="0.2">
      <c r="A31" s="38" t="s">
        <v>2278</v>
      </c>
      <c r="B31" s="38" t="s">
        <v>4777</v>
      </c>
      <c r="C31" s="38" t="s">
        <v>4776</v>
      </c>
      <c r="D31" s="38" t="b">
        <v>0</v>
      </c>
      <c r="E31" s="39">
        <v>3.7145452664448399E-14</v>
      </c>
      <c r="F31" s="38">
        <v>13.430094344854</v>
      </c>
      <c r="G31" s="38">
        <v>262</v>
      </c>
      <c r="H31" s="38">
        <v>91</v>
      </c>
      <c r="I31" s="38">
        <v>17</v>
      </c>
      <c r="J31" s="38">
        <v>26944</v>
      </c>
      <c r="K31" s="38" t="s">
        <v>4758</v>
      </c>
    </row>
    <row r="32" spans="1:11" x14ac:dyDescent="0.2">
      <c r="A32" s="38" t="s">
        <v>2278</v>
      </c>
      <c r="B32" s="38" t="s">
        <v>4775</v>
      </c>
      <c r="C32" s="38" t="s">
        <v>4774</v>
      </c>
      <c r="D32" s="38" t="b">
        <v>0</v>
      </c>
      <c r="E32" s="39">
        <v>3.7145452664448399E-14</v>
      </c>
      <c r="F32" s="38">
        <v>13.430094344854</v>
      </c>
      <c r="G32" s="38">
        <v>262</v>
      </c>
      <c r="H32" s="38">
        <v>91</v>
      </c>
      <c r="I32" s="38">
        <v>17</v>
      </c>
      <c r="J32" s="38">
        <v>26944</v>
      </c>
      <c r="K32" s="38" t="s">
        <v>4758</v>
      </c>
    </row>
    <row r="33" spans="1:11" x14ac:dyDescent="0.2">
      <c r="A33" s="38" t="s">
        <v>2278</v>
      </c>
      <c r="B33" s="38" t="s">
        <v>4773</v>
      </c>
      <c r="C33" s="38" t="s">
        <v>4772</v>
      </c>
      <c r="D33" s="38" t="b">
        <v>0</v>
      </c>
      <c r="E33" s="39">
        <v>3.72246624689286E-14</v>
      </c>
      <c r="F33" s="38">
        <v>13.4291692314816</v>
      </c>
      <c r="G33" s="38">
        <v>102</v>
      </c>
      <c r="H33" s="38">
        <v>91</v>
      </c>
      <c r="I33" s="38">
        <v>13</v>
      </c>
      <c r="J33" s="38">
        <v>26944</v>
      </c>
      <c r="K33" s="38" t="s">
        <v>4743</v>
      </c>
    </row>
    <row r="34" spans="1:11" x14ac:dyDescent="0.2">
      <c r="A34" s="38" t="s">
        <v>2278</v>
      </c>
      <c r="B34" s="38" t="s">
        <v>4771</v>
      </c>
      <c r="C34" s="38" t="s">
        <v>4770</v>
      </c>
      <c r="D34" s="38" t="b">
        <v>0</v>
      </c>
      <c r="E34" s="39">
        <v>4.0414142514028702E-14</v>
      </c>
      <c r="F34" s="38">
        <v>13.393466631399001</v>
      </c>
      <c r="G34" s="38">
        <v>135</v>
      </c>
      <c r="H34" s="38">
        <v>91</v>
      </c>
      <c r="I34" s="38">
        <v>14</v>
      </c>
      <c r="J34" s="38">
        <v>26944</v>
      </c>
      <c r="K34" s="38" t="s">
        <v>4769</v>
      </c>
    </row>
    <row r="35" spans="1:11" x14ac:dyDescent="0.2">
      <c r="A35" s="38" t="s">
        <v>2278</v>
      </c>
      <c r="B35" s="38" t="s">
        <v>4768</v>
      </c>
      <c r="C35" s="38" t="s">
        <v>4767</v>
      </c>
      <c r="D35" s="38" t="b">
        <v>0</v>
      </c>
      <c r="E35" s="39">
        <v>4.6725819467061799E-14</v>
      </c>
      <c r="F35" s="38">
        <v>13.330443073322</v>
      </c>
      <c r="G35" s="38">
        <v>583</v>
      </c>
      <c r="H35" s="38">
        <v>91</v>
      </c>
      <c r="I35" s="38">
        <v>22</v>
      </c>
      <c r="J35" s="38">
        <v>26944</v>
      </c>
      <c r="K35" s="38" t="s">
        <v>4766</v>
      </c>
    </row>
    <row r="36" spans="1:11" x14ac:dyDescent="0.2">
      <c r="A36" s="38" t="s">
        <v>2278</v>
      </c>
      <c r="B36" s="38" t="s">
        <v>4765</v>
      </c>
      <c r="C36" s="38" t="s">
        <v>4764</v>
      </c>
      <c r="D36" s="38" t="b">
        <v>0</v>
      </c>
      <c r="E36" s="39">
        <v>6.6456514452217503E-14</v>
      </c>
      <c r="F36" s="38">
        <v>13.1774624405755</v>
      </c>
      <c r="G36" s="38">
        <v>1836</v>
      </c>
      <c r="H36" s="38">
        <v>91</v>
      </c>
      <c r="I36" s="38">
        <v>34</v>
      </c>
      <c r="J36" s="38">
        <v>26944</v>
      </c>
      <c r="K36" s="38" t="s">
        <v>4763</v>
      </c>
    </row>
    <row r="37" spans="1:11" x14ac:dyDescent="0.2">
      <c r="A37" s="38" t="s">
        <v>2278</v>
      </c>
      <c r="B37" s="38" t="s">
        <v>4762</v>
      </c>
      <c r="C37" s="38" t="s">
        <v>4761</v>
      </c>
      <c r="D37" s="38" t="b">
        <v>0</v>
      </c>
      <c r="E37" s="39">
        <v>1.01152533318398E-13</v>
      </c>
      <c r="F37" s="38">
        <v>12.995023236052599</v>
      </c>
      <c r="G37" s="38">
        <v>81</v>
      </c>
      <c r="H37" s="38">
        <v>91</v>
      </c>
      <c r="I37" s="38">
        <v>12</v>
      </c>
      <c r="J37" s="38">
        <v>26944</v>
      </c>
      <c r="K37" s="38" t="s">
        <v>4752</v>
      </c>
    </row>
    <row r="38" spans="1:11" x14ac:dyDescent="0.2">
      <c r="A38" s="38" t="s">
        <v>2278</v>
      </c>
      <c r="B38" s="38" t="s">
        <v>4760</v>
      </c>
      <c r="C38" s="38" t="s">
        <v>4759</v>
      </c>
      <c r="D38" s="38" t="b">
        <v>0</v>
      </c>
      <c r="E38" s="39">
        <v>1.06919978637845E-13</v>
      </c>
      <c r="F38" s="38">
        <v>12.9709411366856</v>
      </c>
      <c r="G38" s="38">
        <v>279</v>
      </c>
      <c r="H38" s="38">
        <v>91</v>
      </c>
      <c r="I38" s="38">
        <v>17</v>
      </c>
      <c r="J38" s="38">
        <v>26944</v>
      </c>
      <c r="K38" s="38" t="s">
        <v>4758</v>
      </c>
    </row>
    <row r="39" spans="1:11" x14ac:dyDescent="0.2">
      <c r="A39" s="38" t="s">
        <v>2278</v>
      </c>
      <c r="B39" s="38" t="s">
        <v>4757</v>
      </c>
      <c r="C39" s="38" t="s">
        <v>4756</v>
      </c>
      <c r="D39" s="38" t="b">
        <v>0</v>
      </c>
      <c r="E39" s="39">
        <v>1.1666072731045201E-13</v>
      </c>
      <c r="F39" s="38">
        <v>12.933075320328999</v>
      </c>
      <c r="G39" s="38">
        <v>111</v>
      </c>
      <c r="H39" s="38">
        <v>91</v>
      </c>
      <c r="I39" s="38">
        <v>13</v>
      </c>
      <c r="J39" s="38">
        <v>26944</v>
      </c>
      <c r="K39" s="38" t="s">
        <v>4755</v>
      </c>
    </row>
    <row r="40" spans="1:11" x14ac:dyDescent="0.2">
      <c r="A40" s="38" t="s">
        <v>2278</v>
      </c>
      <c r="B40" s="38" t="s">
        <v>4754</v>
      </c>
      <c r="C40" s="38" t="s">
        <v>4753</v>
      </c>
      <c r="D40" s="38" t="b">
        <v>0</v>
      </c>
      <c r="E40" s="39">
        <v>1.3776988886944699E-13</v>
      </c>
      <c r="F40" s="38">
        <v>12.860845691911701</v>
      </c>
      <c r="G40" s="38">
        <v>83</v>
      </c>
      <c r="H40" s="38">
        <v>91</v>
      </c>
      <c r="I40" s="38">
        <v>12</v>
      </c>
      <c r="J40" s="38">
        <v>26944</v>
      </c>
      <c r="K40" s="38" t="s">
        <v>4752</v>
      </c>
    </row>
    <row r="41" spans="1:11" x14ac:dyDescent="0.2">
      <c r="A41" s="38" t="s">
        <v>2278</v>
      </c>
      <c r="B41" s="38" t="s">
        <v>4751</v>
      </c>
      <c r="C41" s="38" t="s">
        <v>4750</v>
      </c>
      <c r="D41" s="38" t="b">
        <v>0</v>
      </c>
      <c r="E41" s="39">
        <v>1.4833446149368999E-13</v>
      </c>
      <c r="F41" s="38">
        <v>12.8287579406918</v>
      </c>
      <c r="G41" s="38">
        <v>113</v>
      </c>
      <c r="H41" s="38">
        <v>91</v>
      </c>
      <c r="I41" s="38">
        <v>13</v>
      </c>
      <c r="J41" s="38">
        <v>26944</v>
      </c>
      <c r="K41" s="38" t="s">
        <v>4743</v>
      </c>
    </row>
    <row r="42" spans="1:11" x14ac:dyDescent="0.2">
      <c r="A42" s="38" t="s">
        <v>2278</v>
      </c>
      <c r="B42" s="38" t="s">
        <v>4749</v>
      </c>
      <c r="C42" s="38" t="s">
        <v>4748</v>
      </c>
      <c r="D42" s="38" t="b">
        <v>0</v>
      </c>
      <c r="E42" s="39">
        <v>1.66975808556653E-13</v>
      </c>
      <c r="F42" s="38">
        <v>12.7773464448487</v>
      </c>
      <c r="G42" s="38">
        <v>114</v>
      </c>
      <c r="H42" s="38">
        <v>91</v>
      </c>
      <c r="I42" s="38">
        <v>13</v>
      </c>
      <c r="J42" s="38">
        <v>26944</v>
      </c>
      <c r="K42" s="38" t="s">
        <v>4743</v>
      </c>
    </row>
    <row r="43" spans="1:11" x14ac:dyDescent="0.2">
      <c r="A43" s="38" t="s">
        <v>2278</v>
      </c>
      <c r="B43" s="38" t="s">
        <v>4747</v>
      </c>
      <c r="C43" s="38" t="s">
        <v>4746</v>
      </c>
      <c r="D43" s="38" t="b">
        <v>0</v>
      </c>
      <c r="E43" s="39">
        <v>2.9689169504533801E-13</v>
      </c>
      <c r="F43" s="38">
        <v>12.5274019507583</v>
      </c>
      <c r="G43" s="38">
        <v>119</v>
      </c>
      <c r="H43" s="38">
        <v>91</v>
      </c>
      <c r="I43" s="38">
        <v>13</v>
      </c>
      <c r="J43" s="38">
        <v>26944</v>
      </c>
      <c r="K43" s="38" t="s">
        <v>4743</v>
      </c>
    </row>
    <row r="44" spans="1:11" x14ac:dyDescent="0.2">
      <c r="A44" s="38" t="s">
        <v>2278</v>
      </c>
      <c r="B44" s="38" t="s">
        <v>4745</v>
      </c>
      <c r="C44" s="38" t="s">
        <v>4744</v>
      </c>
      <c r="D44" s="38" t="b">
        <v>0</v>
      </c>
      <c r="E44" s="39">
        <v>6.3691330058655198E-13</v>
      </c>
      <c r="F44" s="38">
        <v>12.1959196816983</v>
      </c>
      <c r="G44" s="38">
        <v>126</v>
      </c>
      <c r="H44" s="38">
        <v>91</v>
      </c>
      <c r="I44" s="38">
        <v>13</v>
      </c>
      <c r="J44" s="38">
        <v>26944</v>
      </c>
      <c r="K44" s="38" t="s">
        <v>4743</v>
      </c>
    </row>
    <row r="45" spans="1:11" x14ac:dyDescent="0.2">
      <c r="A45" s="38" t="s">
        <v>2278</v>
      </c>
      <c r="B45" s="38" t="s">
        <v>4742</v>
      </c>
      <c r="C45" s="38" t="s">
        <v>4741</v>
      </c>
      <c r="D45" s="38" t="b">
        <v>0</v>
      </c>
      <c r="E45" s="39">
        <v>7.6196991401891998E-13</v>
      </c>
      <c r="F45" s="38">
        <v>12.1180621762109</v>
      </c>
      <c r="G45" s="38">
        <v>68</v>
      </c>
      <c r="H45" s="38">
        <v>91</v>
      </c>
      <c r="I45" s="38">
        <v>11</v>
      </c>
      <c r="J45" s="38">
        <v>26944</v>
      </c>
      <c r="K45" s="38" t="s">
        <v>4740</v>
      </c>
    </row>
    <row r="46" spans="1:11" x14ac:dyDescent="0.2">
      <c r="A46" s="38" t="s">
        <v>2278</v>
      </c>
      <c r="B46" s="38" t="s">
        <v>4739</v>
      </c>
      <c r="C46" s="38" t="s">
        <v>4738</v>
      </c>
      <c r="D46" s="38" t="b">
        <v>0</v>
      </c>
      <c r="E46" s="39">
        <v>9.5567332314533405E-13</v>
      </c>
      <c r="F46" s="38">
        <v>12.019690536804299</v>
      </c>
      <c r="G46" s="38">
        <v>674</v>
      </c>
      <c r="H46" s="38">
        <v>91</v>
      </c>
      <c r="I46" s="38">
        <v>22</v>
      </c>
      <c r="J46" s="38">
        <v>26944</v>
      </c>
      <c r="K46" s="38" t="s">
        <v>4737</v>
      </c>
    </row>
    <row r="47" spans="1:11" x14ac:dyDescent="0.2">
      <c r="A47" s="38" t="s">
        <v>2278</v>
      </c>
      <c r="B47" s="38" t="s">
        <v>4736</v>
      </c>
      <c r="C47" s="38" t="s">
        <v>4735</v>
      </c>
      <c r="D47" s="38" t="b">
        <v>0</v>
      </c>
      <c r="E47" s="39">
        <v>1.43979408110419E-12</v>
      </c>
      <c r="F47" s="38">
        <v>11.8416996161234</v>
      </c>
      <c r="G47" s="38">
        <v>605</v>
      </c>
      <c r="H47" s="38">
        <v>91</v>
      </c>
      <c r="I47" s="38">
        <v>21</v>
      </c>
      <c r="J47" s="38">
        <v>26944</v>
      </c>
      <c r="K47" s="38" t="s">
        <v>4730</v>
      </c>
    </row>
    <row r="48" spans="1:11" x14ac:dyDescent="0.2">
      <c r="A48" s="38" t="s">
        <v>2278</v>
      </c>
      <c r="B48" s="38" t="s">
        <v>4734</v>
      </c>
      <c r="C48" s="38" t="s">
        <v>4733</v>
      </c>
      <c r="D48" s="38" t="b">
        <v>0</v>
      </c>
      <c r="E48" s="39">
        <v>1.89438305428289E-12</v>
      </c>
      <c r="F48" s="38">
        <v>11.7225321998095</v>
      </c>
      <c r="G48" s="38">
        <v>462</v>
      </c>
      <c r="H48" s="38">
        <v>91</v>
      </c>
      <c r="I48" s="38">
        <v>19</v>
      </c>
      <c r="J48" s="38">
        <v>26944</v>
      </c>
      <c r="K48" s="38" t="s">
        <v>4722</v>
      </c>
    </row>
    <row r="49" spans="1:11" x14ac:dyDescent="0.2">
      <c r="A49" s="38" t="s">
        <v>2278</v>
      </c>
      <c r="B49" s="38" t="s">
        <v>4732</v>
      </c>
      <c r="C49" s="38" t="s">
        <v>4731</v>
      </c>
      <c r="D49" s="38" t="b">
        <v>0</v>
      </c>
      <c r="E49" s="39">
        <v>1.9290652200784899E-12</v>
      </c>
      <c r="F49" s="38">
        <v>11.7146530889754</v>
      </c>
      <c r="G49" s="38">
        <v>614</v>
      </c>
      <c r="H49" s="38">
        <v>91</v>
      </c>
      <c r="I49" s="38">
        <v>21</v>
      </c>
      <c r="J49" s="38">
        <v>26944</v>
      </c>
      <c r="K49" s="38" t="s">
        <v>4730</v>
      </c>
    </row>
    <row r="50" spans="1:11" x14ac:dyDescent="0.2">
      <c r="A50" s="38" t="s">
        <v>2278</v>
      </c>
      <c r="B50" s="38" t="s">
        <v>4729</v>
      </c>
      <c r="C50" s="38" t="s">
        <v>4728</v>
      </c>
      <c r="D50" s="38" t="b">
        <v>0</v>
      </c>
      <c r="E50" s="39">
        <v>3.07562954916202E-12</v>
      </c>
      <c r="F50" s="38">
        <v>11.512065975256601</v>
      </c>
      <c r="G50" s="38">
        <v>549</v>
      </c>
      <c r="H50" s="38">
        <v>91</v>
      </c>
      <c r="I50" s="38">
        <v>20</v>
      </c>
      <c r="J50" s="38">
        <v>26944</v>
      </c>
      <c r="K50" s="38" t="s">
        <v>4727</v>
      </c>
    </row>
    <row r="51" spans="1:11" x14ac:dyDescent="0.2">
      <c r="A51" s="38" t="s">
        <v>2278</v>
      </c>
      <c r="B51" s="38" t="s">
        <v>4726</v>
      </c>
      <c r="C51" s="38" t="s">
        <v>4725</v>
      </c>
      <c r="D51" s="38" t="b">
        <v>0</v>
      </c>
      <c r="E51" s="39">
        <v>4.2456114422138496E-12</v>
      </c>
      <c r="F51" s="38">
        <v>11.372059754923599</v>
      </c>
      <c r="G51" s="38">
        <v>483</v>
      </c>
      <c r="H51" s="38">
        <v>91</v>
      </c>
      <c r="I51" s="38">
        <v>19</v>
      </c>
      <c r="J51" s="38">
        <v>26944</v>
      </c>
      <c r="K51" s="38" t="s">
        <v>4722</v>
      </c>
    </row>
    <row r="52" spans="1:11" x14ac:dyDescent="0.2">
      <c r="A52" s="38" t="s">
        <v>2278</v>
      </c>
      <c r="B52" s="38" t="s">
        <v>4724</v>
      </c>
      <c r="C52" s="38" t="s">
        <v>4723</v>
      </c>
      <c r="D52" s="38" t="b">
        <v>0</v>
      </c>
      <c r="E52" s="39">
        <v>6.61959546417936E-12</v>
      </c>
      <c r="F52" s="38">
        <v>11.179168550294801</v>
      </c>
      <c r="G52" s="38">
        <v>495</v>
      </c>
      <c r="H52" s="38">
        <v>91</v>
      </c>
      <c r="I52" s="38">
        <v>19</v>
      </c>
      <c r="J52" s="38">
        <v>26944</v>
      </c>
      <c r="K52" s="38" t="s">
        <v>4722</v>
      </c>
    </row>
    <row r="53" spans="1:11" x14ac:dyDescent="0.2">
      <c r="A53" s="38" t="s">
        <v>2278</v>
      </c>
      <c r="B53" s="38" t="s">
        <v>4721</v>
      </c>
      <c r="C53" s="38" t="s">
        <v>4720</v>
      </c>
      <c r="D53" s="38" t="b">
        <v>0</v>
      </c>
      <c r="E53" s="39">
        <v>1.9384043635493399E-11</v>
      </c>
      <c r="F53" s="38">
        <v>10.7125556212275</v>
      </c>
      <c r="G53" s="38">
        <v>209</v>
      </c>
      <c r="H53" s="38">
        <v>91</v>
      </c>
      <c r="I53" s="38">
        <v>14</v>
      </c>
      <c r="J53" s="38">
        <v>26944</v>
      </c>
      <c r="K53" s="38" t="s">
        <v>4697</v>
      </c>
    </row>
    <row r="54" spans="1:11" x14ac:dyDescent="0.2">
      <c r="A54" s="38" t="s">
        <v>2278</v>
      </c>
      <c r="B54" s="38" t="s">
        <v>2742</v>
      </c>
      <c r="C54" s="38" t="s">
        <v>2743</v>
      </c>
      <c r="D54" s="38" t="b">
        <v>0</v>
      </c>
      <c r="E54" s="39">
        <v>3.2189552061636097E-11</v>
      </c>
      <c r="F54" s="38">
        <v>10.4922850667599</v>
      </c>
      <c r="G54" s="38">
        <v>5744</v>
      </c>
      <c r="H54" s="38">
        <v>91</v>
      </c>
      <c r="I54" s="38">
        <v>53</v>
      </c>
      <c r="J54" s="38">
        <v>26944</v>
      </c>
      <c r="K54" s="38" t="s">
        <v>4719</v>
      </c>
    </row>
    <row r="55" spans="1:11" x14ac:dyDescent="0.2">
      <c r="A55" s="38" t="s">
        <v>2278</v>
      </c>
      <c r="B55" s="38" t="s">
        <v>4718</v>
      </c>
      <c r="C55" s="38" t="s">
        <v>4717</v>
      </c>
      <c r="D55" s="38" t="b">
        <v>1</v>
      </c>
      <c r="E55" s="39">
        <v>3.3629493835312098E-11</v>
      </c>
      <c r="F55" s="38">
        <v>10.473279669295</v>
      </c>
      <c r="G55" s="38">
        <v>1707</v>
      </c>
      <c r="H55" s="38">
        <v>91</v>
      </c>
      <c r="I55" s="38">
        <v>30</v>
      </c>
      <c r="J55" s="38">
        <v>26944</v>
      </c>
      <c r="K55" s="38" t="s">
        <v>4716</v>
      </c>
    </row>
    <row r="56" spans="1:11" x14ac:dyDescent="0.2">
      <c r="A56" s="38" t="s">
        <v>2278</v>
      </c>
      <c r="B56" s="38" t="s">
        <v>4715</v>
      </c>
      <c r="C56" s="38" t="s">
        <v>4714</v>
      </c>
      <c r="D56" s="38" t="b">
        <v>0</v>
      </c>
      <c r="E56" s="39">
        <v>5.0652053216271099E-11</v>
      </c>
      <c r="F56" s="38">
        <v>10.295402945517401</v>
      </c>
      <c r="G56" s="38">
        <v>224</v>
      </c>
      <c r="H56" s="38">
        <v>91</v>
      </c>
      <c r="I56" s="38">
        <v>14</v>
      </c>
      <c r="J56" s="38">
        <v>26944</v>
      </c>
      <c r="K56" s="38" t="s">
        <v>4697</v>
      </c>
    </row>
    <row r="57" spans="1:11" x14ac:dyDescent="0.2">
      <c r="A57" s="38" t="s">
        <v>2278</v>
      </c>
      <c r="B57" s="38" t="s">
        <v>4713</v>
      </c>
      <c r="C57" s="38" t="s">
        <v>4712</v>
      </c>
      <c r="D57" s="38" t="b">
        <v>0</v>
      </c>
      <c r="E57" s="39">
        <v>7.2964507614888906E-11</v>
      </c>
      <c r="F57" s="38">
        <v>10.136888343925699</v>
      </c>
      <c r="G57" s="38">
        <v>230</v>
      </c>
      <c r="H57" s="38">
        <v>91</v>
      </c>
      <c r="I57" s="38">
        <v>14</v>
      </c>
      <c r="J57" s="38">
        <v>26944</v>
      </c>
      <c r="K57" s="38" t="s">
        <v>4697</v>
      </c>
    </row>
    <row r="58" spans="1:11" x14ac:dyDescent="0.2">
      <c r="A58" s="38" t="s">
        <v>2278</v>
      </c>
      <c r="B58" s="38" t="s">
        <v>4711</v>
      </c>
      <c r="C58" s="38" t="s">
        <v>4710</v>
      </c>
      <c r="D58" s="38" t="b">
        <v>0</v>
      </c>
      <c r="E58" s="39">
        <v>1.3111813393366299E-10</v>
      </c>
      <c r="F58" s="38">
        <v>9.8823372402496297</v>
      </c>
      <c r="G58" s="38">
        <v>240</v>
      </c>
      <c r="H58" s="38">
        <v>91</v>
      </c>
      <c r="I58" s="38">
        <v>14</v>
      </c>
      <c r="J58" s="38">
        <v>26944</v>
      </c>
      <c r="K58" s="38" t="s">
        <v>4697</v>
      </c>
    </row>
    <row r="59" spans="1:11" x14ac:dyDescent="0.2">
      <c r="A59" s="38" t="s">
        <v>2278</v>
      </c>
      <c r="B59" s="38" t="s">
        <v>4709</v>
      </c>
      <c r="C59" s="38" t="s">
        <v>4708</v>
      </c>
      <c r="D59" s="38" t="b">
        <v>0</v>
      </c>
      <c r="E59" s="39">
        <v>2.0569001644861701E-10</v>
      </c>
      <c r="F59" s="38">
        <v>9.6867867870923199</v>
      </c>
      <c r="G59" s="38">
        <v>248</v>
      </c>
      <c r="H59" s="38">
        <v>91</v>
      </c>
      <c r="I59" s="38">
        <v>14</v>
      </c>
      <c r="J59" s="38">
        <v>26944</v>
      </c>
      <c r="K59" s="38" t="s">
        <v>4697</v>
      </c>
    </row>
    <row r="60" spans="1:11" x14ac:dyDescent="0.2">
      <c r="A60" s="38" t="s">
        <v>2278</v>
      </c>
      <c r="B60" s="38" t="s">
        <v>4707</v>
      </c>
      <c r="C60" s="38" t="s">
        <v>4706</v>
      </c>
      <c r="D60" s="38" t="b">
        <v>0</v>
      </c>
      <c r="E60" s="39">
        <v>3.8205821981967101E-10</v>
      </c>
      <c r="F60" s="38">
        <v>9.4178704522196099</v>
      </c>
      <c r="G60" s="38">
        <v>158</v>
      </c>
      <c r="H60" s="38">
        <v>91</v>
      </c>
      <c r="I60" s="38">
        <v>12</v>
      </c>
      <c r="J60" s="38">
        <v>26944</v>
      </c>
      <c r="K60" s="38" t="s">
        <v>4532</v>
      </c>
    </row>
    <row r="61" spans="1:11" x14ac:dyDescent="0.2">
      <c r="A61" s="38" t="s">
        <v>2278</v>
      </c>
      <c r="B61" s="38" t="s">
        <v>4705</v>
      </c>
      <c r="C61" s="38" t="s">
        <v>4704</v>
      </c>
      <c r="D61" s="38" t="b">
        <v>0</v>
      </c>
      <c r="E61" s="39">
        <v>9.7795292097740106E-10</v>
      </c>
      <c r="F61" s="38">
        <v>9.0096820518093903</v>
      </c>
      <c r="G61" s="38">
        <v>278</v>
      </c>
      <c r="H61" s="38">
        <v>91</v>
      </c>
      <c r="I61" s="38">
        <v>14</v>
      </c>
      <c r="J61" s="38">
        <v>26944</v>
      </c>
      <c r="K61" s="38" t="s">
        <v>4697</v>
      </c>
    </row>
    <row r="62" spans="1:11" x14ac:dyDescent="0.2">
      <c r="A62" s="38" t="s">
        <v>2278</v>
      </c>
      <c r="B62" s="38" t="s">
        <v>4703</v>
      </c>
      <c r="C62" s="38" t="s">
        <v>4702</v>
      </c>
      <c r="D62" s="38" t="b">
        <v>0</v>
      </c>
      <c r="E62" s="39">
        <v>1.11241666069819E-9</v>
      </c>
      <c r="F62" s="38">
        <v>8.9537325153174905</v>
      </c>
      <c r="G62" s="38">
        <v>62</v>
      </c>
      <c r="H62" s="38">
        <v>91</v>
      </c>
      <c r="I62" s="38">
        <v>9</v>
      </c>
      <c r="J62" s="38">
        <v>26944</v>
      </c>
      <c r="K62" s="38" t="s">
        <v>4689</v>
      </c>
    </row>
    <row r="63" spans="1:11" x14ac:dyDescent="0.2">
      <c r="A63" s="38" t="s">
        <v>2278</v>
      </c>
      <c r="B63" s="38" t="s">
        <v>4701</v>
      </c>
      <c r="C63" s="38" t="s">
        <v>4700</v>
      </c>
      <c r="D63" s="38" t="b">
        <v>1</v>
      </c>
      <c r="E63" s="39">
        <v>1.11241666069819E-9</v>
      </c>
      <c r="F63" s="38">
        <v>8.9537325153174905</v>
      </c>
      <c r="G63" s="38">
        <v>62</v>
      </c>
      <c r="H63" s="38">
        <v>91</v>
      </c>
      <c r="I63" s="38">
        <v>9</v>
      </c>
      <c r="J63" s="38">
        <v>26944</v>
      </c>
      <c r="K63" s="38" t="s">
        <v>4689</v>
      </c>
    </row>
    <row r="64" spans="1:11" x14ac:dyDescent="0.2">
      <c r="A64" s="38" t="s">
        <v>2278</v>
      </c>
      <c r="B64" s="38" t="s">
        <v>4699</v>
      </c>
      <c r="C64" s="38" t="s">
        <v>4698</v>
      </c>
      <c r="D64" s="38" t="b">
        <v>0</v>
      </c>
      <c r="E64" s="39">
        <v>1.1314763309360801E-9</v>
      </c>
      <c r="F64" s="38">
        <v>8.9463545265093902</v>
      </c>
      <c r="G64" s="38">
        <v>281</v>
      </c>
      <c r="H64" s="38">
        <v>91</v>
      </c>
      <c r="I64" s="38">
        <v>14</v>
      </c>
      <c r="J64" s="38">
        <v>26944</v>
      </c>
      <c r="K64" s="38" t="s">
        <v>4697</v>
      </c>
    </row>
    <row r="65" spans="1:11" x14ac:dyDescent="0.2">
      <c r="A65" s="38" t="s">
        <v>2278</v>
      </c>
      <c r="B65" s="38" t="s">
        <v>4696</v>
      </c>
      <c r="C65" s="38" t="s">
        <v>4695</v>
      </c>
      <c r="D65" s="38" t="b">
        <v>0</v>
      </c>
      <c r="E65" s="39">
        <v>3.8630758575892396E-9</v>
      </c>
      <c r="F65" s="38">
        <v>8.4130667637141094</v>
      </c>
      <c r="G65" s="38">
        <v>1017</v>
      </c>
      <c r="H65" s="38">
        <v>91</v>
      </c>
      <c r="I65" s="38">
        <v>22</v>
      </c>
      <c r="J65" s="38">
        <v>26944</v>
      </c>
      <c r="K65" s="38" t="s">
        <v>4694</v>
      </c>
    </row>
    <row r="66" spans="1:11" x14ac:dyDescent="0.2">
      <c r="A66" s="38" t="s">
        <v>2278</v>
      </c>
      <c r="B66" s="38" t="s">
        <v>4693</v>
      </c>
      <c r="C66" s="38" t="s">
        <v>4692</v>
      </c>
      <c r="D66" s="38" t="b">
        <v>0</v>
      </c>
      <c r="E66" s="39">
        <v>9.59135204520208E-8</v>
      </c>
      <c r="F66" s="38">
        <v>7.0181201681805003</v>
      </c>
      <c r="G66" s="38">
        <v>558</v>
      </c>
      <c r="H66" s="38">
        <v>91</v>
      </c>
      <c r="I66" s="38">
        <v>16</v>
      </c>
      <c r="J66" s="38">
        <v>26944</v>
      </c>
      <c r="K66" s="38" t="s">
        <v>4673</v>
      </c>
    </row>
    <row r="67" spans="1:11" x14ac:dyDescent="0.2">
      <c r="A67" s="38" t="s">
        <v>2278</v>
      </c>
      <c r="B67" s="38" t="s">
        <v>4691</v>
      </c>
      <c r="C67" s="38" t="s">
        <v>4690</v>
      </c>
      <c r="D67" s="38" t="b">
        <v>0</v>
      </c>
      <c r="E67" s="39">
        <v>1.1253586120465E-7</v>
      </c>
      <c r="F67" s="38">
        <v>6.9487090611833997</v>
      </c>
      <c r="G67" s="38">
        <v>102</v>
      </c>
      <c r="H67" s="38">
        <v>91</v>
      </c>
      <c r="I67" s="38">
        <v>9</v>
      </c>
      <c r="J67" s="38">
        <v>26944</v>
      </c>
      <c r="K67" s="38" t="s">
        <v>4689</v>
      </c>
    </row>
    <row r="68" spans="1:11" x14ac:dyDescent="0.2">
      <c r="A68" s="38" t="s">
        <v>2278</v>
      </c>
      <c r="B68" s="38" t="s">
        <v>4688</v>
      </c>
      <c r="C68" s="38" t="s">
        <v>4687</v>
      </c>
      <c r="D68" s="38" t="b">
        <v>0</v>
      </c>
      <c r="E68" s="39">
        <v>3.1838229847136499E-7</v>
      </c>
      <c r="F68" s="38">
        <v>6.4970510863172599</v>
      </c>
      <c r="G68" s="38">
        <v>514</v>
      </c>
      <c r="H68" s="38">
        <v>91</v>
      </c>
      <c r="I68" s="38">
        <v>15</v>
      </c>
      <c r="J68" s="38">
        <v>26944</v>
      </c>
      <c r="K68" s="38" t="s">
        <v>4686</v>
      </c>
    </row>
    <row r="69" spans="1:11" x14ac:dyDescent="0.2">
      <c r="A69" s="38" t="s">
        <v>2278</v>
      </c>
      <c r="B69" s="38" t="s">
        <v>4685</v>
      </c>
      <c r="C69" s="38" t="s">
        <v>4684</v>
      </c>
      <c r="D69" s="38" t="b">
        <v>0</v>
      </c>
      <c r="E69" s="39">
        <v>6.7758150728745802E-7</v>
      </c>
      <c r="F69" s="38">
        <v>6.1690384553818998</v>
      </c>
      <c r="G69" s="38">
        <v>51</v>
      </c>
      <c r="H69" s="38">
        <v>91</v>
      </c>
      <c r="I69" s="38">
        <v>7</v>
      </c>
      <c r="J69" s="38">
        <v>26944</v>
      </c>
      <c r="K69" s="38" t="s">
        <v>4679</v>
      </c>
    </row>
    <row r="70" spans="1:11" x14ac:dyDescent="0.2">
      <c r="A70" s="38" t="s">
        <v>2278</v>
      </c>
      <c r="B70" s="38" t="s">
        <v>4683</v>
      </c>
      <c r="C70" s="38" t="s">
        <v>4682</v>
      </c>
      <c r="D70" s="38" t="b">
        <v>0</v>
      </c>
      <c r="E70" s="39">
        <v>7.8084767061974905E-7</v>
      </c>
      <c r="F70" s="38">
        <v>6.1074336809264897</v>
      </c>
      <c r="G70" s="38">
        <v>52</v>
      </c>
      <c r="H70" s="38">
        <v>91</v>
      </c>
      <c r="I70" s="38">
        <v>7</v>
      </c>
      <c r="J70" s="38">
        <v>26944</v>
      </c>
      <c r="K70" s="38" t="s">
        <v>4679</v>
      </c>
    </row>
    <row r="71" spans="1:11" x14ac:dyDescent="0.2">
      <c r="A71" s="38" t="s">
        <v>2278</v>
      </c>
      <c r="B71" s="38" t="s">
        <v>4681</v>
      </c>
      <c r="C71" s="38" t="s">
        <v>4680</v>
      </c>
      <c r="D71" s="38" t="b">
        <v>0</v>
      </c>
      <c r="E71" s="39">
        <v>7.8084767061974905E-7</v>
      </c>
      <c r="F71" s="38">
        <v>6.1074336809264897</v>
      </c>
      <c r="G71" s="38">
        <v>52</v>
      </c>
      <c r="H71" s="38">
        <v>91</v>
      </c>
      <c r="I71" s="38">
        <v>7</v>
      </c>
      <c r="J71" s="38">
        <v>26944</v>
      </c>
      <c r="K71" s="38" t="s">
        <v>4679</v>
      </c>
    </row>
    <row r="72" spans="1:11" x14ac:dyDescent="0.2">
      <c r="A72" s="38" t="s">
        <v>2278</v>
      </c>
      <c r="B72" s="38" t="s">
        <v>4678</v>
      </c>
      <c r="C72" s="38" t="s">
        <v>4677</v>
      </c>
      <c r="D72" s="38" t="b">
        <v>0</v>
      </c>
      <c r="E72" s="39">
        <v>8.5099358851695397E-7</v>
      </c>
      <c r="F72" s="38">
        <v>6.0700737119273898</v>
      </c>
      <c r="G72" s="38">
        <v>1092</v>
      </c>
      <c r="H72" s="38">
        <v>91</v>
      </c>
      <c r="I72" s="38">
        <v>20</v>
      </c>
      <c r="J72" s="38">
        <v>26944</v>
      </c>
      <c r="K72" s="38" t="s">
        <v>4676</v>
      </c>
    </row>
    <row r="73" spans="1:11" x14ac:dyDescent="0.2">
      <c r="A73" s="38" t="s">
        <v>2278</v>
      </c>
      <c r="B73" s="38" t="s">
        <v>4675</v>
      </c>
      <c r="C73" s="38" t="s">
        <v>4674</v>
      </c>
      <c r="D73" s="38" t="b">
        <v>0</v>
      </c>
      <c r="E73" s="39">
        <v>8.5116151862620802E-7</v>
      </c>
      <c r="F73" s="38">
        <v>6.0699880192431896</v>
      </c>
      <c r="G73" s="38">
        <v>648</v>
      </c>
      <c r="H73" s="38">
        <v>91</v>
      </c>
      <c r="I73" s="38">
        <v>16</v>
      </c>
      <c r="J73" s="38">
        <v>26944</v>
      </c>
      <c r="K73" s="38" t="s">
        <v>4673</v>
      </c>
    </row>
    <row r="74" spans="1:11" x14ac:dyDescent="0.2">
      <c r="A74" s="38" t="s">
        <v>2278</v>
      </c>
      <c r="B74" s="38" t="s">
        <v>3258</v>
      </c>
      <c r="C74" s="38" t="s">
        <v>3259</v>
      </c>
      <c r="D74" s="38" t="b">
        <v>0</v>
      </c>
      <c r="E74" s="38">
        <v>6.1365015805810797E-6</v>
      </c>
      <c r="F74" s="38">
        <v>5.2120791495845298</v>
      </c>
      <c r="G74" s="38">
        <v>2428</v>
      </c>
      <c r="H74" s="38">
        <v>91</v>
      </c>
      <c r="I74" s="38">
        <v>28</v>
      </c>
      <c r="J74" s="38">
        <v>26944</v>
      </c>
      <c r="K74" s="38" t="s">
        <v>4672</v>
      </c>
    </row>
    <row r="75" spans="1:11" x14ac:dyDescent="0.2">
      <c r="A75" s="38" t="s">
        <v>2278</v>
      </c>
      <c r="B75" s="38" t="s">
        <v>3279</v>
      </c>
      <c r="C75" s="38" t="s">
        <v>3280</v>
      </c>
      <c r="D75" s="38" t="b">
        <v>0</v>
      </c>
      <c r="E75" s="38">
        <v>7.4950590716567596E-6</v>
      </c>
      <c r="F75" s="38">
        <v>5.1252249399479899</v>
      </c>
      <c r="G75" s="38">
        <v>2450</v>
      </c>
      <c r="H75" s="38">
        <v>91</v>
      </c>
      <c r="I75" s="38">
        <v>28</v>
      </c>
      <c r="J75" s="38">
        <v>26944</v>
      </c>
      <c r="K75" s="38" t="s">
        <v>4672</v>
      </c>
    </row>
    <row r="76" spans="1:11" x14ac:dyDescent="0.2">
      <c r="A76" s="38" t="s">
        <v>2278</v>
      </c>
      <c r="B76" s="38" t="s">
        <v>4671</v>
      </c>
      <c r="C76" s="38" t="s">
        <v>4670</v>
      </c>
      <c r="D76" s="38" t="b">
        <v>0</v>
      </c>
      <c r="E76" s="38">
        <v>1.5815063055791901E-5</v>
      </c>
      <c r="F76" s="38">
        <v>4.8009290721815203</v>
      </c>
      <c r="G76" s="38">
        <v>912</v>
      </c>
      <c r="H76" s="38">
        <v>91</v>
      </c>
      <c r="I76" s="38">
        <v>17</v>
      </c>
      <c r="J76" s="38">
        <v>26944</v>
      </c>
      <c r="K76" s="38" t="s">
        <v>4669</v>
      </c>
    </row>
    <row r="77" spans="1:11" x14ac:dyDescent="0.2">
      <c r="A77" s="38" t="s">
        <v>2278</v>
      </c>
      <c r="B77" s="38" t="s">
        <v>4668</v>
      </c>
      <c r="C77" s="38" t="s">
        <v>4667</v>
      </c>
      <c r="D77" s="38" t="b">
        <v>0</v>
      </c>
      <c r="E77" s="38">
        <v>2.1804681244508799E-5</v>
      </c>
      <c r="F77" s="38">
        <v>4.6614502577528896</v>
      </c>
      <c r="G77" s="38">
        <v>1186</v>
      </c>
      <c r="H77" s="38">
        <v>91</v>
      </c>
      <c r="I77" s="38">
        <v>19</v>
      </c>
      <c r="J77" s="38">
        <v>26944</v>
      </c>
      <c r="K77" s="38" t="s">
        <v>4666</v>
      </c>
    </row>
    <row r="78" spans="1:11" x14ac:dyDescent="0.2">
      <c r="A78" s="38" t="s">
        <v>2278</v>
      </c>
      <c r="B78" s="38" t="s">
        <v>4665</v>
      </c>
      <c r="C78" s="38" t="s">
        <v>4664</v>
      </c>
      <c r="D78" s="38" t="b">
        <v>1</v>
      </c>
      <c r="E78" s="38">
        <v>3.8229229855457899E-5</v>
      </c>
      <c r="F78" s="38">
        <v>4.4176044509449701</v>
      </c>
      <c r="G78" s="38">
        <v>138</v>
      </c>
      <c r="H78" s="38">
        <v>91</v>
      </c>
      <c r="I78" s="38">
        <v>8</v>
      </c>
      <c r="J78" s="38">
        <v>26944</v>
      </c>
      <c r="K78" s="38" t="s">
        <v>4663</v>
      </c>
    </row>
    <row r="79" spans="1:11" x14ac:dyDescent="0.2">
      <c r="A79" s="38" t="s">
        <v>2278</v>
      </c>
      <c r="B79" s="38" t="s">
        <v>4662</v>
      </c>
      <c r="C79" s="38" t="s">
        <v>4661</v>
      </c>
      <c r="D79" s="38" t="b">
        <v>0</v>
      </c>
      <c r="E79" s="38">
        <v>1.3102280640042E-4</v>
      </c>
      <c r="F79" s="38">
        <v>3.88265310257494</v>
      </c>
      <c r="G79" s="38">
        <v>14364</v>
      </c>
      <c r="H79" s="38">
        <v>91</v>
      </c>
      <c r="I79" s="38">
        <v>73</v>
      </c>
      <c r="J79" s="38">
        <v>26944</v>
      </c>
      <c r="K79" s="38" t="s">
        <v>4660</v>
      </c>
    </row>
    <row r="80" spans="1:11" x14ac:dyDescent="0.2">
      <c r="A80" s="38" t="s">
        <v>2278</v>
      </c>
      <c r="B80" s="38" t="s">
        <v>4659</v>
      </c>
      <c r="C80" s="38" t="s">
        <v>4658</v>
      </c>
      <c r="D80" s="38" t="b">
        <v>0</v>
      </c>
      <c r="E80" s="38">
        <v>2.3009425078193601E-4</v>
      </c>
      <c r="F80" s="38">
        <v>3.6380942326345802</v>
      </c>
      <c r="G80" s="38">
        <v>722</v>
      </c>
      <c r="H80" s="38">
        <v>91</v>
      </c>
      <c r="I80" s="38">
        <v>14</v>
      </c>
      <c r="J80" s="38">
        <v>26944</v>
      </c>
      <c r="K80" s="38" t="s">
        <v>4649</v>
      </c>
    </row>
    <row r="81" spans="1:11" x14ac:dyDescent="0.2">
      <c r="A81" s="38" t="s">
        <v>2278</v>
      </c>
      <c r="B81" s="38" t="s">
        <v>4657</v>
      </c>
      <c r="C81" s="38" t="s">
        <v>4656</v>
      </c>
      <c r="D81" s="38" t="b">
        <v>1</v>
      </c>
      <c r="E81" s="38">
        <v>2.6917401772769302E-4</v>
      </c>
      <c r="F81" s="38">
        <v>3.5699668631035899</v>
      </c>
      <c r="G81" s="38">
        <v>15</v>
      </c>
      <c r="H81" s="38">
        <v>91</v>
      </c>
      <c r="I81" s="38">
        <v>4</v>
      </c>
      <c r="J81" s="38">
        <v>26944</v>
      </c>
      <c r="K81" s="38" t="s">
        <v>4655</v>
      </c>
    </row>
    <row r="82" spans="1:11" x14ac:dyDescent="0.2">
      <c r="A82" s="38" t="s">
        <v>2278</v>
      </c>
      <c r="B82" s="38" t="s">
        <v>4654</v>
      </c>
      <c r="C82" s="38" t="s">
        <v>4653</v>
      </c>
      <c r="D82" s="38" t="b">
        <v>1</v>
      </c>
      <c r="E82" s="38">
        <v>3.4022907115107499E-4</v>
      </c>
      <c r="F82" s="38">
        <v>3.46822858049098</v>
      </c>
      <c r="G82" s="38">
        <v>183</v>
      </c>
      <c r="H82" s="38">
        <v>91</v>
      </c>
      <c r="I82" s="38">
        <v>8</v>
      </c>
      <c r="J82" s="38">
        <v>26944</v>
      </c>
      <c r="K82" s="38" t="s">
        <v>4652</v>
      </c>
    </row>
    <row r="83" spans="1:11" x14ac:dyDescent="0.2">
      <c r="A83" s="38" t="s">
        <v>2278</v>
      </c>
      <c r="B83" s="38" t="s">
        <v>4651</v>
      </c>
      <c r="C83" s="38" t="s">
        <v>4650</v>
      </c>
      <c r="D83" s="38" t="b">
        <v>0</v>
      </c>
      <c r="E83" s="38">
        <v>3.4216069004777098E-4</v>
      </c>
      <c r="F83" s="38">
        <v>3.46576988689305</v>
      </c>
      <c r="G83" s="38">
        <v>746</v>
      </c>
      <c r="H83" s="38">
        <v>91</v>
      </c>
      <c r="I83" s="38">
        <v>14</v>
      </c>
      <c r="J83" s="38">
        <v>26944</v>
      </c>
      <c r="K83" s="38" t="s">
        <v>4649</v>
      </c>
    </row>
    <row r="84" spans="1:11" x14ac:dyDescent="0.2">
      <c r="A84" s="38" t="s">
        <v>2278</v>
      </c>
      <c r="B84" s="38" t="s">
        <v>4648</v>
      </c>
      <c r="C84" s="38" t="s">
        <v>4647</v>
      </c>
      <c r="D84" s="38" t="b">
        <v>0</v>
      </c>
      <c r="E84" s="38">
        <v>3.4613793048003601E-4</v>
      </c>
      <c r="F84" s="38">
        <v>3.4607508072485702</v>
      </c>
      <c r="G84" s="38">
        <v>868</v>
      </c>
      <c r="H84" s="38">
        <v>91</v>
      </c>
      <c r="I84" s="38">
        <v>15</v>
      </c>
      <c r="J84" s="38">
        <v>26944</v>
      </c>
      <c r="K84" s="38" t="s">
        <v>4646</v>
      </c>
    </row>
    <row r="85" spans="1:11" x14ac:dyDescent="0.2">
      <c r="A85" s="38" t="s">
        <v>2278</v>
      </c>
      <c r="B85" s="38" t="s">
        <v>4645</v>
      </c>
      <c r="C85" s="38" t="s">
        <v>4644</v>
      </c>
      <c r="D85" s="38" t="b">
        <v>0</v>
      </c>
      <c r="E85" s="38">
        <v>1.0211437835982099E-3</v>
      </c>
      <c r="F85" s="38">
        <v>2.99091310215716</v>
      </c>
      <c r="G85" s="38">
        <v>12956</v>
      </c>
      <c r="H85" s="38">
        <v>91</v>
      </c>
      <c r="I85" s="38">
        <v>67</v>
      </c>
      <c r="J85" s="38">
        <v>26944</v>
      </c>
      <c r="K85" s="38" t="s">
        <v>4643</v>
      </c>
    </row>
    <row r="86" spans="1:11" x14ac:dyDescent="0.2">
      <c r="A86" s="38" t="s">
        <v>2278</v>
      </c>
      <c r="B86" s="38" t="s">
        <v>4642</v>
      </c>
      <c r="C86" s="38" t="s">
        <v>4641</v>
      </c>
      <c r="D86" s="38" t="b">
        <v>1</v>
      </c>
      <c r="E86" s="38">
        <v>1.0752516298610101E-3</v>
      </c>
      <c r="F86" s="38">
        <v>2.9684898904719699</v>
      </c>
      <c r="G86" s="38">
        <v>699</v>
      </c>
      <c r="H86" s="38">
        <v>91</v>
      </c>
      <c r="I86" s="38">
        <v>13</v>
      </c>
      <c r="J86" s="38">
        <v>26944</v>
      </c>
      <c r="K86" s="38" t="s">
        <v>4585</v>
      </c>
    </row>
    <row r="87" spans="1:11" x14ac:dyDescent="0.2">
      <c r="A87" s="38" t="s">
        <v>2278</v>
      </c>
      <c r="B87" s="38" t="s">
        <v>4640</v>
      </c>
      <c r="C87" s="38" t="s">
        <v>4639</v>
      </c>
      <c r="D87" s="38" t="b">
        <v>0</v>
      </c>
      <c r="E87" s="38">
        <v>1.2331602385238999E-3</v>
      </c>
      <c r="F87" s="38">
        <v>2.90898048691994</v>
      </c>
      <c r="G87" s="38">
        <v>6</v>
      </c>
      <c r="H87" s="38">
        <v>91</v>
      </c>
      <c r="I87" s="38">
        <v>3</v>
      </c>
      <c r="J87" s="38">
        <v>26944</v>
      </c>
      <c r="K87" s="38" t="s">
        <v>4638</v>
      </c>
    </row>
    <row r="88" spans="1:11" x14ac:dyDescent="0.2">
      <c r="A88" s="38" t="s">
        <v>2278</v>
      </c>
      <c r="B88" s="38" t="s">
        <v>3213</v>
      </c>
      <c r="C88" s="38" t="s">
        <v>3214</v>
      </c>
      <c r="D88" s="38" t="b">
        <v>1</v>
      </c>
      <c r="E88" s="38">
        <v>1.25696594216387E-3</v>
      </c>
      <c r="F88" s="38">
        <v>2.9006764894824402</v>
      </c>
      <c r="G88" s="38">
        <v>1239</v>
      </c>
      <c r="H88" s="38">
        <v>91</v>
      </c>
      <c r="I88" s="38">
        <v>17</v>
      </c>
      <c r="J88" s="38">
        <v>26944</v>
      </c>
      <c r="K88" s="38" t="s">
        <v>4637</v>
      </c>
    </row>
    <row r="89" spans="1:11" x14ac:dyDescent="0.2">
      <c r="A89" s="38" t="s">
        <v>2278</v>
      </c>
      <c r="B89" s="38" t="s">
        <v>4636</v>
      </c>
      <c r="C89" s="38" t="s">
        <v>4635</v>
      </c>
      <c r="D89" s="38" t="b">
        <v>0</v>
      </c>
      <c r="E89" s="38">
        <v>1.7104543554541699E-3</v>
      </c>
      <c r="F89" s="38">
        <v>2.76688851074455</v>
      </c>
      <c r="G89" s="38">
        <v>23</v>
      </c>
      <c r="H89" s="38">
        <v>91</v>
      </c>
      <c r="I89" s="38">
        <v>4</v>
      </c>
      <c r="J89" s="38">
        <v>26944</v>
      </c>
      <c r="K89" s="38" t="s">
        <v>4634</v>
      </c>
    </row>
    <row r="90" spans="1:11" x14ac:dyDescent="0.2">
      <c r="A90" s="38" t="s">
        <v>2278</v>
      </c>
      <c r="B90" s="38" t="s">
        <v>4633</v>
      </c>
      <c r="C90" s="38" t="s">
        <v>4632</v>
      </c>
      <c r="D90" s="38" t="b">
        <v>0</v>
      </c>
      <c r="E90" s="38">
        <v>2.0472502644993699E-3</v>
      </c>
      <c r="F90" s="38">
        <v>2.6888290641046799</v>
      </c>
      <c r="G90" s="38">
        <v>24</v>
      </c>
      <c r="H90" s="38">
        <v>91</v>
      </c>
      <c r="I90" s="38">
        <v>4</v>
      </c>
      <c r="J90" s="38">
        <v>26944</v>
      </c>
      <c r="K90" s="38" t="s">
        <v>4631</v>
      </c>
    </row>
    <row r="91" spans="1:11" x14ac:dyDescent="0.2">
      <c r="A91" s="38" t="s">
        <v>2278</v>
      </c>
      <c r="B91" s="38" t="s">
        <v>4630</v>
      </c>
      <c r="C91" s="38" t="s">
        <v>4629</v>
      </c>
      <c r="D91" s="38" t="b">
        <v>1</v>
      </c>
      <c r="E91" s="38">
        <v>2.15274580727827E-3</v>
      </c>
      <c r="F91" s="38">
        <v>2.6670072479348601</v>
      </c>
      <c r="G91" s="38">
        <v>7</v>
      </c>
      <c r="H91" s="38">
        <v>91</v>
      </c>
      <c r="I91" s="38">
        <v>3</v>
      </c>
      <c r="J91" s="38">
        <v>26944</v>
      </c>
      <c r="K91" s="38" t="s">
        <v>4628</v>
      </c>
    </row>
    <row r="92" spans="1:11" x14ac:dyDescent="0.2">
      <c r="A92" s="38" t="s">
        <v>2278</v>
      </c>
      <c r="B92" s="38" t="s">
        <v>2745</v>
      </c>
      <c r="C92" s="38" t="s">
        <v>2746</v>
      </c>
      <c r="D92" s="38" t="b">
        <v>0</v>
      </c>
      <c r="E92" s="38">
        <v>2.6686393854172198E-3</v>
      </c>
      <c r="F92" s="38">
        <v>2.5737101086795202</v>
      </c>
      <c r="G92" s="38">
        <v>4698</v>
      </c>
      <c r="H92" s="38">
        <v>91</v>
      </c>
      <c r="I92" s="38">
        <v>35</v>
      </c>
      <c r="J92" s="38">
        <v>26944</v>
      </c>
      <c r="K92" s="38" t="s">
        <v>4627</v>
      </c>
    </row>
    <row r="93" spans="1:11" x14ac:dyDescent="0.2">
      <c r="A93" s="38" t="s">
        <v>2278</v>
      </c>
      <c r="B93" s="38" t="s">
        <v>4626</v>
      </c>
      <c r="C93" s="38" t="s">
        <v>4625</v>
      </c>
      <c r="D93" s="38" t="b">
        <v>0</v>
      </c>
      <c r="E93" s="38">
        <v>2.6929489572531402E-3</v>
      </c>
      <c r="F93" s="38">
        <v>2.5697718782236101</v>
      </c>
      <c r="G93" s="38">
        <v>1022</v>
      </c>
      <c r="H93" s="38">
        <v>91</v>
      </c>
      <c r="I93" s="38">
        <v>15</v>
      </c>
      <c r="J93" s="38">
        <v>26944</v>
      </c>
      <c r="K93" s="38" t="s">
        <v>4624</v>
      </c>
    </row>
    <row r="94" spans="1:11" x14ac:dyDescent="0.2">
      <c r="A94" s="38" t="s">
        <v>2278</v>
      </c>
      <c r="B94" s="38" t="s">
        <v>4623</v>
      </c>
      <c r="C94" s="38" t="s">
        <v>4622</v>
      </c>
      <c r="D94" s="38" t="b">
        <v>0</v>
      </c>
      <c r="E94" s="38">
        <v>2.9084206975176002E-3</v>
      </c>
      <c r="F94" s="38">
        <v>2.5363427733990598</v>
      </c>
      <c r="G94" s="38">
        <v>4715</v>
      </c>
      <c r="H94" s="38">
        <v>91</v>
      </c>
      <c r="I94" s="38">
        <v>35</v>
      </c>
      <c r="J94" s="38">
        <v>26944</v>
      </c>
      <c r="K94" s="38" t="s">
        <v>4621</v>
      </c>
    </row>
    <row r="95" spans="1:11" x14ac:dyDescent="0.2">
      <c r="A95" s="38" t="s">
        <v>2278</v>
      </c>
      <c r="B95" s="38" t="s">
        <v>4620</v>
      </c>
      <c r="C95" s="38" t="s">
        <v>4619</v>
      </c>
      <c r="D95" s="38" t="b">
        <v>0</v>
      </c>
      <c r="E95" s="38">
        <v>3.9042599017690902E-3</v>
      </c>
      <c r="F95" s="38">
        <v>2.4084612795946998</v>
      </c>
      <c r="G95" s="38">
        <v>28</v>
      </c>
      <c r="H95" s="38">
        <v>91</v>
      </c>
      <c r="I95" s="38">
        <v>4</v>
      </c>
      <c r="J95" s="38">
        <v>26944</v>
      </c>
      <c r="K95" s="38" t="s">
        <v>4618</v>
      </c>
    </row>
    <row r="96" spans="1:11" x14ac:dyDescent="0.2">
      <c r="A96" s="38" t="s">
        <v>2278</v>
      </c>
      <c r="B96" s="38" t="s">
        <v>4617</v>
      </c>
      <c r="C96" s="38" t="s">
        <v>4616</v>
      </c>
      <c r="D96" s="38" t="b">
        <v>0</v>
      </c>
      <c r="E96" s="38">
        <v>4.6134762665969503E-3</v>
      </c>
      <c r="F96" s="38">
        <v>2.3359717092160999</v>
      </c>
      <c r="G96" s="38">
        <v>65</v>
      </c>
      <c r="H96" s="38">
        <v>91</v>
      </c>
      <c r="I96" s="38">
        <v>5</v>
      </c>
      <c r="J96" s="38">
        <v>26944</v>
      </c>
      <c r="K96" s="38" t="s">
        <v>4615</v>
      </c>
    </row>
    <row r="97" spans="1:11" x14ac:dyDescent="0.2">
      <c r="A97" s="38" t="s">
        <v>2278</v>
      </c>
      <c r="B97" s="38" t="s">
        <v>4614</v>
      </c>
      <c r="C97" s="38" t="s">
        <v>4613</v>
      </c>
      <c r="D97" s="38" t="b">
        <v>0</v>
      </c>
      <c r="E97" s="38">
        <v>5.9535874902150697E-3</v>
      </c>
      <c r="F97" s="38">
        <v>2.22522125986894</v>
      </c>
      <c r="G97" s="38">
        <v>31</v>
      </c>
      <c r="H97" s="38">
        <v>91</v>
      </c>
      <c r="I97" s="38">
        <v>4</v>
      </c>
      <c r="J97" s="38">
        <v>26944</v>
      </c>
      <c r="K97" s="38" t="s">
        <v>4608</v>
      </c>
    </row>
    <row r="98" spans="1:11" x14ac:dyDescent="0.2">
      <c r="A98" s="38" t="s">
        <v>2278</v>
      </c>
      <c r="B98" s="38" t="s">
        <v>4612</v>
      </c>
      <c r="C98" s="38" t="s">
        <v>4611</v>
      </c>
      <c r="D98" s="38" t="b">
        <v>0</v>
      </c>
      <c r="E98" s="38">
        <v>9.8054337904142797E-3</v>
      </c>
      <c r="F98" s="38">
        <v>2.0085331884708499</v>
      </c>
      <c r="G98" s="38">
        <v>35</v>
      </c>
      <c r="H98" s="38">
        <v>91</v>
      </c>
      <c r="I98" s="38">
        <v>4</v>
      </c>
      <c r="J98" s="38">
        <v>26944</v>
      </c>
      <c r="K98" s="38" t="s">
        <v>4608</v>
      </c>
    </row>
    <row r="99" spans="1:11" x14ac:dyDescent="0.2">
      <c r="A99" s="38" t="s">
        <v>2278</v>
      </c>
      <c r="B99" s="38" t="s">
        <v>4610</v>
      </c>
      <c r="C99" s="38" t="s">
        <v>4609</v>
      </c>
      <c r="D99" s="38" t="b">
        <v>0</v>
      </c>
      <c r="E99" s="38">
        <v>1.10026829621769E-2</v>
      </c>
      <c r="F99" s="38">
        <v>1.95850140087879</v>
      </c>
      <c r="G99" s="38">
        <v>36</v>
      </c>
      <c r="H99" s="38">
        <v>91</v>
      </c>
      <c r="I99" s="38">
        <v>4</v>
      </c>
      <c r="J99" s="38">
        <v>26944</v>
      </c>
      <c r="K99" s="38" t="s">
        <v>4608</v>
      </c>
    </row>
    <row r="100" spans="1:11" x14ac:dyDescent="0.2">
      <c r="A100" s="38" t="s">
        <v>2278</v>
      </c>
      <c r="B100" s="38" t="s">
        <v>4607</v>
      </c>
      <c r="C100" s="38" t="s">
        <v>4606</v>
      </c>
      <c r="D100" s="38" t="b">
        <v>0</v>
      </c>
      <c r="E100" s="38">
        <v>1.2370844179267201E-2</v>
      </c>
      <c r="F100" s="38">
        <v>1.9076006633548599</v>
      </c>
      <c r="G100" s="38">
        <v>500</v>
      </c>
      <c r="H100" s="38">
        <v>91</v>
      </c>
      <c r="I100" s="38">
        <v>10</v>
      </c>
      <c r="J100" s="38">
        <v>26944</v>
      </c>
      <c r="K100" s="38" t="s">
        <v>4605</v>
      </c>
    </row>
    <row r="101" spans="1:11" x14ac:dyDescent="0.2">
      <c r="A101" s="38" t="s">
        <v>2278</v>
      </c>
      <c r="B101" s="38" t="s">
        <v>4604</v>
      </c>
      <c r="C101" s="38" t="s">
        <v>4603</v>
      </c>
      <c r="D101" s="38" t="b">
        <v>0</v>
      </c>
      <c r="E101" s="38">
        <v>1.8802891086249301E-2</v>
      </c>
      <c r="F101" s="38">
        <v>1.72577536955162</v>
      </c>
      <c r="G101" s="38">
        <v>2</v>
      </c>
      <c r="H101" s="38">
        <v>91</v>
      </c>
      <c r="I101" s="38">
        <v>2</v>
      </c>
      <c r="J101" s="38">
        <v>26944</v>
      </c>
      <c r="K101" s="38" t="s">
        <v>4600</v>
      </c>
    </row>
    <row r="102" spans="1:11" x14ac:dyDescent="0.2">
      <c r="A102" s="38" t="s">
        <v>2278</v>
      </c>
      <c r="B102" s="38" t="s">
        <v>4602</v>
      </c>
      <c r="C102" s="38" t="s">
        <v>4601</v>
      </c>
      <c r="D102" s="38" t="b">
        <v>1</v>
      </c>
      <c r="E102" s="38">
        <v>1.8802891086249301E-2</v>
      </c>
      <c r="F102" s="38">
        <v>1.72577536955162</v>
      </c>
      <c r="G102" s="38">
        <v>2</v>
      </c>
      <c r="H102" s="38">
        <v>91</v>
      </c>
      <c r="I102" s="38">
        <v>2</v>
      </c>
      <c r="J102" s="38">
        <v>26944</v>
      </c>
      <c r="K102" s="38" t="s">
        <v>4600</v>
      </c>
    </row>
    <row r="103" spans="1:11" x14ac:dyDescent="0.2">
      <c r="A103" s="38" t="s">
        <v>2278</v>
      </c>
      <c r="B103" s="38" t="s">
        <v>4599</v>
      </c>
      <c r="C103" s="38" t="s">
        <v>4598</v>
      </c>
      <c r="D103" s="38" t="b">
        <v>1</v>
      </c>
      <c r="E103" s="38">
        <v>2.0301846052949601E-2</v>
      </c>
      <c r="F103" s="38">
        <v>1.6924644697637601</v>
      </c>
      <c r="G103" s="38">
        <v>1525</v>
      </c>
      <c r="H103" s="38">
        <v>91</v>
      </c>
      <c r="I103" s="38">
        <v>17</v>
      </c>
      <c r="J103" s="38">
        <v>26944</v>
      </c>
      <c r="K103" s="38" t="s">
        <v>4597</v>
      </c>
    </row>
    <row r="104" spans="1:11" x14ac:dyDescent="0.2">
      <c r="A104" s="38" t="s">
        <v>2278</v>
      </c>
      <c r="B104" s="38" t="s">
        <v>4596</v>
      </c>
      <c r="C104" s="38" t="s">
        <v>4595</v>
      </c>
      <c r="D104" s="38" t="b">
        <v>0</v>
      </c>
      <c r="E104" s="38">
        <v>2.2007790505416E-2</v>
      </c>
      <c r="F104" s="38">
        <v>1.65742355669574</v>
      </c>
      <c r="G104" s="38">
        <v>14</v>
      </c>
      <c r="H104" s="38">
        <v>91</v>
      </c>
      <c r="I104" s="38">
        <v>3</v>
      </c>
      <c r="J104" s="38">
        <v>26944</v>
      </c>
      <c r="K104" s="38" t="s">
        <v>4594</v>
      </c>
    </row>
    <row r="105" spans="1:11" x14ac:dyDescent="0.2">
      <c r="A105" s="38" t="s">
        <v>2278</v>
      </c>
      <c r="B105" s="38" t="s">
        <v>4593</v>
      </c>
      <c r="C105" s="38" t="s">
        <v>4592</v>
      </c>
      <c r="D105" s="38" t="b">
        <v>1</v>
      </c>
      <c r="E105" s="38">
        <v>2.6948501156257802E-2</v>
      </c>
      <c r="F105" s="38">
        <v>1.5694653847506499</v>
      </c>
      <c r="G105" s="38">
        <v>93</v>
      </c>
      <c r="H105" s="38">
        <v>91</v>
      </c>
      <c r="I105" s="38">
        <v>5</v>
      </c>
      <c r="J105" s="38">
        <v>26944</v>
      </c>
      <c r="K105" s="38" t="s">
        <v>4582</v>
      </c>
    </row>
    <row r="106" spans="1:11" x14ac:dyDescent="0.2">
      <c r="A106" s="38" t="s">
        <v>2278</v>
      </c>
      <c r="B106" s="38" t="s">
        <v>4591</v>
      </c>
      <c r="C106" s="38" t="s">
        <v>4590</v>
      </c>
      <c r="D106" s="38" t="b">
        <v>0</v>
      </c>
      <c r="E106" s="38">
        <v>2.8486841003819801E-2</v>
      </c>
      <c r="F106" s="38">
        <v>1.54535570838339</v>
      </c>
      <c r="G106" s="38">
        <v>945</v>
      </c>
      <c r="H106" s="38">
        <v>91</v>
      </c>
      <c r="I106" s="38">
        <v>13</v>
      </c>
      <c r="J106" s="38">
        <v>26944</v>
      </c>
      <c r="K106" s="38" t="s">
        <v>4585</v>
      </c>
    </row>
    <row r="107" spans="1:11" x14ac:dyDescent="0.2">
      <c r="A107" s="38" t="s">
        <v>2278</v>
      </c>
      <c r="B107" s="38" t="s">
        <v>4589</v>
      </c>
      <c r="C107" s="38" t="s">
        <v>4588</v>
      </c>
      <c r="D107" s="38" t="b">
        <v>0</v>
      </c>
      <c r="E107" s="38">
        <v>3.5468746911852603E-2</v>
      </c>
      <c r="F107" s="38">
        <v>1.4501541546033501</v>
      </c>
      <c r="G107" s="38">
        <v>965</v>
      </c>
      <c r="H107" s="38">
        <v>91</v>
      </c>
      <c r="I107" s="38">
        <v>13</v>
      </c>
      <c r="J107" s="38">
        <v>26944</v>
      </c>
      <c r="K107" s="38" t="s">
        <v>4585</v>
      </c>
    </row>
    <row r="108" spans="1:11" x14ac:dyDescent="0.2">
      <c r="A108" s="38" t="s">
        <v>2278</v>
      </c>
      <c r="B108" s="38" t="s">
        <v>4587</v>
      </c>
      <c r="C108" s="38" t="s">
        <v>4586</v>
      </c>
      <c r="D108" s="38" t="b">
        <v>0</v>
      </c>
      <c r="E108" s="38">
        <v>3.7837408620533697E-2</v>
      </c>
      <c r="F108" s="38">
        <v>1.42207861487966</v>
      </c>
      <c r="G108" s="38">
        <v>971</v>
      </c>
      <c r="H108" s="38">
        <v>91</v>
      </c>
      <c r="I108" s="38">
        <v>13</v>
      </c>
      <c r="J108" s="38">
        <v>26944</v>
      </c>
      <c r="K108" s="38" t="s">
        <v>4585</v>
      </c>
    </row>
    <row r="109" spans="1:11" x14ac:dyDescent="0.2">
      <c r="A109" s="38" t="s">
        <v>2278</v>
      </c>
      <c r="B109" s="38" t="s">
        <v>4584</v>
      </c>
      <c r="C109" s="38" t="s">
        <v>4583</v>
      </c>
      <c r="D109" s="38" t="b">
        <v>0</v>
      </c>
      <c r="E109" s="38">
        <v>4.2170181186517698E-2</v>
      </c>
      <c r="F109" s="38">
        <v>1.37499453301084</v>
      </c>
      <c r="G109" s="38">
        <v>102</v>
      </c>
      <c r="H109" s="38">
        <v>91</v>
      </c>
      <c r="I109" s="38">
        <v>5</v>
      </c>
      <c r="J109" s="38">
        <v>26944</v>
      </c>
      <c r="K109" s="38" t="s">
        <v>4582</v>
      </c>
    </row>
    <row r="110" spans="1:11" x14ac:dyDescent="0.2">
      <c r="A110" s="38" t="s">
        <v>3525</v>
      </c>
      <c r="B110" s="38" t="s">
        <v>4581</v>
      </c>
      <c r="C110" s="38" t="s">
        <v>4580</v>
      </c>
      <c r="D110" s="38" t="b">
        <v>1</v>
      </c>
      <c r="E110" s="39">
        <v>7.4186584121552604E-28</v>
      </c>
      <c r="F110" s="38">
        <v>27.129674625297401</v>
      </c>
      <c r="G110" s="38">
        <v>150</v>
      </c>
      <c r="H110" s="38">
        <v>91</v>
      </c>
      <c r="I110" s="38">
        <v>22</v>
      </c>
      <c r="J110" s="38">
        <v>26995</v>
      </c>
      <c r="K110" s="38" t="s">
        <v>4453</v>
      </c>
    </row>
    <row r="111" spans="1:11" x14ac:dyDescent="0.2">
      <c r="A111" s="38" t="s">
        <v>3525</v>
      </c>
      <c r="B111" s="38" t="s">
        <v>4579</v>
      </c>
      <c r="C111" s="38" t="s">
        <v>4578</v>
      </c>
      <c r="D111" s="38" t="b">
        <v>0</v>
      </c>
      <c r="E111" s="39">
        <v>5.0678637545091303E-27</v>
      </c>
      <c r="F111" s="38">
        <v>26.295175069293698</v>
      </c>
      <c r="G111" s="38">
        <v>90</v>
      </c>
      <c r="H111" s="38">
        <v>91</v>
      </c>
      <c r="I111" s="38">
        <v>19</v>
      </c>
      <c r="J111" s="38">
        <v>26995</v>
      </c>
      <c r="K111" s="38" t="s">
        <v>4573</v>
      </c>
    </row>
    <row r="112" spans="1:11" x14ac:dyDescent="0.2">
      <c r="A112" s="38" t="s">
        <v>3525</v>
      </c>
      <c r="B112" s="38" t="s">
        <v>4577</v>
      </c>
      <c r="C112" s="38" t="s">
        <v>4576</v>
      </c>
      <c r="D112" s="38" t="b">
        <v>0</v>
      </c>
      <c r="E112" s="39">
        <v>5.0678637545091303E-27</v>
      </c>
      <c r="F112" s="38">
        <v>26.295175069293698</v>
      </c>
      <c r="G112" s="38">
        <v>90</v>
      </c>
      <c r="H112" s="38">
        <v>91</v>
      </c>
      <c r="I112" s="38">
        <v>19</v>
      </c>
      <c r="J112" s="38">
        <v>26995</v>
      </c>
      <c r="K112" s="38" t="s">
        <v>4573</v>
      </c>
    </row>
    <row r="113" spans="1:11" x14ac:dyDescent="0.2">
      <c r="A113" s="38" t="s">
        <v>3525</v>
      </c>
      <c r="B113" s="38" t="s">
        <v>4575</v>
      </c>
      <c r="C113" s="38" t="s">
        <v>4574</v>
      </c>
      <c r="D113" s="38" t="b">
        <v>0</v>
      </c>
      <c r="E113" s="39">
        <v>3.69729066792963E-26</v>
      </c>
      <c r="F113" s="38">
        <v>25.4321164053869</v>
      </c>
      <c r="G113" s="38">
        <v>99</v>
      </c>
      <c r="H113" s="38">
        <v>91</v>
      </c>
      <c r="I113" s="38">
        <v>19</v>
      </c>
      <c r="J113" s="38">
        <v>26995</v>
      </c>
      <c r="K113" s="38" t="s">
        <v>4573</v>
      </c>
    </row>
    <row r="114" spans="1:11" x14ac:dyDescent="0.2">
      <c r="A114" s="38" t="s">
        <v>3525</v>
      </c>
      <c r="B114" s="38" t="s">
        <v>4572</v>
      </c>
      <c r="C114" s="38" t="s">
        <v>4571</v>
      </c>
      <c r="D114" s="38" t="b">
        <v>0</v>
      </c>
      <c r="E114" s="39">
        <v>3.85666960478051E-24</v>
      </c>
      <c r="F114" s="38">
        <v>23.413787564910599</v>
      </c>
      <c r="G114" s="38">
        <v>298</v>
      </c>
      <c r="H114" s="38">
        <v>91</v>
      </c>
      <c r="I114" s="38">
        <v>24</v>
      </c>
      <c r="J114" s="38">
        <v>26995</v>
      </c>
      <c r="K114" s="38" t="s">
        <v>4570</v>
      </c>
    </row>
    <row r="115" spans="1:11" x14ac:dyDescent="0.2">
      <c r="A115" s="38" t="s">
        <v>3525</v>
      </c>
      <c r="B115" s="38" t="s">
        <v>4569</v>
      </c>
      <c r="C115" s="38" t="s">
        <v>4568</v>
      </c>
      <c r="D115" s="38" t="b">
        <v>0</v>
      </c>
      <c r="E115" s="39">
        <v>3.58564989393171E-22</v>
      </c>
      <c r="F115" s="38">
        <v>21.445432117606</v>
      </c>
      <c r="G115" s="38">
        <v>1895</v>
      </c>
      <c r="H115" s="38">
        <v>91</v>
      </c>
      <c r="I115" s="38">
        <v>42</v>
      </c>
      <c r="J115" s="38">
        <v>26995</v>
      </c>
      <c r="K115" s="38" t="s">
        <v>4567</v>
      </c>
    </row>
    <row r="116" spans="1:11" x14ac:dyDescent="0.2">
      <c r="A116" s="38" t="s">
        <v>3525</v>
      </c>
      <c r="B116" s="38" t="s">
        <v>4566</v>
      </c>
      <c r="C116" s="38" t="s">
        <v>4565</v>
      </c>
      <c r="D116" s="38" t="b">
        <v>0</v>
      </c>
      <c r="E116" s="39">
        <v>2.5992670208497501E-19</v>
      </c>
      <c r="F116" s="38">
        <v>18.585149103444401</v>
      </c>
      <c r="G116" s="38">
        <v>539</v>
      </c>
      <c r="H116" s="38">
        <v>91</v>
      </c>
      <c r="I116" s="38">
        <v>25</v>
      </c>
      <c r="J116" s="38">
        <v>26995</v>
      </c>
      <c r="K116" s="38" t="s">
        <v>4562</v>
      </c>
    </row>
    <row r="117" spans="1:11" x14ac:dyDescent="0.2">
      <c r="A117" s="38" t="s">
        <v>3525</v>
      </c>
      <c r="B117" s="38" t="s">
        <v>4564</v>
      </c>
      <c r="C117" s="38" t="s">
        <v>4563</v>
      </c>
      <c r="D117" s="38" t="b">
        <v>0</v>
      </c>
      <c r="E117" s="39">
        <v>2.6178689812812E-18</v>
      </c>
      <c r="F117" s="38">
        <v>17.582052092747201</v>
      </c>
      <c r="G117" s="38">
        <v>593</v>
      </c>
      <c r="H117" s="38">
        <v>91</v>
      </c>
      <c r="I117" s="38">
        <v>25</v>
      </c>
      <c r="J117" s="38">
        <v>26995</v>
      </c>
      <c r="K117" s="38" t="s">
        <v>4562</v>
      </c>
    </row>
    <row r="118" spans="1:11" x14ac:dyDescent="0.2">
      <c r="A118" s="38" t="s">
        <v>3525</v>
      </c>
      <c r="B118" s="38" t="s">
        <v>4561</v>
      </c>
      <c r="C118" s="38" t="s">
        <v>4560</v>
      </c>
      <c r="D118" s="38" t="b">
        <v>0</v>
      </c>
      <c r="E118" s="39">
        <v>2.60509644919696E-17</v>
      </c>
      <c r="F118" s="38">
        <v>16.584176193063598</v>
      </c>
      <c r="G118" s="38">
        <v>120</v>
      </c>
      <c r="H118" s="38">
        <v>91</v>
      </c>
      <c r="I118" s="38">
        <v>15</v>
      </c>
      <c r="J118" s="38">
        <v>26995</v>
      </c>
      <c r="K118" s="38" t="s">
        <v>4559</v>
      </c>
    </row>
    <row r="119" spans="1:11" x14ac:dyDescent="0.2">
      <c r="A119" s="38" t="s">
        <v>3525</v>
      </c>
      <c r="B119" s="38" t="s">
        <v>4558</v>
      </c>
      <c r="C119" s="38" t="s">
        <v>4557</v>
      </c>
      <c r="D119" s="38" t="b">
        <v>0</v>
      </c>
      <c r="E119" s="39">
        <v>6.5598573876487196E-17</v>
      </c>
      <c r="F119" s="38">
        <v>16.183105602153301</v>
      </c>
      <c r="G119" s="38">
        <v>843</v>
      </c>
      <c r="H119" s="38">
        <v>91</v>
      </c>
      <c r="I119" s="38">
        <v>27</v>
      </c>
      <c r="J119" s="38">
        <v>26995</v>
      </c>
      <c r="K119" s="38" t="s">
        <v>4556</v>
      </c>
    </row>
    <row r="120" spans="1:11" x14ac:dyDescent="0.2">
      <c r="A120" s="38" t="s">
        <v>3525</v>
      </c>
      <c r="B120" s="38" t="s">
        <v>4555</v>
      </c>
      <c r="C120" s="38" t="s">
        <v>4554</v>
      </c>
      <c r="D120" s="38" t="b">
        <v>0</v>
      </c>
      <c r="E120" s="39">
        <v>1.8409961460204501E-16</v>
      </c>
      <c r="F120" s="38">
        <v>15.7349471206561</v>
      </c>
      <c r="G120" s="38">
        <v>791</v>
      </c>
      <c r="H120" s="38">
        <v>91</v>
      </c>
      <c r="I120" s="38">
        <v>26</v>
      </c>
      <c r="J120" s="38">
        <v>26995</v>
      </c>
      <c r="K120" s="38" t="s">
        <v>4553</v>
      </c>
    </row>
    <row r="121" spans="1:11" x14ac:dyDescent="0.2">
      <c r="A121" s="38" t="s">
        <v>3525</v>
      </c>
      <c r="B121" s="38" t="s">
        <v>4552</v>
      </c>
      <c r="C121" s="38" t="s">
        <v>4551</v>
      </c>
      <c r="D121" s="38" t="b">
        <v>0</v>
      </c>
      <c r="E121" s="39">
        <v>4.1185516012470701E-16</v>
      </c>
      <c r="F121" s="38">
        <v>15.3852554883797</v>
      </c>
      <c r="G121" s="38">
        <v>1305</v>
      </c>
      <c r="H121" s="38">
        <v>91</v>
      </c>
      <c r="I121" s="38">
        <v>31</v>
      </c>
      <c r="J121" s="38">
        <v>26995</v>
      </c>
      <c r="K121" s="38" t="s">
        <v>4548</v>
      </c>
    </row>
    <row r="122" spans="1:11" x14ac:dyDescent="0.2">
      <c r="A122" s="38" t="s">
        <v>3525</v>
      </c>
      <c r="B122" s="38" t="s">
        <v>4550</v>
      </c>
      <c r="C122" s="38" t="s">
        <v>4549</v>
      </c>
      <c r="D122" s="38" t="b">
        <v>0</v>
      </c>
      <c r="E122" s="39">
        <v>4.1185516012470701E-16</v>
      </c>
      <c r="F122" s="38">
        <v>15.3852554883797</v>
      </c>
      <c r="G122" s="38">
        <v>1305</v>
      </c>
      <c r="H122" s="38">
        <v>91</v>
      </c>
      <c r="I122" s="38">
        <v>31</v>
      </c>
      <c r="J122" s="38">
        <v>26995</v>
      </c>
      <c r="K122" s="38" t="s">
        <v>4548</v>
      </c>
    </row>
    <row r="123" spans="1:11" x14ac:dyDescent="0.2">
      <c r="A123" s="38" t="s">
        <v>3525</v>
      </c>
      <c r="B123" s="38" t="s">
        <v>4547</v>
      </c>
      <c r="C123" s="38" t="s">
        <v>4546</v>
      </c>
      <c r="D123" s="38" t="b">
        <v>0</v>
      </c>
      <c r="E123" s="39">
        <v>3.4111937362125201E-15</v>
      </c>
      <c r="F123" s="38">
        <v>14.467093614459801</v>
      </c>
      <c r="G123" s="38">
        <v>50</v>
      </c>
      <c r="H123" s="38">
        <v>91</v>
      </c>
      <c r="I123" s="38">
        <v>11</v>
      </c>
      <c r="J123" s="38">
        <v>26995</v>
      </c>
      <c r="K123" s="38" t="s">
        <v>4427</v>
      </c>
    </row>
    <row r="124" spans="1:11" x14ac:dyDescent="0.2">
      <c r="A124" s="38" t="s">
        <v>3525</v>
      </c>
      <c r="B124" s="38" t="s">
        <v>4545</v>
      </c>
      <c r="C124" s="38" t="s">
        <v>4544</v>
      </c>
      <c r="D124" s="38" t="b">
        <v>0</v>
      </c>
      <c r="E124" s="39">
        <v>3.4111937362125201E-15</v>
      </c>
      <c r="F124" s="38">
        <v>14.467093614459801</v>
      </c>
      <c r="G124" s="38">
        <v>50</v>
      </c>
      <c r="H124" s="38">
        <v>91</v>
      </c>
      <c r="I124" s="38">
        <v>11</v>
      </c>
      <c r="J124" s="38">
        <v>26995</v>
      </c>
      <c r="K124" s="38" t="s">
        <v>4427</v>
      </c>
    </row>
    <row r="125" spans="1:11" x14ac:dyDescent="0.2">
      <c r="A125" s="38" t="s">
        <v>3525</v>
      </c>
      <c r="B125" s="38" t="s">
        <v>4543</v>
      </c>
      <c r="C125" s="38" t="s">
        <v>4542</v>
      </c>
      <c r="D125" s="38" t="b">
        <v>0</v>
      </c>
      <c r="E125" s="39">
        <v>3.4111937362125201E-15</v>
      </c>
      <c r="F125" s="38">
        <v>14.467093614459801</v>
      </c>
      <c r="G125" s="38">
        <v>50</v>
      </c>
      <c r="H125" s="38">
        <v>91</v>
      </c>
      <c r="I125" s="38">
        <v>11</v>
      </c>
      <c r="J125" s="38">
        <v>26995</v>
      </c>
      <c r="K125" s="38" t="s">
        <v>4427</v>
      </c>
    </row>
    <row r="126" spans="1:11" x14ac:dyDescent="0.2">
      <c r="A126" s="38" t="s">
        <v>3525</v>
      </c>
      <c r="B126" s="38" t="s">
        <v>3547</v>
      </c>
      <c r="C126" s="38" t="s">
        <v>3548</v>
      </c>
      <c r="D126" s="38" t="b">
        <v>0</v>
      </c>
      <c r="E126" s="39">
        <v>2.5944276515903902E-12</v>
      </c>
      <c r="F126" s="38">
        <v>11.5859584355696</v>
      </c>
      <c r="G126" s="38">
        <v>11561</v>
      </c>
      <c r="H126" s="38">
        <v>91</v>
      </c>
      <c r="I126" s="38">
        <v>75</v>
      </c>
      <c r="J126" s="38">
        <v>26995</v>
      </c>
      <c r="K126" s="38" t="s">
        <v>4541</v>
      </c>
    </row>
    <row r="127" spans="1:11" x14ac:dyDescent="0.2">
      <c r="A127" s="38" t="s">
        <v>3525</v>
      </c>
      <c r="B127" s="38" t="s">
        <v>4540</v>
      </c>
      <c r="C127" s="38" t="s">
        <v>4539</v>
      </c>
      <c r="D127" s="38" t="b">
        <v>0</v>
      </c>
      <c r="E127" s="39">
        <v>2.7823796346748299E-12</v>
      </c>
      <c r="F127" s="38">
        <v>11.5555836141009</v>
      </c>
      <c r="G127" s="38">
        <v>446</v>
      </c>
      <c r="H127" s="38">
        <v>91</v>
      </c>
      <c r="I127" s="38">
        <v>18</v>
      </c>
      <c r="J127" s="38">
        <v>26995</v>
      </c>
      <c r="K127" s="38" t="s">
        <v>4538</v>
      </c>
    </row>
    <row r="128" spans="1:11" x14ac:dyDescent="0.2">
      <c r="A128" s="38" t="s">
        <v>3525</v>
      </c>
      <c r="B128" s="38" t="s">
        <v>4537</v>
      </c>
      <c r="C128" s="38" t="s">
        <v>4536</v>
      </c>
      <c r="D128" s="38" t="b">
        <v>0</v>
      </c>
      <c r="E128" s="39">
        <v>2.79659023619995E-12</v>
      </c>
      <c r="F128" s="38">
        <v>11.553371162943399</v>
      </c>
      <c r="G128" s="38">
        <v>40</v>
      </c>
      <c r="H128" s="38">
        <v>91</v>
      </c>
      <c r="I128" s="38">
        <v>9</v>
      </c>
      <c r="J128" s="38">
        <v>26995</v>
      </c>
      <c r="K128" s="38" t="s">
        <v>4535</v>
      </c>
    </row>
    <row r="129" spans="1:11" x14ac:dyDescent="0.2">
      <c r="A129" s="38" t="s">
        <v>3525</v>
      </c>
      <c r="B129" s="38" t="s">
        <v>4534</v>
      </c>
      <c r="C129" s="38" t="s">
        <v>4533</v>
      </c>
      <c r="D129" s="38" t="b">
        <v>1</v>
      </c>
      <c r="E129" s="39">
        <v>6.3026248321610302E-12</v>
      </c>
      <c r="F129" s="38">
        <v>11.2004785437662</v>
      </c>
      <c r="G129" s="38">
        <v>130</v>
      </c>
      <c r="H129" s="38">
        <v>91</v>
      </c>
      <c r="I129" s="38">
        <v>12</v>
      </c>
      <c r="J129" s="38">
        <v>26995</v>
      </c>
      <c r="K129" s="38" t="s">
        <v>4532</v>
      </c>
    </row>
    <row r="130" spans="1:11" x14ac:dyDescent="0.2">
      <c r="A130" s="38" t="s">
        <v>3525</v>
      </c>
      <c r="B130" s="38" t="s">
        <v>3785</v>
      </c>
      <c r="C130" s="38" t="s">
        <v>3786</v>
      </c>
      <c r="D130" s="38" t="b">
        <v>0</v>
      </c>
      <c r="E130" s="39">
        <v>9.0256360788183308E-12</v>
      </c>
      <c r="F130" s="38">
        <v>11.0445221815789</v>
      </c>
      <c r="G130" s="38">
        <v>1242</v>
      </c>
      <c r="H130" s="38">
        <v>91</v>
      </c>
      <c r="I130" s="38">
        <v>26</v>
      </c>
      <c r="J130" s="38">
        <v>26995</v>
      </c>
      <c r="K130" s="38" t="s">
        <v>4531</v>
      </c>
    </row>
    <row r="131" spans="1:11" x14ac:dyDescent="0.2">
      <c r="A131" s="38" t="s">
        <v>3525</v>
      </c>
      <c r="B131" s="38" t="s">
        <v>4530</v>
      </c>
      <c r="C131" s="38" t="s">
        <v>4529</v>
      </c>
      <c r="D131" s="38" t="b">
        <v>0</v>
      </c>
      <c r="E131" s="39">
        <v>1.5873341902382399E-11</v>
      </c>
      <c r="F131" s="38">
        <v>10.7993316292016</v>
      </c>
      <c r="G131" s="38">
        <v>420</v>
      </c>
      <c r="H131" s="38">
        <v>91</v>
      </c>
      <c r="I131" s="38">
        <v>17</v>
      </c>
      <c r="J131" s="38">
        <v>26995</v>
      </c>
      <c r="K131" s="38" t="s">
        <v>4528</v>
      </c>
    </row>
    <row r="132" spans="1:11" x14ac:dyDescent="0.2">
      <c r="A132" s="38" t="s">
        <v>3525</v>
      </c>
      <c r="B132" s="38" t="s">
        <v>4527</v>
      </c>
      <c r="C132" s="38" t="s">
        <v>4526</v>
      </c>
      <c r="D132" s="38" t="b">
        <v>0</v>
      </c>
      <c r="E132" s="39">
        <v>5.3476456423569001E-11</v>
      </c>
      <c r="F132" s="38">
        <v>10.271837378647801</v>
      </c>
      <c r="G132" s="38">
        <v>202</v>
      </c>
      <c r="H132" s="38">
        <v>91</v>
      </c>
      <c r="I132" s="38">
        <v>13</v>
      </c>
      <c r="J132" s="38">
        <v>26995</v>
      </c>
      <c r="K132" s="38" t="s">
        <v>4433</v>
      </c>
    </row>
    <row r="133" spans="1:11" x14ac:dyDescent="0.2">
      <c r="A133" s="38" t="s">
        <v>3525</v>
      </c>
      <c r="B133" s="38" t="s">
        <v>4525</v>
      </c>
      <c r="C133" s="38" t="s">
        <v>4524</v>
      </c>
      <c r="D133" s="38" t="b">
        <v>0</v>
      </c>
      <c r="E133" s="39">
        <v>2.0089946438020999E-8</v>
      </c>
      <c r="F133" s="38">
        <v>7.6970212211264597</v>
      </c>
      <c r="G133" s="38">
        <v>67</v>
      </c>
      <c r="H133" s="38">
        <v>91</v>
      </c>
      <c r="I133" s="38">
        <v>8</v>
      </c>
      <c r="J133" s="38">
        <v>26995</v>
      </c>
      <c r="K133" s="38" t="s">
        <v>4507</v>
      </c>
    </row>
    <row r="134" spans="1:11" x14ac:dyDescent="0.2">
      <c r="A134" s="38" t="s">
        <v>3525</v>
      </c>
      <c r="B134" s="38" t="s">
        <v>3720</v>
      </c>
      <c r="C134" s="38" t="s">
        <v>3721</v>
      </c>
      <c r="D134" s="38" t="b">
        <v>0</v>
      </c>
      <c r="E134" s="39">
        <v>5.7454502098089202E-8</v>
      </c>
      <c r="F134" s="38">
        <v>7.2406759346040701</v>
      </c>
      <c r="G134" s="38">
        <v>7427</v>
      </c>
      <c r="H134" s="38">
        <v>91</v>
      </c>
      <c r="I134" s="38">
        <v>54</v>
      </c>
      <c r="J134" s="38">
        <v>26995</v>
      </c>
      <c r="K134" s="38" t="s">
        <v>4523</v>
      </c>
    </row>
    <row r="135" spans="1:11" x14ac:dyDescent="0.2">
      <c r="A135" s="38" t="s">
        <v>3525</v>
      </c>
      <c r="B135" s="38" t="s">
        <v>4522</v>
      </c>
      <c r="C135" s="38" t="s">
        <v>4521</v>
      </c>
      <c r="D135" s="38" t="b">
        <v>0</v>
      </c>
      <c r="E135" s="39">
        <v>6.2129001064532903E-8</v>
      </c>
      <c r="F135" s="38">
        <v>7.2067056290948903</v>
      </c>
      <c r="G135" s="38">
        <v>25</v>
      </c>
      <c r="H135" s="38">
        <v>91</v>
      </c>
      <c r="I135" s="38">
        <v>6</v>
      </c>
      <c r="J135" s="38">
        <v>26995</v>
      </c>
      <c r="K135" s="38" t="s">
        <v>4518</v>
      </c>
    </row>
    <row r="136" spans="1:11" x14ac:dyDescent="0.2">
      <c r="A136" s="38" t="s">
        <v>3525</v>
      </c>
      <c r="B136" s="38" t="s">
        <v>4520</v>
      </c>
      <c r="C136" s="38" t="s">
        <v>4519</v>
      </c>
      <c r="D136" s="38" t="b">
        <v>0</v>
      </c>
      <c r="E136" s="39">
        <v>1.3109838844703001E-7</v>
      </c>
      <c r="F136" s="38">
        <v>6.8824026469282398</v>
      </c>
      <c r="G136" s="38">
        <v>28</v>
      </c>
      <c r="H136" s="38">
        <v>91</v>
      </c>
      <c r="I136" s="38">
        <v>6</v>
      </c>
      <c r="J136" s="38">
        <v>26995</v>
      </c>
      <c r="K136" s="38" t="s">
        <v>4518</v>
      </c>
    </row>
    <row r="137" spans="1:11" x14ac:dyDescent="0.2">
      <c r="A137" s="38" t="s">
        <v>3525</v>
      </c>
      <c r="B137" s="38" t="s">
        <v>4517</v>
      </c>
      <c r="C137" s="38" t="s">
        <v>4516</v>
      </c>
      <c r="D137" s="38" t="b">
        <v>0</v>
      </c>
      <c r="E137" s="39">
        <v>3.6368931341314598E-7</v>
      </c>
      <c r="F137" s="38">
        <v>6.4392694599952902</v>
      </c>
      <c r="G137" s="38">
        <v>3365</v>
      </c>
      <c r="H137" s="38">
        <v>91</v>
      </c>
      <c r="I137" s="38">
        <v>34</v>
      </c>
      <c r="J137" s="38">
        <v>26995</v>
      </c>
      <c r="K137" s="38" t="s">
        <v>4515</v>
      </c>
    </row>
    <row r="138" spans="1:11" x14ac:dyDescent="0.2">
      <c r="A138" s="38" t="s">
        <v>3525</v>
      </c>
      <c r="B138" s="38" t="s">
        <v>4514</v>
      </c>
      <c r="C138" s="38" t="s">
        <v>4513</v>
      </c>
      <c r="D138" s="38" t="b">
        <v>0</v>
      </c>
      <c r="E138" s="39">
        <v>4.9503475936338202E-7</v>
      </c>
      <c r="F138" s="38">
        <v>6.3053643055720503</v>
      </c>
      <c r="G138" s="38">
        <v>420</v>
      </c>
      <c r="H138" s="38">
        <v>91</v>
      </c>
      <c r="I138" s="38">
        <v>13</v>
      </c>
      <c r="J138" s="38">
        <v>26995</v>
      </c>
      <c r="K138" s="38" t="s">
        <v>4433</v>
      </c>
    </row>
    <row r="139" spans="1:11" x14ac:dyDescent="0.2">
      <c r="A139" s="38" t="s">
        <v>3525</v>
      </c>
      <c r="B139" s="38" t="s">
        <v>4512</v>
      </c>
      <c r="C139" s="38" t="s">
        <v>4511</v>
      </c>
      <c r="D139" s="38" t="b">
        <v>0</v>
      </c>
      <c r="E139" s="39">
        <v>9.7232741170481803E-7</v>
      </c>
      <c r="F139" s="38">
        <v>6.01218747051231</v>
      </c>
      <c r="G139" s="38">
        <v>1783</v>
      </c>
      <c r="H139" s="38">
        <v>91</v>
      </c>
      <c r="I139" s="38">
        <v>24</v>
      </c>
      <c r="J139" s="38">
        <v>26995</v>
      </c>
      <c r="K139" s="38" t="s">
        <v>4510</v>
      </c>
    </row>
    <row r="140" spans="1:11" x14ac:dyDescent="0.2">
      <c r="A140" s="38" t="s">
        <v>3525</v>
      </c>
      <c r="B140" s="38" t="s">
        <v>4509</v>
      </c>
      <c r="C140" s="38" t="s">
        <v>4508</v>
      </c>
      <c r="D140" s="38" t="b">
        <v>0</v>
      </c>
      <c r="E140" s="38">
        <v>3.5032217586816402E-6</v>
      </c>
      <c r="F140" s="38">
        <v>5.4555323703832901</v>
      </c>
      <c r="G140" s="38">
        <v>127</v>
      </c>
      <c r="H140" s="38">
        <v>91</v>
      </c>
      <c r="I140" s="38">
        <v>8</v>
      </c>
      <c r="J140" s="38">
        <v>26995</v>
      </c>
      <c r="K140" s="38" t="s">
        <v>4507</v>
      </c>
    </row>
    <row r="141" spans="1:11" x14ac:dyDescent="0.2">
      <c r="A141" s="38" t="s">
        <v>3525</v>
      </c>
      <c r="B141" s="38" t="s">
        <v>4506</v>
      </c>
      <c r="C141" s="38" t="s">
        <v>4505</v>
      </c>
      <c r="D141" s="38" t="b">
        <v>0</v>
      </c>
      <c r="E141" s="38">
        <v>1.7434819408577801E-5</v>
      </c>
      <c r="F141" s="38">
        <v>4.7585825467258704</v>
      </c>
      <c r="G141" s="38">
        <v>12</v>
      </c>
      <c r="H141" s="38">
        <v>91</v>
      </c>
      <c r="I141" s="38">
        <v>4</v>
      </c>
      <c r="J141" s="38">
        <v>26995</v>
      </c>
      <c r="K141" s="38" t="s">
        <v>4502</v>
      </c>
    </row>
    <row r="142" spans="1:11" x14ac:dyDescent="0.2">
      <c r="A142" s="38" t="s">
        <v>3525</v>
      </c>
      <c r="B142" s="38" t="s">
        <v>4504</v>
      </c>
      <c r="C142" s="38" t="s">
        <v>4503</v>
      </c>
      <c r="D142" s="38" t="b">
        <v>0</v>
      </c>
      <c r="E142" s="38">
        <v>1.7434819408577801E-5</v>
      </c>
      <c r="F142" s="38">
        <v>4.7585825467258704</v>
      </c>
      <c r="G142" s="38">
        <v>12</v>
      </c>
      <c r="H142" s="38">
        <v>91</v>
      </c>
      <c r="I142" s="38">
        <v>4</v>
      </c>
      <c r="J142" s="38">
        <v>26995</v>
      </c>
      <c r="K142" s="38" t="s">
        <v>4502</v>
      </c>
    </row>
    <row r="143" spans="1:11" x14ac:dyDescent="0.2">
      <c r="A143" s="38" t="s">
        <v>3525</v>
      </c>
      <c r="B143" s="38" t="s">
        <v>3553</v>
      </c>
      <c r="C143" s="38" t="s">
        <v>3554</v>
      </c>
      <c r="D143" s="38" t="b">
        <v>0</v>
      </c>
      <c r="E143" s="38">
        <v>3.80249555227257E-4</v>
      </c>
      <c r="F143" s="38">
        <v>3.4199312852630199</v>
      </c>
      <c r="G143" s="38">
        <v>10191</v>
      </c>
      <c r="H143" s="38">
        <v>91</v>
      </c>
      <c r="I143" s="38">
        <v>57</v>
      </c>
      <c r="J143" s="38">
        <v>26995</v>
      </c>
      <c r="K143" s="38" t="s">
        <v>4501</v>
      </c>
    </row>
    <row r="144" spans="1:11" x14ac:dyDescent="0.2">
      <c r="A144" s="38" t="s">
        <v>3525</v>
      </c>
      <c r="B144" s="38" t="s">
        <v>4500</v>
      </c>
      <c r="C144" s="38" t="s">
        <v>4499</v>
      </c>
      <c r="D144" s="38" t="b">
        <v>0</v>
      </c>
      <c r="E144" s="38">
        <v>6.0871222452488596E-4</v>
      </c>
      <c r="F144" s="38">
        <v>3.2155879763964998</v>
      </c>
      <c r="G144" s="38">
        <v>4105</v>
      </c>
      <c r="H144" s="38">
        <v>91</v>
      </c>
      <c r="I144" s="38">
        <v>32</v>
      </c>
      <c r="J144" s="38">
        <v>26995</v>
      </c>
      <c r="K144" s="38" t="s">
        <v>4498</v>
      </c>
    </row>
    <row r="145" spans="1:11" x14ac:dyDescent="0.2">
      <c r="A145" s="38" t="s">
        <v>3525</v>
      </c>
      <c r="B145" s="38" t="s">
        <v>3565</v>
      </c>
      <c r="C145" s="38" t="s">
        <v>3566</v>
      </c>
      <c r="D145" s="38" t="b">
        <v>0</v>
      </c>
      <c r="E145" s="38">
        <v>6.2822031802862598E-4</v>
      </c>
      <c r="F145" s="38">
        <v>3.20188802167036</v>
      </c>
      <c r="G145" s="38">
        <v>22653</v>
      </c>
      <c r="H145" s="38">
        <v>91</v>
      </c>
      <c r="I145" s="38">
        <v>90</v>
      </c>
      <c r="J145" s="38">
        <v>26995</v>
      </c>
      <c r="K145" s="38" t="s">
        <v>4497</v>
      </c>
    </row>
    <row r="146" spans="1:11" x14ac:dyDescent="0.2">
      <c r="A146" s="38" t="s">
        <v>3525</v>
      </c>
      <c r="B146" s="38" t="s">
        <v>4496</v>
      </c>
      <c r="C146" s="38" t="s">
        <v>4495</v>
      </c>
      <c r="D146" s="38" t="b">
        <v>1</v>
      </c>
      <c r="E146" s="38">
        <v>2.0157443383313702E-3</v>
      </c>
      <c r="F146" s="38">
        <v>2.6955645513400399</v>
      </c>
      <c r="G146" s="38">
        <v>78</v>
      </c>
      <c r="H146" s="38">
        <v>91</v>
      </c>
      <c r="I146" s="38">
        <v>5</v>
      </c>
      <c r="J146" s="38">
        <v>26995</v>
      </c>
      <c r="K146" s="38" t="s">
        <v>4468</v>
      </c>
    </row>
    <row r="147" spans="1:11" x14ac:dyDescent="0.2">
      <c r="A147" s="38" t="s">
        <v>3525</v>
      </c>
      <c r="B147" s="38" t="s">
        <v>4494</v>
      </c>
      <c r="C147" s="38" t="s">
        <v>4493</v>
      </c>
      <c r="D147" s="38" t="b">
        <v>0</v>
      </c>
      <c r="E147" s="38">
        <v>2.4270497635268799E-3</v>
      </c>
      <c r="F147" s="38">
        <v>2.6149213189282299</v>
      </c>
      <c r="G147" s="38">
        <v>81</v>
      </c>
      <c r="H147" s="38">
        <v>91</v>
      </c>
      <c r="I147" s="38">
        <v>5</v>
      </c>
      <c r="J147" s="38">
        <v>26995</v>
      </c>
      <c r="K147" s="38" t="s">
        <v>4492</v>
      </c>
    </row>
    <row r="148" spans="1:11" x14ac:dyDescent="0.2">
      <c r="A148" s="38" t="s">
        <v>3525</v>
      </c>
      <c r="B148" s="38" t="s">
        <v>3714</v>
      </c>
      <c r="C148" s="38" t="s">
        <v>3715</v>
      </c>
      <c r="D148" s="38" t="b">
        <v>1</v>
      </c>
      <c r="E148" s="38">
        <v>3.2053389240587699E-3</v>
      </c>
      <c r="F148" s="38">
        <v>2.4941260425675198</v>
      </c>
      <c r="G148" s="38">
        <v>312</v>
      </c>
      <c r="H148" s="38">
        <v>91</v>
      </c>
      <c r="I148" s="38">
        <v>8</v>
      </c>
      <c r="J148" s="38">
        <v>26995</v>
      </c>
      <c r="K148" s="38" t="s">
        <v>4485</v>
      </c>
    </row>
    <row r="149" spans="1:11" x14ac:dyDescent="0.2">
      <c r="A149" s="38" t="s">
        <v>3525</v>
      </c>
      <c r="B149" s="38" t="s">
        <v>4491</v>
      </c>
      <c r="C149" s="38" t="s">
        <v>4490</v>
      </c>
      <c r="D149" s="38" t="b">
        <v>1</v>
      </c>
      <c r="E149" s="38">
        <v>3.3449840327959002E-3</v>
      </c>
      <c r="F149" s="38">
        <v>2.4756059509858899</v>
      </c>
      <c r="G149" s="38">
        <v>2</v>
      </c>
      <c r="H149" s="38">
        <v>91</v>
      </c>
      <c r="I149" s="38">
        <v>2</v>
      </c>
      <c r="J149" s="38">
        <v>26995</v>
      </c>
      <c r="K149" s="38" t="s">
        <v>4489</v>
      </c>
    </row>
    <row r="150" spans="1:11" x14ac:dyDescent="0.2">
      <c r="A150" s="38" t="s">
        <v>3525</v>
      </c>
      <c r="B150" s="38" t="s">
        <v>4488</v>
      </c>
      <c r="C150" s="38" t="s">
        <v>4487</v>
      </c>
      <c r="D150" s="38" t="b">
        <v>0</v>
      </c>
      <c r="E150" s="38">
        <v>4.8200235743706098E-3</v>
      </c>
      <c r="F150" s="38">
        <v>2.3169508376544998</v>
      </c>
      <c r="G150" s="38">
        <v>45</v>
      </c>
      <c r="H150" s="38">
        <v>91</v>
      </c>
      <c r="I150" s="38">
        <v>4</v>
      </c>
      <c r="J150" s="38">
        <v>26995</v>
      </c>
      <c r="K150" s="38" t="s">
        <v>4486</v>
      </c>
    </row>
    <row r="151" spans="1:11" x14ac:dyDescent="0.2">
      <c r="A151" s="38" t="s">
        <v>3525</v>
      </c>
      <c r="B151" s="38" t="s">
        <v>3729</v>
      </c>
      <c r="C151" s="38" t="s">
        <v>3730</v>
      </c>
      <c r="D151" s="38" t="b">
        <v>0</v>
      </c>
      <c r="E151" s="38">
        <v>4.9087802498447002E-3</v>
      </c>
      <c r="F151" s="38">
        <v>2.3090264094189701</v>
      </c>
      <c r="G151" s="38">
        <v>331</v>
      </c>
      <c r="H151" s="38">
        <v>91</v>
      </c>
      <c r="I151" s="38">
        <v>8</v>
      </c>
      <c r="J151" s="38">
        <v>26995</v>
      </c>
      <c r="K151" s="38" t="s">
        <v>4485</v>
      </c>
    </row>
    <row r="152" spans="1:11" x14ac:dyDescent="0.2">
      <c r="A152" s="38" t="s">
        <v>3525</v>
      </c>
      <c r="B152" s="38" t="s">
        <v>3723</v>
      </c>
      <c r="C152" s="38" t="s">
        <v>3724</v>
      </c>
      <c r="D152" s="38" t="b">
        <v>0</v>
      </c>
      <c r="E152" s="38">
        <v>4.9427604982620298E-3</v>
      </c>
      <c r="F152" s="38">
        <v>2.3060304327929502</v>
      </c>
      <c r="G152" s="38">
        <v>17412</v>
      </c>
      <c r="H152" s="38">
        <v>91</v>
      </c>
      <c r="I152" s="38">
        <v>77</v>
      </c>
      <c r="J152" s="38">
        <v>26995</v>
      </c>
      <c r="K152" s="38" t="s">
        <v>4484</v>
      </c>
    </row>
    <row r="153" spans="1:11" x14ac:dyDescent="0.2">
      <c r="A153" s="38" t="s">
        <v>3525</v>
      </c>
      <c r="B153" s="38" t="s">
        <v>3642</v>
      </c>
      <c r="C153" s="38" t="s">
        <v>3643</v>
      </c>
      <c r="D153" s="38" t="b">
        <v>0</v>
      </c>
      <c r="E153" s="38">
        <v>8.1448057816303297E-3</v>
      </c>
      <c r="F153" s="38">
        <v>2.0891192672758998</v>
      </c>
      <c r="G153" s="38">
        <v>847</v>
      </c>
      <c r="H153" s="38">
        <v>91</v>
      </c>
      <c r="I153" s="38">
        <v>12</v>
      </c>
      <c r="J153" s="38">
        <v>26995</v>
      </c>
      <c r="K153" s="38" t="s">
        <v>4483</v>
      </c>
    </row>
    <row r="154" spans="1:11" x14ac:dyDescent="0.2">
      <c r="A154" s="38" t="s">
        <v>3525</v>
      </c>
      <c r="B154" s="38" t="s">
        <v>3711</v>
      </c>
      <c r="C154" s="38" t="s">
        <v>3712</v>
      </c>
      <c r="D154" s="38" t="b">
        <v>0</v>
      </c>
      <c r="E154" s="38">
        <v>8.5409131420274998E-3</v>
      </c>
      <c r="F154" s="38">
        <v>2.0684956947274502</v>
      </c>
      <c r="G154" s="38">
        <v>16169</v>
      </c>
      <c r="H154" s="38">
        <v>91</v>
      </c>
      <c r="I154" s="38">
        <v>73</v>
      </c>
      <c r="J154" s="38">
        <v>26995</v>
      </c>
      <c r="K154" s="38" t="s">
        <v>4482</v>
      </c>
    </row>
    <row r="155" spans="1:11" x14ac:dyDescent="0.2">
      <c r="A155" s="38" t="s">
        <v>3525</v>
      </c>
      <c r="B155" s="38" t="s">
        <v>3731</v>
      </c>
      <c r="C155" s="38" t="s">
        <v>3732</v>
      </c>
      <c r="D155" s="38" t="b">
        <v>0</v>
      </c>
      <c r="E155" s="38">
        <v>8.8135519361659306E-3</v>
      </c>
      <c r="F155" s="38">
        <v>2.0548490319514601</v>
      </c>
      <c r="G155" s="38">
        <v>15836</v>
      </c>
      <c r="H155" s="38">
        <v>91</v>
      </c>
      <c r="I155" s="38">
        <v>72</v>
      </c>
      <c r="J155" s="38">
        <v>26995</v>
      </c>
      <c r="K155" s="38" t="s">
        <v>4481</v>
      </c>
    </row>
    <row r="156" spans="1:11" x14ac:dyDescent="0.2">
      <c r="A156" s="38" t="s">
        <v>3525</v>
      </c>
      <c r="B156" s="38" t="s">
        <v>4480</v>
      </c>
      <c r="C156" s="38" t="s">
        <v>4479</v>
      </c>
      <c r="D156" s="38" t="b">
        <v>0</v>
      </c>
      <c r="E156" s="38">
        <v>1.2251992988321201E-2</v>
      </c>
      <c r="F156" s="38">
        <v>1.91179326040727</v>
      </c>
      <c r="G156" s="38">
        <v>275</v>
      </c>
      <c r="H156" s="38">
        <v>91</v>
      </c>
      <c r="I156" s="38">
        <v>7</v>
      </c>
      <c r="J156" s="38">
        <v>26995</v>
      </c>
      <c r="K156" s="38" t="s">
        <v>4478</v>
      </c>
    </row>
    <row r="157" spans="1:11" x14ac:dyDescent="0.2">
      <c r="A157" s="38" t="s">
        <v>3525</v>
      </c>
      <c r="B157" s="38" t="s">
        <v>4477</v>
      </c>
      <c r="C157" s="38" t="s">
        <v>4476</v>
      </c>
      <c r="D157" s="38" t="b">
        <v>0</v>
      </c>
      <c r="E157" s="38">
        <v>1.4036809375324E-2</v>
      </c>
      <c r="F157" s="38">
        <v>1.8527315979158201</v>
      </c>
      <c r="G157" s="38">
        <v>21</v>
      </c>
      <c r="H157" s="38">
        <v>91</v>
      </c>
      <c r="I157" s="38">
        <v>3</v>
      </c>
      <c r="J157" s="38">
        <v>26995</v>
      </c>
      <c r="K157" s="38" t="s">
        <v>4473</v>
      </c>
    </row>
    <row r="158" spans="1:11" x14ac:dyDescent="0.2">
      <c r="A158" s="38" t="s">
        <v>3525</v>
      </c>
      <c r="B158" s="38" t="s">
        <v>4475</v>
      </c>
      <c r="C158" s="38" t="s">
        <v>4474</v>
      </c>
      <c r="D158" s="38" t="b">
        <v>0</v>
      </c>
      <c r="E158" s="38">
        <v>1.62135023942345E-2</v>
      </c>
      <c r="F158" s="38">
        <v>1.7901231599701699</v>
      </c>
      <c r="G158" s="38">
        <v>22</v>
      </c>
      <c r="H158" s="38">
        <v>91</v>
      </c>
      <c r="I158" s="38">
        <v>3</v>
      </c>
      <c r="J158" s="38">
        <v>26995</v>
      </c>
      <c r="K158" s="38" t="s">
        <v>4473</v>
      </c>
    </row>
    <row r="159" spans="1:11" x14ac:dyDescent="0.2">
      <c r="A159" s="38" t="s">
        <v>3525</v>
      </c>
      <c r="B159" s="38" t="s">
        <v>4472</v>
      </c>
      <c r="C159" s="38" t="s">
        <v>4471</v>
      </c>
      <c r="D159" s="38" t="b">
        <v>0</v>
      </c>
      <c r="E159" s="38">
        <v>3.3229800859157103E-2</v>
      </c>
      <c r="F159" s="38">
        <v>1.47847226137035</v>
      </c>
      <c r="G159" s="38">
        <v>5</v>
      </c>
      <c r="H159" s="38">
        <v>91</v>
      </c>
      <c r="I159" s="38">
        <v>2</v>
      </c>
      <c r="J159" s="38">
        <v>26995</v>
      </c>
      <c r="K159" s="38" t="s">
        <v>4465</v>
      </c>
    </row>
    <row r="160" spans="1:11" x14ac:dyDescent="0.2">
      <c r="A160" s="38" t="s">
        <v>3525</v>
      </c>
      <c r="B160" s="38" t="s">
        <v>4470</v>
      </c>
      <c r="C160" s="38" t="s">
        <v>4469</v>
      </c>
      <c r="D160" s="38" t="b">
        <v>0</v>
      </c>
      <c r="E160" s="38">
        <v>3.8569657367888199E-2</v>
      </c>
      <c r="F160" s="38">
        <v>1.41375421915564</v>
      </c>
      <c r="G160" s="38">
        <v>144</v>
      </c>
      <c r="H160" s="38">
        <v>91</v>
      </c>
      <c r="I160" s="38">
        <v>5</v>
      </c>
      <c r="J160" s="38">
        <v>26995</v>
      </c>
      <c r="K160" s="38" t="s">
        <v>4468</v>
      </c>
    </row>
    <row r="161" spans="1:11" x14ac:dyDescent="0.2">
      <c r="A161" s="38" t="s">
        <v>3525</v>
      </c>
      <c r="B161" s="38" t="s">
        <v>4467</v>
      </c>
      <c r="C161" s="38" t="s">
        <v>4466</v>
      </c>
      <c r="D161" s="38" t="b">
        <v>0</v>
      </c>
      <c r="E161" s="38">
        <v>4.9735219053138498E-2</v>
      </c>
      <c r="F161" s="38">
        <v>1.3033359649171901</v>
      </c>
      <c r="G161" s="38">
        <v>6</v>
      </c>
      <c r="H161" s="38">
        <v>91</v>
      </c>
      <c r="I161" s="38">
        <v>2</v>
      </c>
      <c r="J161" s="38">
        <v>26995</v>
      </c>
      <c r="K161" s="38" t="s">
        <v>4465</v>
      </c>
    </row>
    <row r="162" spans="1:11" x14ac:dyDescent="0.2">
      <c r="A162" s="38" t="s">
        <v>3797</v>
      </c>
      <c r="B162" s="38" t="s">
        <v>4361</v>
      </c>
      <c r="C162" s="38" t="s">
        <v>4464</v>
      </c>
      <c r="D162" s="38" t="b">
        <v>0</v>
      </c>
      <c r="E162" s="39">
        <v>1.35093898642648E-22</v>
      </c>
      <c r="F162" s="38">
        <v>21.869364264935498</v>
      </c>
      <c r="G162" s="38">
        <v>134</v>
      </c>
      <c r="H162" s="38">
        <v>69</v>
      </c>
      <c r="I162" s="38">
        <v>22</v>
      </c>
      <c r="J162" s="38">
        <v>9330</v>
      </c>
      <c r="K162" s="38" t="s">
        <v>4453</v>
      </c>
    </row>
    <row r="163" spans="1:11" x14ac:dyDescent="0.2">
      <c r="A163" s="38" t="s">
        <v>3797</v>
      </c>
      <c r="B163" s="38" t="s">
        <v>4463</v>
      </c>
      <c r="C163" s="38" t="s">
        <v>4462</v>
      </c>
      <c r="D163" s="38" t="b">
        <v>0</v>
      </c>
      <c r="E163" s="39">
        <v>8.7078007571863204E-20</v>
      </c>
      <c r="F163" s="38">
        <v>19.0600915165905</v>
      </c>
      <c r="G163" s="38">
        <v>205</v>
      </c>
      <c r="H163" s="38">
        <v>69</v>
      </c>
      <c r="I163" s="38">
        <v>23</v>
      </c>
      <c r="J163" s="38">
        <v>9330</v>
      </c>
      <c r="K163" s="38" t="s">
        <v>4461</v>
      </c>
    </row>
    <row r="164" spans="1:11" x14ac:dyDescent="0.2">
      <c r="A164" s="38" t="s">
        <v>3797</v>
      </c>
      <c r="B164" s="38" t="s">
        <v>4460</v>
      </c>
      <c r="C164" s="38" t="s">
        <v>4459</v>
      </c>
      <c r="D164" s="38" t="b">
        <v>0</v>
      </c>
      <c r="E164" s="39">
        <v>1.37719646482598E-18</v>
      </c>
      <c r="F164" s="38">
        <v>17.861004100771702</v>
      </c>
      <c r="G164" s="38">
        <v>263</v>
      </c>
      <c r="H164" s="38">
        <v>69</v>
      </c>
      <c r="I164" s="38">
        <v>24</v>
      </c>
      <c r="J164" s="38">
        <v>9330</v>
      </c>
      <c r="K164" s="38" t="s">
        <v>4439</v>
      </c>
    </row>
    <row r="165" spans="1:11" x14ac:dyDescent="0.2">
      <c r="A165" s="38" t="s">
        <v>3797</v>
      </c>
      <c r="B165" s="38" t="s">
        <v>4458</v>
      </c>
      <c r="C165" s="38" t="s">
        <v>4457</v>
      </c>
      <c r="D165" s="38" t="b">
        <v>0</v>
      </c>
      <c r="E165" s="39">
        <v>1.2341228224584801E-17</v>
      </c>
      <c r="F165" s="38">
        <v>16.9086416162658</v>
      </c>
      <c r="G165" s="38">
        <v>222</v>
      </c>
      <c r="H165" s="38">
        <v>69</v>
      </c>
      <c r="I165" s="38">
        <v>22</v>
      </c>
      <c r="J165" s="38">
        <v>9330</v>
      </c>
      <c r="K165" s="38" t="s">
        <v>4456</v>
      </c>
    </row>
    <row r="166" spans="1:11" x14ac:dyDescent="0.2">
      <c r="A166" s="38" t="s">
        <v>3797</v>
      </c>
      <c r="B166" s="38" t="s">
        <v>4455</v>
      </c>
      <c r="C166" s="38" t="s">
        <v>4454</v>
      </c>
      <c r="D166" s="38" t="b">
        <v>0</v>
      </c>
      <c r="E166" s="39">
        <v>2.4419127388953401E-17</v>
      </c>
      <c r="F166" s="38">
        <v>16.612269859512001</v>
      </c>
      <c r="G166" s="38">
        <v>229</v>
      </c>
      <c r="H166" s="38">
        <v>69</v>
      </c>
      <c r="I166" s="38">
        <v>22</v>
      </c>
      <c r="J166" s="38">
        <v>9330</v>
      </c>
      <c r="K166" s="38" t="s">
        <v>4453</v>
      </c>
    </row>
    <row r="167" spans="1:11" x14ac:dyDescent="0.2">
      <c r="A167" s="38" t="s">
        <v>3797</v>
      </c>
      <c r="B167" s="38" t="s">
        <v>4452</v>
      </c>
      <c r="C167" s="38" t="s">
        <v>4451</v>
      </c>
      <c r="D167" s="38" t="b">
        <v>0</v>
      </c>
      <c r="E167" s="39">
        <v>3.5075457833384198E-17</v>
      </c>
      <c r="F167" s="38">
        <v>16.454996651498</v>
      </c>
      <c r="G167" s="38">
        <v>266</v>
      </c>
      <c r="H167" s="38">
        <v>69</v>
      </c>
      <c r="I167" s="38">
        <v>23</v>
      </c>
      <c r="J167" s="38">
        <v>9330</v>
      </c>
      <c r="K167" s="38" t="s">
        <v>4450</v>
      </c>
    </row>
    <row r="168" spans="1:11" x14ac:dyDescent="0.2">
      <c r="A168" s="38" t="s">
        <v>3797</v>
      </c>
      <c r="B168" s="38" t="s">
        <v>4449</v>
      </c>
      <c r="C168" s="38" t="s">
        <v>4448</v>
      </c>
      <c r="D168" s="38" t="b">
        <v>0</v>
      </c>
      <c r="E168" s="39">
        <v>5.4397526296216801E-14</v>
      </c>
      <c r="F168" s="38">
        <v>13.2644208492049</v>
      </c>
      <c r="G168" s="38">
        <v>155</v>
      </c>
      <c r="H168" s="38">
        <v>69</v>
      </c>
      <c r="I168" s="38">
        <v>17</v>
      </c>
      <c r="J168" s="38">
        <v>9330</v>
      </c>
      <c r="K168" s="38" t="s">
        <v>4447</v>
      </c>
    </row>
    <row r="169" spans="1:11" x14ac:dyDescent="0.2">
      <c r="A169" s="38" t="s">
        <v>3797</v>
      </c>
      <c r="B169" s="38" t="s">
        <v>4446</v>
      </c>
      <c r="C169" s="38" t="s">
        <v>4445</v>
      </c>
      <c r="D169" s="38" t="b">
        <v>0</v>
      </c>
      <c r="E169" s="39">
        <v>1.0494490513004E-13</v>
      </c>
      <c r="F169" s="38">
        <v>12.9790386407177</v>
      </c>
      <c r="G169" s="38">
        <v>381</v>
      </c>
      <c r="H169" s="38">
        <v>69</v>
      </c>
      <c r="I169" s="38">
        <v>23</v>
      </c>
      <c r="J169" s="38">
        <v>9330</v>
      </c>
      <c r="K169" s="38" t="s">
        <v>4444</v>
      </c>
    </row>
    <row r="170" spans="1:11" x14ac:dyDescent="0.2">
      <c r="A170" s="38" t="s">
        <v>3797</v>
      </c>
      <c r="B170" s="38" t="s">
        <v>4443</v>
      </c>
      <c r="C170" s="38" t="s">
        <v>4442</v>
      </c>
      <c r="D170" s="38" t="b">
        <v>0</v>
      </c>
      <c r="E170" s="39">
        <v>1.3346094399668499E-13</v>
      </c>
      <c r="F170" s="38">
        <v>12.874645807620199</v>
      </c>
      <c r="G170" s="38">
        <v>301</v>
      </c>
      <c r="H170" s="38">
        <v>69</v>
      </c>
      <c r="I170" s="38">
        <v>21</v>
      </c>
      <c r="J170" s="38">
        <v>9330</v>
      </c>
      <c r="K170" s="38" t="s">
        <v>4436</v>
      </c>
    </row>
    <row r="171" spans="1:11" x14ac:dyDescent="0.2">
      <c r="A171" s="38" t="s">
        <v>3797</v>
      </c>
      <c r="B171" s="38" t="s">
        <v>4441</v>
      </c>
      <c r="C171" s="38" t="s">
        <v>4440</v>
      </c>
      <c r="D171" s="38" t="b">
        <v>0</v>
      </c>
      <c r="E171" s="39">
        <v>9.3022347644170092E-13</v>
      </c>
      <c r="F171" s="38">
        <v>12.0314127042134</v>
      </c>
      <c r="G171" s="38">
        <v>470</v>
      </c>
      <c r="H171" s="38">
        <v>69</v>
      </c>
      <c r="I171" s="38">
        <v>24</v>
      </c>
      <c r="J171" s="38">
        <v>9330</v>
      </c>
      <c r="K171" s="38" t="s">
        <v>4439</v>
      </c>
    </row>
    <row r="172" spans="1:11" x14ac:dyDescent="0.2">
      <c r="A172" s="38" t="s">
        <v>3797</v>
      </c>
      <c r="B172" s="38" t="s">
        <v>4438</v>
      </c>
      <c r="C172" s="38" t="s">
        <v>4437</v>
      </c>
      <c r="D172" s="38" t="b">
        <v>0</v>
      </c>
      <c r="E172" s="39">
        <v>6.99354951817366E-12</v>
      </c>
      <c r="F172" s="38">
        <v>11.155302345728799</v>
      </c>
      <c r="G172" s="38">
        <v>367</v>
      </c>
      <c r="H172" s="38">
        <v>69</v>
      </c>
      <c r="I172" s="38">
        <v>21</v>
      </c>
      <c r="J172" s="38">
        <v>9330</v>
      </c>
      <c r="K172" s="38" t="s">
        <v>4436</v>
      </c>
    </row>
    <row r="173" spans="1:11" x14ac:dyDescent="0.2">
      <c r="A173" s="38" t="s">
        <v>3797</v>
      </c>
      <c r="B173" s="38" t="s">
        <v>4435</v>
      </c>
      <c r="C173" s="38" t="s">
        <v>4434</v>
      </c>
      <c r="D173" s="38" t="b">
        <v>0</v>
      </c>
      <c r="E173" s="39">
        <v>2.0426972107380302E-8</v>
      </c>
      <c r="F173" s="38">
        <v>7.6897960041219697</v>
      </c>
      <c r="G173" s="38">
        <v>170</v>
      </c>
      <c r="H173" s="38">
        <v>69</v>
      </c>
      <c r="I173" s="38">
        <v>13</v>
      </c>
      <c r="J173" s="38">
        <v>9330</v>
      </c>
      <c r="K173" s="38" t="s">
        <v>4433</v>
      </c>
    </row>
    <row r="174" spans="1:11" x14ac:dyDescent="0.2">
      <c r="A174" s="38" t="s">
        <v>3797</v>
      </c>
      <c r="B174" s="38" t="s">
        <v>4432</v>
      </c>
      <c r="C174" s="38" t="s">
        <v>4431</v>
      </c>
      <c r="D174" s="38" t="b">
        <v>0</v>
      </c>
      <c r="E174" s="39">
        <v>3.7949528928582199E-7</v>
      </c>
      <c r="F174" s="38">
        <v>6.4207936106772499</v>
      </c>
      <c r="G174" s="38">
        <v>1616</v>
      </c>
      <c r="H174" s="38">
        <v>69</v>
      </c>
      <c r="I174" s="38">
        <v>33</v>
      </c>
      <c r="J174" s="38">
        <v>9330</v>
      </c>
      <c r="K174" s="38" t="s">
        <v>4430</v>
      </c>
    </row>
    <row r="175" spans="1:11" x14ac:dyDescent="0.2">
      <c r="A175" s="38" t="s">
        <v>3797</v>
      </c>
      <c r="B175" s="38" t="s">
        <v>4429</v>
      </c>
      <c r="C175" s="38" t="s">
        <v>4428</v>
      </c>
      <c r="D175" s="38" t="b">
        <v>0</v>
      </c>
      <c r="E175" s="39">
        <v>7.0741887192226202E-7</v>
      </c>
      <c r="F175" s="38">
        <v>6.1503233586258998</v>
      </c>
      <c r="G175" s="38">
        <v>147</v>
      </c>
      <c r="H175" s="38">
        <v>69</v>
      </c>
      <c r="I175" s="38">
        <v>11</v>
      </c>
      <c r="J175" s="38">
        <v>9330</v>
      </c>
      <c r="K175" s="38" t="s">
        <v>4427</v>
      </c>
    </row>
    <row r="176" spans="1:11" x14ac:dyDescent="0.2">
      <c r="A176" s="38" t="s">
        <v>3797</v>
      </c>
      <c r="B176" s="38" t="s">
        <v>4426</v>
      </c>
      <c r="C176" s="38" t="s">
        <v>4425</v>
      </c>
      <c r="D176" s="38" t="b">
        <v>0</v>
      </c>
      <c r="E176" s="38">
        <v>1.04451398638241E-6</v>
      </c>
      <c r="F176" s="38">
        <v>5.9810857403002</v>
      </c>
      <c r="G176" s="38">
        <v>87</v>
      </c>
      <c r="H176" s="38">
        <v>69</v>
      </c>
      <c r="I176" s="38">
        <v>9</v>
      </c>
      <c r="J176" s="38">
        <v>9330</v>
      </c>
      <c r="K176" s="38" t="s">
        <v>4424</v>
      </c>
    </row>
    <row r="177" spans="1:11" x14ac:dyDescent="0.2">
      <c r="A177" s="38" t="s">
        <v>3797</v>
      </c>
      <c r="B177" s="38" t="s">
        <v>4423</v>
      </c>
      <c r="C177" s="38" t="s">
        <v>4422</v>
      </c>
      <c r="D177" s="38" t="b">
        <v>0</v>
      </c>
      <c r="E177" s="38">
        <v>1.6214265214584299E-6</v>
      </c>
      <c r="F177" s="38">
        <v>5.79010272756343</v>
      </c>
      <c r="G177" s="38">
        <v>243</v>
      </c>
      <c r="H177" s="38">
        <v>69</v>
      </c>
      <c r="I177" s="38">
        <v>13</v>
      </c>
      <c r="J177" s="38">
        <v>9330</v>
      </c>
      <c r="K177" s="38" t="s">
        <v>4421</v>
      </c>
    </row>
    <row r="178" spans="1:11" x14ac:dyDescent="0.2">
      <c r="A178" s="38" t="s">
        <v>3819</v>
      </c>
      <c r="B178" s="38" t="s">
        <v>4420</v>
      </c>
      <c r="C178" s="38" t="s">
        <v>4419</v>
      </c>
      <c r="D178" s="38" t="b">
        <v>0</v>
      </c>
      <c r="E178" s="39">
        <v>1.2289032799923999E-19</v>
      </c>
      <c r="F178" s="38">
        <v>18.9104822966241</v>
      </c>
      <c r="G178" s="38">
        <v>113</v>
      </c>
      <c r="H178" s="38">
        <v>69</v>
      </c>
      <c r="I178" s="38">
        <v>20</v>
      </c>
      <c r="J178" s="38">
        <v>8405</v>
      </c>
      <c r="K178" s="38" t="s">
        <v>4413</v>
      </c>
    </row>
    <row r="179" spans="1:11" x14ac:dyDescent="0.2">
      <c r="A179" s="38" t="s">
        <v>3819</v>
      </c>
      <c r="B179" s="38" t="s">
        <v>4418</v>
      </c>
      <c r="C179" s="38" t="s">
        <v>4417</v>
      </c>
      <c r="D179" s="38" t="b">
        <v>0</v>
      </c>
      <c r="E179" s="39">
        <v>7.0606336833348202E-17</v>
      </c>
      <c r="F179" s="38">
        <v>16.151156319794399</v>
      </c>
      <c r="G179" s="38">
        <v>90</v>
      </c>
      <c r="H179" s="38">
        <v>69</v>
      </c>
      <c r="I179" s="38">
        <v>17</v>
      </c>
      <c r="J179" s="38">
        <v>8405</v>
      </c>
      <c r="K179" s="38" t="s">
        <v>4416</v>
      </c>
    </row>
    <row r="180" spans="1:11" x14ac:dyDescent="0.2">
      <c r="A180" s="38" t="s">
        <v>3819</v>
      </c>
      <c r="B180" s="38" t="s">
        <v>4415</v>
      </c>
      <c r="C180" s="38" t="s">
        <v>4414</v>
      </c>
      <c r="D180" s="38" t="b">
        <v>0</v>
      </c>
      <c r="E180" s="39">
        <v>1.5058205224424799E-16</v>
      </c>
      <c r="F180" s="38">
        <v>15.822226788266599</v>
      </c>
      <c r="G180" s="38">
        <v>159</v>
      </c>
      <c r="H180" s="38">
        <v>69</v>
      </c>
      <c r="I180" s="38">
        <v>20</v>
      </c>
      <c r="J180" s="38">
        <v>8405</v>
      </c>
      <c r="K180" s="38" t="s">
        <v>4413</v>
      </c>
    </row>
    <row r="181" spans="1:11" x14ac:dyDescent="0.2">
      <c r="A181" s="38" t="s">
        <v>3819</v>
      </c>
      <c r="B181" s="38" t="s">
        <v>4412</v>
      </c>
      <c r="C181" s="38" t="s">
        <v>4411</v>
      </c>
      <c r="D181" s="38" t="b">
        <v>0</v>
      </c>
      <c r="E181" s="39">
        <v>2.3930103303035499E-9</v>
      </c>
      <c r="F181" s="38">
        <v>8.6210554265916794</v>
      </c>
      <c r="G181" s="38">
        <v>52</v>
      </c>
      <c r="H181" s="38">
        <v>69</v>
      </c>
      <c r="I181" s="38">
        <v>10</v>
      </c>
      <c r="J181" s="38">
        <v>8405</v>
      </c>
      <c r="K181" s="38" t="s">
        <v>4410</v>
      </c>
    </row>
    <row r="182" spans="1:11" x14ac:dyDescent="0.2">
      <c r="A182" s="38" t="s">
        <v>3819</v>
      </c>
      <c r="B182" s="38" t="s">
        <v>4409</v>
      </c>
      <c r="C182" s="38" t="s">
        <v>4408</v>
      </c>
      <c r="D182" s="38" t="b">
        <v>0</v>
      </c>
      <c r="E182" s="39">
        <v>5.2773804190437705E-7</v>
      </c>
      <c r="F182" s="38">
        <v>6.2775815986527599</v>
      </c>
      <c r="G182" s="38">
        <v>1665</v>
      </c>
      <c r="H182" s="38">
        <v>69</v>
      </c>
      <c r="I182" s="38">
        <v>36</v>
      </c>
      <c r="J182" s="38">
        <v>8405</v>
      </c>
      <c r="K182" s="38" t="s">
        <v>4407</v>
      </c>
    </row>
    <row r="183" spans="1:11" x14ac:dyDescent="0.2">
      <c r="A183" s="38" t="s">
        <v>3819</v>
      </c>
      <c r="B183" s="38" t="s">
        <v>4406</v>
      </c>
      <c r="C183" s="38" t="s">
        <v>4405</v>
      </c>
      <c r="D183" s="38" t="b">
        <v>0</v>
      </c>
      <c r="E183" s="38">
        <v>1.4080749653520499E-5</v>
      </c>
      <c r="F183" s="38">
        <v>4.85137422291261</v>
      </c>
      <c r="G183" s="38">
        <v>92</v>
      </c>
      <c r="H183" s="38">
        <v>69</v>
      </c>
      <c r="I183" s="38">
        <v>9</v>
      </c>
      <c r="J183" s="38">
        <v>8405</v>
      </c>
      <c r="K183" s="38" t="s">
        <v>4382</v>
      </c>
    </row>
    <row r="184" spans="1:11" x14ac:dyDescent="0.2">
      <c r="A184" s="38" t="s">
        <v>3819</v>
      </c>
      <c r="B184" s="38" t="s">
        <v>4404</v>
      </c>
      <c r="C184" s="38" t="s">
        <v>4403</v>
      </c>
      <c r="D184" s="38" t="b">
        <v>0</v>
      </c>
      <c r="E184" s="38">
        <v>1.7018268457578001E-5</v>
      </c>
      <c r="F184" s="38">
        <v>4.7690846297728298</v>
      </c>
      <c r="G184" s="38">
        <v>94</v>
      </c>
      <c r="H184" s="38">
        <v>69</v>
      </c>
      <c r="I184" s="38">
        <v>9</v>
      </c>
      <c r="J184" s="38">
        <v>8405</v>
      </c>
      <c r="K184" s="38" t="s">
        <v>4382</v>
      </c>
    </row>
    <row r="185" spans="1:11" x14ac:dyDescent="0.2">
      <c r="A185" s="38" t="s">
        <v>3819</v>
      </c>
      <c r="B185" s="38" t="s">
        <v>4402</v>
      </c>
      <c r="C185" s="38" t="s">
        <v>4401</v>
      </c>
      <c r="D185" s="38" t="b">
        <v>0</v>
      </c>
      <c r="E185" s="38">
        <v>3.1931464484509099E-5</v>
      </c>
      <c r="F185" s="38">
        <v>4.4957811627961002</v>
      </c>
      <c r="G185" s="38">
        <v>101</v>
      </c>
      <c r="H185" s="38">
        <v>69</v>
      </c>
      <c r="I185" s="38">
        <v>9</v>
      </c>
      <c r="J185" s="38">
        <v>8405</v>
      </c>
      <c r="K185" s="38" t="s">
        <v>4382</v>
      </c>
    </row>
    <row r="186" spans="1:11" x14ac:dyDescent="0.2">
      <c r="A186" s="38" t="s">
        <v>3819</v>
      </c>
      <c r="B186" s="38" t="s">
        <v>4400</v>
      </c>
      <c r="C186" s="38" t="s">
        <v>4399</v>
      </c>
      <c r="D186" s="38" t="b">
        <v>0</v>
      </c>
      <c r="E186" s="38">
        <v>7.2417979929884993E-5</v>
      </c>
      <c r="F186" s="38">
        <v>4.1401535938180896</v>
      </c>
      <c r="G186" s="38">
        <v>111</v>
      </c>
      <c r="H186" s="38">
        <v>69</v>
      </c>
      <c r="I186" s="38">
        <v>9</v>
      </c>
      <c r="J186" s="38">
        <v>8405</v>
      </c>
      <c r="K186" s="38" t="s">
        <v>4382</v>
      </c>
    </row>
    <row r="187" spans="1:11" x14ac:dyDescent="0.2">
      <c r="A187" s="38" t="s">
        <v>3819</v>
      </c>
      <c r="B187" s="38" t="s">
        <v>4398</v>
      </c>
      <c r="C187" s="38" t="s">
        <v>4397</v>
      </c>
      <c r="D187" s="38" t="b">
        <v>0</v>
      </c>
      <c r="E187" s="38">
        <v>7.8237306206192499E-5</v>
      </c>
      <c r="F187" s="38">
        <v>4.1065861111847397</v>
      </c>
      <c r="G187" s="38">
        <v>112</v>
      </c>
      <c r="H187" s="38">
        <v>69</v>
      </c>
      <c r="I187" s="38">
        <v>9</v>
      </c>
      <c r="J187" s="38">
        <v>8405</v>
      </c>
      <c r="K187" s="38" t="s">
        <v>4382</v>
      </c>
    </row>
    <row r="188" spans="1:11" x14ac:dyDescent="0.2">
      <c r="A188" s="38" t="s">
        <v>3819</v>
      </c>
      <c r="B188" s="38" t="s">
        <v>4396</v>
      </c>
      <c r="C188" s="38" t="s">
        <v>4395</v>
      </c>
      <c r="D188" s="38" t="b">
        <v>0</v>
      </c>
      <c r="E188" s="38">
        <v>8.4458931351215602E-5</v>
      </c>
      <c r="F188" s="38">
        <v>4.0733544179526202</v>
      </c>
      <c r="G188" s="38">
        <v>113</v>
      </c>
      <c r="H188" s="38">
        <v>69</v>
      </c>
      <c r="I188" s="38">
        <v>9</v>
      </c>
      <c r="J188" s="38">
        <v>8405</v>
      </c>
      <c r="K188" s="38" t="s">
        <v>4382</v>
      </c>
    </row>
    <row r="189" spans="1:11" x14ac:dyDescent="0.2">
      <c r="A189" s="38" t="s">
        <v>3819</v>
      </c>
      <c r="B189" s="38" t="s">
        <v>4394</v>
      </c>
      <c r="C189" s="38" t="s">
        <v>4393</v>
      </c>
      <c r="D189" s="38" t="b">
        <v>0</v>
      </c>
      <c r="E189" s="38">
        <v>8.4458931351215602E-5</v>
      </c>
      <c r="F189" s="38">
        <v>4.0733544179526202</v>
      </c>
      <c r="G189" s="38">
        <v>113</v>
      </c>
      <c r="H189" s="38">
        <v>69</v>
      </c>
      <c r="I189" s="38">
        <v>9</v>
      </c>
      <c r="J189" s="38">
        <v>8405</v>
      </c>
      <c r="K189" s="38" t="s">
        <v>4382</v>
      </c>
    </row>
    <row r="190" spans="1:11" x14ac:dyDescent="0.2">
      <c r="A190" s="38" t="s">
        <v>3819</v>
      </c>
      <c r="B190" s="38" t="s">
        <v>4392</v>
      </c>
      <c r="C190" s="38" t="s">
        <v>4391</v>
      </c>
      <c r="D190" s="38" t="b">
        <v>0</v>
      </c>
      <c r="E190" s="38">
        <v>1.3161844455942599E-4</v>
      </c>
      <c r="F190" s="38">
        <v>3.8806832459114098</v>
      </c>
      <c r="G190" s="38">
        <v>119</v>
      </c>
      <c r="H190" s="38">
        <v>69</v>
      </c>
      <c r="I190" s="38">
        <v>9</v>
      </c>
      <c r="J190" s="38">
        <v>8405</v>
      </c>
      <c r="K190" s="38" t="s">
        <v>4382</v>
      </c>
    </row>
    <row r="191" spans="1:11" x14ac:dyDescent="0.2">
      <c r="A191" s="38" t="s">
        <v>3819</v>
      </c>
      <c r="B191" s="38" t="s">
        <v>4390</v>
      </c>
      <c r="C191" s="38" t="s">
        <v>4389</v>
      </c>
      <c r="D191" s="38" t="b">
        <v>0</v>
      </c>
      <c r="E191" s="38">
        <v>1.3161844455942599E-4</v>
      </c>
      <c r="F191" s="38">
        <v>3.8806832459114098</v>
      </c>
      <c r="G191" s="38">
        <v>119</v>
      </c>
      <c r="H191" s="38">
        <v>69</v>
      </c>
      <c r="I191" s="38">
        <v>9</v>
      </c>
      <c r="J191" s="38">
        <v>8405</v>
      </c>
      <c r="K191" s="38" t="s">
        <v>4382</v>
      </c>
    </row>
    <row r="192" spans="1:11" x14ac:dyDescent="0.2">
      <c r="A192" s="38" t="s">
        <v>3819</v>
      </c>
      <c r="B192" s="38" t="s">
        <v>4388</v>
      </c>
      <c r="C192" s="38" t="s">
        <v>4387</v>
      </c>
      <c r="D192" s="38" t="b">
        <v>0</v>
      </c>
      <c r="E192" s="38">
        <v>2.70117803918506E-3</v>
      </c>
      <c r="F192" s="38">
        <v>2.56844678978982</v>
      </c>
      <c r="G192" s="38">
        <v>171</v>
      </c>
      <c r="H192" s="38">
        <v>69</v>
      </c>
      <c r="I192" s="38">
        <v>9</v>
      </c>
      <c r="J192" s="38">
        <v>8405</v>
      </c>
      <c r="K192" s="38" t="s">
        <v>4382</v>
      </c>
    </row>
    <row r="193" spans="1:11" x14ac:dyDescent="0.2">
      <c r="A193" s="38" t="s">
        <v>3819</v>
      </c>
      <c r="B193" s="38" t="s">
        <v>4386</v>
      </c>
      <c r="C193" s="38" t="s">
        <v>4385</v>
      </c>
      <c r="D193" s="38" t="b">
        <v>0</v>
      </c>
      <c r="E193" s="38">
        <v>2.70117803918506E-3</v>
      </c>
      <c r="F193" s="38">
        <v>2.56844678978982</v>
      </c>
      <c r="G193" s="38">
        <v>171</v>
      </c>
      <c r="H193" s="38">
        <v>69</v>
      </c>
      <c r="I193" s="38">
        <v>9</v>
      </c>
      <c r="J193" s="38">
        <v>8405</v>
      </c>
      <c r="K193" s="38" t="s">
        <v>4382</v>
      </c>
    </row>
    <row r="194" spans="1:11" x14ac:dyDescent="0.2">
      <c r="A194" s="38" t="s">
        <v>3819</v>
      </c>
      <c r="B194" s="38" t="s">
        <v>4384</v>
      </c>
      <c r="C194" s="38" t="s">
        <v>4383</v>
      </c>
      <c r="D194" s="38" t="b">
        <v>0</v>
      </c>
      <c r="E194" s="38">
        <v>2.70117803918506E-3</v>
      </c>
      <c r="F194" s="38">
        <v>2.56844678978982</v>
      </c>
      <c r="G194" s="38">
        <v>171</v>
      </c>
      <c r="H194" s="38">
        <v>69</v>
      </c>
      <c r="I194" s="38">
        <v>9</v>
      </c>
      <c r="J194" s="38">
        <v>8405</v>
      </c>
      <c r="K194" s="38" t="s">
        <v>4382</v>
      </c>
    </row>
    <row r="195" spans="1:11" x14ac:dyDescent="0.2">
      <c r="A195" s="38" t="s">
        <v>3819</v>
      </c>
      <c r="B195" s="38" t="s">
        <v>4381</v>
      </c>
      <c r="C195" s="38" t="s">
        <v>4380</v>
      </c>
      <c r="D195" s="38" t="b">
        <v>0</v>
      </c>
      <c r="E195" s="38">
        <v>3.0437051322986701E-3</v>
      </c>
      <c r="F195" s="38">
        <v>2.51659742339241</v>
      </c>
      <c r="G195" s="38">
        <v>220</v>
      </c>
      <c r="H195" s="38">
        <v>69</v>
      </c>
      <c r="I195" s="38">
        <v>10</v>
      </c>
      <c r="J195" s="38">
        <v>8405</v>
      </c>
      <c r="K195" s="38" t="s">
        <v>4379</v>
      </c>
    </row>
    <row r="196" spans="1:11" x14ac:dyDescent="0.2">
      <c r="A196" s="38" t="s">
        <v>3819</v>
      </c>
      <c r="B196" s="38" t="s">
        <v>4378</v>
      </c>
      <c r="C196" s="38" t="s">
        <v>4377</v>
      </c>
      <c r="D196" s="38" t="b">
        <v>0</v>
      </c>
      <c r="E196" s="38">
        <v>5.98060601213001E-3</v>
      </c>
      <c r="F196" s="38">
        <v>2.22325480691639</v>
      </c>
      <c r="G196" s="38">
        <v>70</v>
      </c>
      <c r="H196" s="38">
        <v>69</v>
      </c>
      <c r="I196" s="38">
        <v>6</v>
      </c>
      <c r="J196" s="38">
        <v>8405</v>
      </c>
      <c r="K196" s="38" t="s">
        <v>4376</v>
      </c>
    </row>
    <row r="197" spans="1:11" x14ac:dyDescent="0.2">
      <c r="A197" s="38" t="s">
        <v>3819</v>
      </c>
      <c r="B197" s="38" t="s">
        <v>4375</v>
      </c>
      <c r="C197" s="38" t="s">
        <v>4374</v>
      </c>
      <c r="D197" s="38" t="b">
        <v>0</v>
      </c>
      <c r="E197" s="38">
        <v>1.07850194217622E-2</v>
      </c>
      <c r="F197" s="38">
        <v>1.9671790684792301</v>
      </c>
      <c r="G197" s="38">
        <v>430</v>
      </c>
      <c r="H197" s="38">
        <v>69</v>
      </c>
      <c r="I197" s="38">
        <v>13</v>
      </c>
      <c r="J197" s="38">
        <v>8405</v>
      </c>
      <c r="K197" s="38" t="s">
        <v>4371</v>
      </c>
    </row>
    <row r="198" spans="1:11" x14ac:dyDescent="0.2">
      <c r="A198" s="38" t="s">
        <v>3819</v>
      </c>
      <c r="B198" s="38" t="s">
        <v>4373</v>
      </c>
      <c r="C198" s="38" t="s">
        <v>4372</v>
      </c>
      <c r="D198" s="38" t="b">
        <v>0</v>
      </c>
      <c r="E198" s="38">
        <v>1.15953043473783E-2</v>
      </c>
      <c r="F198" s="38">
        <v>1.93571784774593</v>
      </c>
      <c r="G198" s="38">
        <v>433</v>
      </c>
      <c r="H198" s="38">
        <v>69</v>
      </c>
      <c r="I198" s="38">
        <v>13</v>
      </c>
      <c r="J198" s="38">
        <v>8405</v>
      </c>
      <c r="K198" s="38" t="s">
        <v>4371</v>
      </c>
    </row>
    <row r="199" spans="1:11" x14ac:dyDescent="0.2">
      <c r="A199" s="38" t="s">
        <v>3819</v>
      </c>
      <c r="B199" s="38" t="s">
        <v>4370</v>
      </c>
      <c r="C199" s="38" t="s">
        <v>4369</v>
      </c>
      <c r="D199" s="38" t="b">
        <v>0</v>
      </c>
      <c r="E199" s="38">
        <v>2.0621279214266399E-2</v>
      </c>
      <c r="F199" s="38">
        <v>1.6856843973228599</v>
      </c>
      <c r="G199" s="38">
        <v>28</v>
      </c>
      <c r="H199" s="38">
        <v>69</v>
      </c>
      <c r="I199" s="38">
        <v>4</v>
      </c>
      <c r="J199" s="38">
        <v>8405</v>
      </c>
      <c r="K199" s="38" t="s">
        <v>4368</v>
      </c>
    </row>
    <row r="200" spans="1:11" x14ac:dyDescent="0.2">
      <c r="A200" s="38" t="s">
        <v>3819</v>
      </c>
      <c r="B200" s="38" t="s">
        <v>4367</v>
      </c>
      <c r="C200" s="38" t="s">
        <v>4366</v>
      </c>
      <c r="D200" s="38" t="b">
        <v>0</v>
      </c>
      <c r="E200" s="38">
        <v>4.0111024275780803E-2</v>
      </c>
      <c r="F200" s="38">
        <v>1.39673624772566</v>
      </c>
      <c r="G200" s="38">
        <v>13</v>
      </c>
      <c r="H200" s="38">
        <v>69</v>
      </c>
      <c r="I200" s="38">
        <v>3</v>
      </c>
      <c r="J200" s="38">
        <v>8405</v>
      </c>
      <c r="K200" s="38" t="s">
        <v>4365</v>
      </c>
    </row>
    <row r="201" spans="1:11" x14ac:dyDescent="0.2">
      <c r="A201" s="38" t="s">
        <v>3837</v>
      </c>
      <c r="B201" s="38" t="s">
        <v>4364</v>
      </c>
      <c r="C201" s="38" t="s">
        <v>4363</v>
      </c>
      <c r="D201" s="38" t="b">
        <v>0</v>
      </c>
      <c r="E201" s="39">
        <v>1.41973571652083E-18</v>
      </c>
      <c r="F201" s="38">
        <v>17.8477924919119</v>
      </c>
      <c r="G201" s="38">
        <v>92</v>
      </c>
      <c r="H201" s="38">
        <v>51</v>
      </c>
      <c r="I201" s="38">
        <v>19</v>
      </c>
      <c r="J201" s="38">
        <v>4496</v>
      </c>
      <c r="K201" s="38" t="s">
        <v>4362</v>
      </c>
    </row>
    <row r="202" spans="1:11" x14ac:dyDescent="0.2">
      <c r="A202" s="38" t="s">
        <v>3837</v>
      </c>
      <c r="B202" s="38" t="s">
        <v>4361</v>
      </c>
      <c r="C202" s="38" t="s">
        <v>4360</v>
      </c>
      <c r="D202" s="38" t="b">
        <v>0</v>
      </c>
      <c r="E202" s="39">
        <v>9.7376557258180294E-9</v>
      </c>
      <c r="F202" s="38">
        <v>8.0115455839717296</v>
      </c>
      <c r="G202" s="38">
        <v>54</v>
      </c>
      <c r="H202" s="38">
        <v>51</v>
      </c>
      <c r="I202" s="38">
        <v>10</v>
      </c>
      <c r="J202" s="38">
        <v>4496</v>
      </c>
      <c r="K202" s="38" t="s">
        <v>4359</v>
      </c>
    </row>
    <row r="203" spans="1:11" x14ac:dyDescent="0.2">
      <c r="A203" s="38" t="s">
        <v>3837</v>
      </c>
      <c r="B203" s="38" t="s">
        <v>4358</v>
      </c>
      <c r="C203" s="38" t="s">
        <v>4357</v>
      </c>
      <c r="D203" s="38" t="b">
        <v>0</v>
      </c>
      <c r="E203" s="39">
        <v>2.0834075068700001E-8</v>
      </c>
      <c r="F203" s="38">
        <v>7.6812257753351396</v>
      </c>
      <c r="G203" s="38">
        <v>77</v>
      </c>
      <c r="H203" s="38">
        <v>51</v>
      </c>
      <c r="I203" s="38">
        <v>11</v>
      </c>
      <c r="J203" s="38">
        <v>4496</v>
      </c>
      <c r="K203" s="38" t="s">
        <v>4356</v>
      </c>
    </row>
    <row r="204" spans="1:11" x14ac:dyDescent="0.2">
      <c r="A204" s="38" t="s">
        <v>3844</v>
      </c>
      <c r="B204" s="38" t="s">
        <v>4355</v>
      </c>
      <c r="C204" s="38" t="s">
        <v>4354</v>
      </c>
      <c r="D204" s="38" t="b">
        <v>0</v>
      </c>
      <c r="E204" s="38">
        <v>8.6683410505848501E-3</v>
      </c>
      <c r="F204" s="38">
        <v>2.0620640099648999</v>
      </c>
      <c r="G204" s="38">
        <v>1826</v>
      </c>
      <c r="H204" s="38">
        <v>93</v>
      </c>
      <c r="I204" s="38">
        <v>22</v>
      </c>
      <c r="J204" s="38">
        <v>21629</v>
      </c>
      <c r="K204" s="38" t="s">
        <v>4353</v>
      </c>
    </row>
    <row r="205" spans="1:11" x14ac:dyDescent="0.2">
      <c r="A205" s="38" t="s">
        <v>3844</v>
      </c>
      <c r="B205" s="38" t="s">
        <v>4352</v>
      </c>
      <c r="C205" s="38" t="s">
        <v>4351</v>
      </c>
      <c r="D205" s="38" t="b">
        <v>0</v>
      </c>
      <c r="E205" s="38">
        <v>1.57567007188508E-2</v>
      </c>
      <c r="F205" s="38">
        <v>1.8025347138515</v>
      </c>
      <c r="G205" s="38">
        <v>1751</v>
      </c>
      <c r="H205" s="38">
        <v>93</v>
      </c>
      <c r="I205" s="38">
        <v>21</v>
      </c>
      <c r="J205" s="38">
        <v>21629</v>
      </c>
      <c r="K205" s="38" t="s">
        <v>4350</v>
      </c>
    </row>
    <row r="206" spans="1:11" x14ac:dyDescent="0.2">
      <c r="A206" s="38" t="s">
        <v>3844</v>
      </c>
      <c r="B206" s="38" t="s">
        <v>4349</v>
      </c>
      <c r="C206" s="38" t="s">
        <v>4348</v>
      </c>
      <c r="D206" s="38" t="b">
        <v>0</v>
      </c>
      <c r="E206" s="38">
        <v>2.1310450532162399E-2</v>
      </c>
      <c r="F206" s="38">
        <v>1.6714073686075299</v>
      </c>
      <c r="G206" s="38">
        <v>9008</v>
      </c>
      <c r="H206" s="38">
        <v>93</v>
      </c>
      <c r="I206" s="38">
        <v>59</v>
      </c>
      <c r="J206" s="38">
        <v>21629</v>
      </c>
      <c r="K206" s="38" t="s">
        <v>4347</v>
      </c>
    </row>
    <row r="207" spans="1:11" x14ac:dyDescent="0.2">
      <c r="A207" s="38" t="s">
        <v>3844</v>
      </c>
      <c r="B207" s="38" t="s">
        <v>4346</v>
      </c>
      <c r="C207" s="38" t="s">
        <v>4345</v>
      </c>
      <c r="D207" s="38" t="b">
        <v>0</v>
      </c>
      <c r="E207" s="38">
        <v>3.3658638116531601E-2</v>
      </c>
      <c r="F207" s="38">
        <v>1.4729034602687101</v>
      </c>
      <c r="G207" s="38">
        <v>3285</v>
      </c>
      <c r="H207" s="38">
        <v>93</v>
      </c>
      <c r="I207" s="38">
        <v>30</v>
      </c>
      <c r="J207" s="38">
        <v>21629</v>
      </c>
      <c r="K207" s="38" t="s">
        <v>4344</v>
      </c>
    </row>
    <row r="208" spans="1:11" x14ac:dyDescent="0.2">
      <c r="A208" s="38" t="s">
        <v>4338</v>
      </c>
      <c r="B208" s="38" t="s">
        <v>4341</v>
      </c>
      <c r="C208" s="38" t="s">
        <v>4343</v>
      </c>
      <c r="D208" s="38" t="b">
        <v>0</v>
      </c>
      <c r="E208" s="38">
        <v>1.5515803376940701E-6</v>
      </c>
      <c r="F208" s="38">
        <v>5.8092257326070804</v>
      </c>
      <c r="G208" s="38">
        <v>37</v>
      </c>
      <c r="H208" s="38">
        <v>23</v>
      </c>
      <c r="I208" s="38">
        <v>9</v>
      </c>
      <c r="J208" s="38">
        <v>1082</v>
      </c>
      <c r="K208" s="38" t="s">
        <v>4342</v>
      </c>
    </row>
    <row r="209" spans="1:11" x14ac:dyDescent="0.2">
      <c r="A209" s="38" t="s">
        <v>4338</v>
      </c>
      <c r="B209" s="38" t="s">
        <v>4341</v>
      </c>
      <c r="C209" s="38" t="s">
        <v>4340</v>
      </c>
      <c r="D209" s="38" t="b">
        <v>0</v>
      </c>
      <c r="E209" s="38">
        <v>2.0886164219083701E-5</v>
      </c>
      <c r="F209" s="38">
        <v>4.6801413116446398</v>
      </c>
      <c r="G209" s="38">
        <v>35</v>
      </c>
      <c r="H209" s="38">
        <v>23</v>
      </c>
      <c r="I209" s="38">
        <v>8</v>
      </c>
      <c r="J209" s="38">
        <v>1082</v>
      </c>
      <c r="K209" s="38" t="s">
        <v>4339</v>
      </c>
    </row>
    <row r="210" spans="1:11" x14ac:dyDescent="0.2">
      <c r="A210" s="38" t="s">
        <v>4338</v>
      </c>
      <c r="B210" s="38" t="s">
        <v>4337</v>
      </c>
      <c r="C210" s="38" t="s">
        <v>4336</v>
      </c>
      <c r="D210" s="38" t="b">
        <v>0</v>
      </c>
      <c r="E210" s="38">
        <v>2.2780091832843999E-4</v>
      </c>
      <c r="F210" s="38">
        <v>3.64244452949234</v>
      </c>
      <c r="G210" s="38">
        <v>12</v>
      </c>
      <c r="H210" s="38">
        <v>23</v>
      </c>
      <c r="I210" s="38">
        <v>5</v>
      </c>
      <c r="J210" s="38">
        <v>1082</v>
      </c>
      <c r="K210" s="38" t="s">
        <v>4335</v>
      </c>
    </row>
    <row r="211" spans="1:11" x14ac:dyDescent="0.2">
      <c r="A211" s="38" t="s">
        <v>4167</v>
      </c>
      <c r="B211" s="38" t="s">
        <v>4334</v>
      </c>
      <c r="C211" s="38" t="s">
        <v>4333</v>
      </c>
      <c r="D211" s="38" t="b">
        <v>0</v>
      </c>
      <c r="E211" s="39">
        <v>1.6746815429076299E-9</v>
      </c>
      <c r="F211" s="38">
        <v>8.7760677661238802</v>
      </c>
      <c r="G211" s="38">
        <v>397</v>
      </c>
      <c r="H211" s="38">
        <v>32</v>
      </c>
      <c r="I211" s="38">
        <v>18</v>
      </c>
      <c r="J211" s="38">
        <v>5098</v>
      </c>
      <c r="K211" s="38" t="s">
        <v>4328</v>
      </c>
    </row>
    <row r="212" spans="1:11" x14ac:dyDescent="0.2">
      <c r="A212" s="38" t="s">
        <v>4167</v>
      </c>
      <c r="B212" s="38" t="s">
        <v>4332</v>
      </c>
      <c r="C212" s="38" t="s">
        <v>4331</v>
      </c>
      <c r="D212" s="38" t="b">
        <v>0</v>
      </c>
      <c r="E212" s="39">
        <v>2.2370902506365902E-9</v>
      </c>
      <c r="F212" s="38">
        <v>8.6503164948650006</v>
      </c>
      <c r="G212" s="38">
        <v>191</v>
      </c>
      <c r="H212" s="38">
        <v>32</v>
      </c>
      <c r="I212" s="38">
        <v>14</v>
      </c>
      <c r="J212" s="38">
        <v>5098</v>
      </c>
      <c r="K212" s="38" t="s">
        <v>4260</v>
      </c>
    </row>
    <row r="213" spans="1:11" x14ac:dyDescent="0.2">
      <c r="A213" s="38" t="s">
        <v>4167</v>
      </c>
      <c r="B213" s="38" t="s">
        <v>4330</v>
      </c>
      <c r="C213" s="38" t="s">
        <v>4329</v>
      </c>
      <c r="D213" s="38" t="b">
        <v>0</v>
      </c>
      <c r="E213" s="39">
        <v>5.6413860725732002E-9</v>
      </c>
      <c r="F213" s="38">
        <v>8.2486141779823292</v>
      </c>
      <c r="G213" s="38">
        <v>426</v>
      </c>
      <c r="H213" s="38">
        <v>32</v>
      </c>
      <c r="I213" s="38">
        <v>18</v>
      </c>
      <c r="J213" s="38">
        <v>5098</v>
      </c>
      <c r="K213" s="38" t="s">
        <v>4328</v>
      </c>
    </row>
    <row r="214" spans="1:11" x14ac:dyDescent="0.2">
      <c r="A214" s="38" t="s">
        <v>4167</v>
      </c>
      <c r="B214" s="38" t="s">
        <v>4327</v>
      </c>
      <c r="C214" s="38" t="s">
        <v>4326</v>
      </c>
      <c r="D214" s="38" t="b">
        <v>0</v>
      </c>
      <c r="E214" s="39">
        <v>1.07187848049308E-8</v>
      </c>
      <c r="F214" s="38">
        <v>7.9698544480786602</v>
      </c>
      <c r="G214" s="38">
        <v>214</v>
      </c>
      <c r="H214" s="38">
        <v>32</v>
      </c>
      <c r="I214" s="38">
        <v>14</v>
      </c>
      <c r="J214" s="38">
        <v>5098</v>
      </c>
      <c r="K214" s="38" t="s">
        <v>4260</v>
      </c>
    </row>
    <row r="215" spans="1:11" x14ac:dyDescent="0.2">
      <c r="A215" s="38" t="s">
        <v>4167</v>
      </c>
      <c r="B215" s="38" t="s">
        <v>4325</v>
      </c>
      <c r="C215" s="38" t="s">
        <v>4324</v>
      </c>
      <c r="D215" s="38" t="b">
        <v>0</v>
      </c>
      <c r="E215" s="39">
        <v>3.3315540520463999E-7</v>
      </c>
      <c r="F215" s="38">
        <v>6.47735313622593</v>
      </c>
      <c r="G215" s="38">
        <v>136</v>
      </c>
      <c r="H215" s="38">
        <v>32</v>
      </c>
      <c r="I215" s="38">
        <v>11</v>
      </c>
      <c r="J215" s="38">
        <v>5098</v>
      </c>
      <c r="K215" s="38" t="s">
        <v>4321</v>
      </c>
    </row>
    <row r="216" spans="1:11" x14ac:dyDescent="0.2">
      <c r="A216" s="38" t="s">
        <v>4167</v>
      </c>
      <c r="B216" s="38" t="s">
        <v>4323</v>
      </c>
      <c r="C216" s="38" t="s">
        <v>4322</v>
      </c>
      <c r="D216" s="38" t="b">
        <v>0</v>
      </c>
      <c r="E216" s="39">
        <v>4.5677107178169902E-7</v>
      </c>
      <c r="F216" s="38">
        <v>6.3403014086225404</v>
      </c>
      <c r="G216" s="38">
        <v>140</v>
      </c>
      <c r="H216" s="38">
        <v>32</v>
      </c>
      <c r="I216" s="38">
        <v>11</v>
      </c>
      <c r="J216" s="38">
        <v>5098</v>
      </c>
      <c r="K216" s="38" t="s">
        <v>4321</v>
      </c>
    </row>
    <row r="217" spans="1:11" x14ac:dyDescent="0.2">
      <c r="A217" s="38" t="s">
        <v>4167</v>
      </c>
      <c r="B217" s="38" t="s">
        <v>4320</v>
      </c>
      <c r="C217" s="38" t="s">
        <v>4319</v>
      </c>
      <c r="D217" s="38" t="b">
        <v>0</v>
      </c>
      <c r="E217" s="38">
        <v>8.5864825079727894E-6</v>
      </c>
      <c r="F217" s="38">
        <v>5.0661847104684803</v>
      </c>
      <c r="G217" s="38">
        <v>184</v>
      </c>
      <c r="H217" s="38">
        <v>32</v>
      </c>
      <c r="I217" s="38">
        <v>11</v>
      </c>
      <c r="J217" s="38">
        <v>5098</v>
      </c>
      <c r="K217" s="38" t="s">
        <v>4318</v>
      </c>
    </row>
    <row r="218" spans="1:11" x14ac:dyDescent="0.2">
      <c r="A218" s="38" t="s">
        <v>4167</v>
      </c>
      <c r="B218" s="38" t="s">
        <v>4317</v>
      </c>
      <c r="C218" s="38" t="s">
        <v>4316</v>
      </c>
      <c r="D218" s="38" t="b">
        <v>0</v>
      </c>
      <c r="E218" s="38">
        <v>1.05132266041922E-5</v>
      </c>
      <c r="F218" s="38">
        <v>4.9782639746150696</v>
      </c>
      <c r="G218" s="38">
        <v>104</v>
      </c>
      <c r="H218" s="38">
        <v>32</v>
      </c>
      <c r="I218" s="38">
        <v>9</v>
      </c>
      <c r="J218" s="38">
        <v>5098</v>
      </c>
      <c r="K218" s="38" t="s">
        <v>4309</v>
      </c>
    </row>
    <row r="219" spans="1:11" x14ac:dyDescent="0.2">
      <c r="A219" s="38" t="s">
        <v>4167</v>
      </c>
      <c r="B219" s="38" t="s">
        <v>4315</v>
      </c>
      <c r="C219" s="38" t="s">
        <v>4314</v>
      </c>
      <c r="D219" s="38" t="b">
        <v>0</v>
      </c>
      <c r="E219" s="38">
        <v>1.05132266041922E-5</v>
      </c>
      <c r="F219" s="38">
        <v>4.9782639746150696</v>
      </c>
      <c r="G219" s="38">
        <v>104</v>
      </c>
      <c r="H219" s="38">
        <v>32</v>
      </c>
      <c r="I219" s="38">
        <v>9</v>
      </c>
      <c r="J219" s="38">
        <v>5098</v>
      </c>
      <c r="K219" s="38" t="s">
        <v>4309</v>
      </c>
    </row>
    <row r="220" spans="1:11" x14ac:dyDescent="0.2">
      <c r="A220" s="38" t="s">
        <v>4167</v>
      </c>
      <c r="B220" s="38" t="s">
        <v>4313</v>
      </c>
      <c r="C220" s="38" t="s">
        <v>4312</v>
      </c>
      <c r="D220" s="38" t="b">
        <v>0</v>
      </c>
      <c r="E220" s="38">
        <v>1.5799150224855699E-4</v>
      </c>
      <c r="F220" s="38">
        <v>3.80136627143676</v>
      </c>
      <c r="G220" s="38">
        <v>40</v>
      </c>
      <c r="H220" s="38">
        <v>32</v>
      </c>
      <c r="I220" s="38">
        <v>6</v>
      </c>
      <c r="J220" s="38">
        <v>5098</v>
      </c>
      <c r="K220" s="38" t="s">
        <v>4292</v>
      </c>
    </row>
    <row r="221" spans="1:11" x14ac:dyDescent="0.2">
      <c r="A221" s="38" t="s">
        <v>4167</v>
      </c>
      <c r="B221" s="38" t="s">
        <v>4311</v>
      </c>
      <c r="C221" s="38" t="s">
        <v>4310</v>
      </c>
      <c r="D221" s="38" t="b">
        <v>0</v>
      </c>
      <c r="E221" s="38">
        <v>2.07712655372844E-4</v>
      </c>
      <c r="F221" s="38">
        <v>3.6825370422653001</v>
      </c>
      <c r="G221" s="38">
        <v>146</v>
      </c>
      <c r="H221" s="38">
        <v>32</v>
      </c>
      <c r="I221" s="38">
        <v>9</v>
      </c>
      <c r="J221" s="38">
        <v>5098</v>
      </c>
      <c r="K221" s="38" t="s">
        <v>4309</v>
      </c>
    </row>
    <row r="222" spans="1:11" x14ac:dyDescent="0.2">
      <c r="A222" s="38" t="s">
        <v>4167</v>
      </c>
      <c r="B222" s="38" t="s">
        <v>4308</v>
      </c>
      <c r="C222" s="38" t="s">
        <v>4307</v>
      </c>
      <c r="D222" s="38" t="b">
        <v>0</v>
      </c>
      <c r="E222" s="38">
        <v>2.7284707433489398E-4</v>
      </c>
      <c r="F222" s="38">
        <v>3.5640806986776901</v>
      </c>
      <c r="G222" s="38">
        <v>319</v>
      </c>
      <c r="H222" s="38">
        <v>32</v>
      </c>
      <c r="I222" s="38">
        <v>12</v>
      </c>
      <c r="J222" s="38">
        <v>5098</v>
      </c>
      <c r="K222" s="38" t="s">
        <v>4306</v>
      </c>
    </row>
    <row r="223" spans="1:11" x14ac:dyDescent="0.2">
      <c r="A223" s="38" t="s">
        <v>4167</v>
      </c>
      <c r="B223" s="38" t="s">
        <v>4305</v>
      </c>
      <c r="C223" s="38" t="s">
        <v>4304</v>
      </c>
      <c r="D223" s="38" t="b">
        <v>0</v>
      </c>
      <c r="E223" s="38">
        <v>3.4233866487485301E-4</v>
      </c>
      <c r="F223" s="38">
        <v>3.4655440474192698</v>
      </c>
      <c r="G223" s="38">
        <v>111</v>
      </c>
      <c r="H223" s="38">
        <v>32</v>
      </c>
      <c r="I223" s="38">
        <v>8</v>
      </c>
      <c r="J223" s="38">
        <v>5098</v>
      </c>
      <c r="K223" s="38" t="s">
        <v>4303</v>
      </c>
    </row>
    <row r="224" spans="1:11" x14ac:dyDescent="0.2">
      <c r="A224" s="38" t="s">
        <v>4167</v>
      </c>
      <c r="B224" s="38" t="s">
        <v>4302</v>
      </c>
      <c r="C224" s="38" t="s">
        <v>4301</v>
      </c>
      <c r="D224" s="38" t="b">
        <v>0</v>
      </c>
      <c r="E224" s="38">
        <v>6.2592481533297402E-4</v>
      </c>
      <c r="F224" s="38">
        <v>3.2034778301234201</v>
      </c>
      <c r="G224" s="38">
        <v>50</v>
      </c>
      <c r="H224" s="38">
        <v>32</v>
      </c>
      <c r="I224" s="38">
        <v>6</v>
      </c>
      <c r="J224" s="38">
        <v>5098</v>
      </c>
      <c r="K224" s="38" t="s">
        <v>4292</v>
      </c>
    </row>
    <row r="225" spans="1:11" x14ac:dyDescent="0.2">
      <c r="A225" s="38" t="s">
        <v>4167</v>
      </c>
      <c r="B225" s="38" t="s">
        <v>4300</v>
      </c>
      <c r="C225" s="38" t="s">
        <v>4299</v>
      </c>
      <c r="D225" s="38" t="b">
        <v>0</v>
      </c>
      <c r="E225" s="38">
        <v>7.2943234283778498E-4</v>
      </c>
      <c r="F225" s="38">
        <v>3.1370149840924699</v>
      </c>
      <c r="G225" s="38">
        <v>83</v>
      </c>
      <c r="H225" s="38">
        <v>32</v>
      </c>
      <c r="I225" s="38">
        <v>7</v>
      </c>
      <c r="J225" s="38">
        <v>5098</v>
      </c>
      <c r="K225" s="38" t="s">
        <v>4298</v>
      </c>
    </row>
    <row r="226" spans="1:11" x14ac:dyDescent="0.2">
      <c r="A226" s="38" t="s">
        <v>4167</v>
      </c>
      <c r="B226" s="38" t="s">
        <v>4297</v>
      </c>
      <c r="C226" s="38" t="s">
        <v>4296</v>
      </c>
      <c r="D226" s="38" t="b">
        <v>0</v>
      </c>
      <c r="E226" s="38">
        <v>7.3899065979003697E-4</v>
      </c>
      <c r="F226" s="38">
        <v>3.1313610506813299</v>
      </c>
      <c r="G226" s="38">
        <v>283</v>
      </c>
      <c r="H226" s="38">
        <v>32</v>
      </c>
      <c r="I226" s="38">
        <v>11</v>
      </c>
      <c r="J226" s="38">
        <v>5098</v>
      </c>
      <c r="K226" s="38" t="s">
        <v>4295</v>
      </c>
    </row>
    <row r="227" spans="1:11" x14ac:dyDescent="0.2">
      <c r="A227" s="38" t="s">
        <v>4167</v>
      </c>
      <c r="B227" s="38" t="s">
        <v>4294</v>
      </c>
      <c r="C227" s="38" t="s">
        <v>4293</v>
      </c>
      <c r="D227" s="38" t="b">
        <v>0</v>
      </c>
      <c r="E227" s="38">
        <v>9.9956069821857695E-4</v>
      </c>
      <c r="F227" s="38">
        <v>3.0001908282582201</v>
      </c>
      <c r="G227" s="38">
        <v>54</v>
      </c>
      <c r="H227" s="38">
        <v>32</v>
      </c>
      <c r="I227" s="38">
        <v>6</v>
      </c>
      <c r="J227" s="38">
        <v>5098</v>
      </c>
      <c r="K227" s="38" t="s">
        <v>4292</v>
      </c>
    </row>
    <row r="228" spans="1:11" x14ac:dyDescent="0.2">
      <c r="A228" s="38" t="s">
        <v>4167</v>
      </c>
      <c r="B228" s="38" t="s">
        <v>4291</v>
      </c>
      <c r="C228" s="38" t="s">
        <v>4290</v>
      </c>
      <c r="D228" s="38" t="b">
        <v>0</v>
      </c>
      <c r="E228" s="38">
        <v>2.2968216676635699E-3</v>
      </c>
      <c r="F228" s="38">
        <v>2.6388727234624598</v>
      </c>
      <c r="G228" s="38">
        <v>62</v>
      </c>
      <c r="H228" s="38">
        <v>32</v>
      </c>
      <c r="I228" s="38">
        <v>6</v>
      </c>
      <c r="J228" s="38">
        <v>5098</v>
      </c>
      <c r="K228" s="38" t="s">
        <v>4289</v>
      </c>
    </row>
    <row r="229" spans="1:11" x14ac:dyDescent="0.2">
      <c r="A229" s="38" t="s">
        <v>4167</v>
      </c>
      <c r="B229" s="38" t="s">
        <v>4288</v>
      </c>
      <c r="C229" s="38" t="s">
        <v>4287</v>
      </c>
      <c r="D229" s="38" t="b">
        <v>0</v>
      </c>
      <c r="E229" s="38">
        <v>6.4379948775757498E-3</v>
      </c>
      <c r="F229" s="38">
        <v>2.1912493731989402</v>
      </c>
      <c r="G229" s="38">
        <v>352</v>
      </c>
      <c r="H229" s="38">
        <v>32</v>
      </c>
      <c r="I229" s="38">
        <v>11</v>
      </c>
      <c r="J229" s="38">
        <v>5098</v>
      </c>
      <c r="K229" s="38" t="s">
        <v>4286</v>
      </c>
    </row>
    <row r="230" spans="1:11" x14ac:dyDescent="0.2">
      <c r="A230" s="38" t="s">
        <v>4167</v>
      </c>
      <c r="B230" s="38" t="s">
        <v>4285</v>
      </c>
      <c r="C230" s="38" t="s">
        <v>4284</v>
      </c>
      <c r="D230" s="38" t="b">
        <v>0</v>
      </c>
      <c r="E230" s="38">
        <v>6.9095098593300102E-3</v>
      </c>
      <c r="F230" s="38">
        <v>2.1605527591291498</v>
      </c>
      <c r="G230" s="38">
        <v>221</v>
      </c>
      <c r="H230" s="38">
        <v>32</v>
      </c>
      <c r="I230" s="38">
        <v>9</v>
      </c>
      <c r="J230" s="38">
        <v>5098</v>
      </c>
      <c r="K230" s="38" t="s">
        <v>4283</v>
      </c>
    </row>
    <row r="231" spans="1:11" x14ac:dyDescent="0.2">
      <c r="A231" s="38" t="s">
        <v>4167</v>
      </c>
      <c r="B231" s="38" t="s">
        <v>4282</v>
      </c>
      <c r="C231" s="38" t="s">
        <v>4281</v>
      </c>
      <c r="D231" s="38" t="b">
        <v>0</v>
      </c>
      <c r="E231" s="38">
        <v>7.4049802918534097E-3</v>
      </c>
      <c r="F231" s="38">
        <v>2.1304760930037698</v>
      </c>
      <c r="G231" s="38">
        <v>20</v>
      </c>
      <c r="H231" s="38">
        <v>32</v>
      </c>
      <c r="I231" s="38">
        <v>4</v>
      </c>
      <c r="J231" s="38">
        <v>5098</v>
      </c>
      <c r="K231" s="38" t="s">
        <v>4280</v>
      </c>
    </row>
    <row r="232" spans="1:11" x14ac:dyDescent="0.2">
      <c r="A232" s="38" t="s">
        <v>4167</v>
      </c>
      <c r="B232" s="38" t="s">
        <v>4279</v>
      </c>
      <c r="C232" s="38" t="s">
        <v>4278</v>
      </c>
      <c r="D232" s="38" t="b">
        <v>0</v>
      </c>
      <c r="E232" s="38">
        <v>9.1071193558797704E-3</v>
      </c>
      <c r="F232" s="38">
        <v>2.04061897162001</v>
      </c>
      <c r="G232" s="38">
        <v>21</v>
      </c>
      <c r="H232" s="38">
        <v>32</v>
      </c>
      <c r="I232" s="38">
        <v>4</v>
      </c>
      <c r="J232" s="38">
        <v>5098</v>
      </c>
      <c r="K232" s="38" t="s">
        <v>4277</v>
      </c>
    </row>
    <row r="233" spans="1:11" x14ac:dyDescent="0.2">
      <c r="A233" s="38" t="s">
        <v>4167</v>
      </c>
      <c r="B233" s="38" t="s">
        <v>4276</v>
      </c>
      <c r="C233" s="38" t="s">
        <v>4275</v>
      </c>
      <c r="D233" s="38" t="b">
        <v>0</v>
      </c>
      <c r="E233" s="38">
        <v>1.0106568910680101E-2</v>
      </c>
      <c r="F233" s="38">
        <v>1.9953962584612399</v>
      </c>
      <c r="G233" s="38">
        <v>621</v>
      </c>
      <c r="H233" s="38">
        <v>32</v>
      </c>
      <c r="I233" s="38">
        <v>14</v>
      </c>
      <c r="J233" s="38">
        <v>5098</v>
      </c>
      <c r="K233" s="38" t="s">
        <v>4260</v>
      </c>
    </row>
    <row r="234" spans="1:11" x14ac:dyDescent="0.2">
      <c r="A234" s="38" t="s">
        <v>4167</v>
      </c>
      <c r="B234" s="38" t="s">
        <v>4274</v>
      </c>
      <c r="C234" s="38" t="s">
        <v>4273</v>
      </c>
      <c r="D234" s="38" t="b">
        <v>0</v>
      </c>
      <c r="E234" s="38">
        <v>1.5215323273706101E-2</v>
      </c>
      <c r="F234" s="38">
        <v>1.8177188159318201</v>
      </c>
      <c r="G234" s="38">
        <v>551</v>
      </c>
      <c r="H234" s="38">
        <v>32</v>
      </c>
      <c r="I234" s="38">
        <v>13</v>
      </c>
      <c r="J234" s="38">
        <v>5098</v>
      </c>
      <c r="K234" s="38" t="s">
        <v>4272</v>
      </c>
    </row>
    <row r="235" spans="1:11" x14ac:dyDescent="0.2">
      <c r="A235" s="38" t="s">
        <v>4167</v>
      </c>
      <c r="B235" s="38" t="s">
        <v>4271</v>
      </c>
      <c r="C235" s="38" t="s">
        <v>4270</v>
      </c>
      <c r="D235" s="38" t="b">
        <v>0</v>
      </c>
      <c r="E235" s="38">
        <v>1.5956852094045099E-2</v>
      </c>
      <c r="F235" s="38">
        <v>1.79705278046817</v>
      </c>
      <c r="G235" s="38">
        <v>24</v>
      </c>
      <c r="H235" s="38">
        <v>32</v>
      </c>
      <c r="I235" s="38">
        <v>4</v>
      </c>
      <c r="J235" s="38">
        <v>5098</v>
      </c>
      <c r="K235" s="38" t="s">
        <v>4269</v>
      </c>
    </row>
    <row r="236" spans="1:11" x14ac:dyDescent="0.2">
      <c r="A236" s="38" t="s">
        <v>4167</v>
      </c>
      <c r="B236" s="38" t="s">
        <v>4268</v>
      </c>
      <c r="C236" s="38" t="s">
        <v>4267</v>
      </c>
      <c r="D236" s="38" t="b">
        <v>0</v>
      </c>
      <c r="E236" s="38">
        <v>1.6306499129441501E-2</v>
      </c>
      <c r="F236" s="38">
        <v>1.7876392683872699</v>
      </c>
      <c r="G236" s="38">
        <v>1732</v>
      </c>
      <c r="H236" s="38">
        <v>32</v>
      </c>
      <c r="I236" s="38">
        <v>23</v>
      </c>
      <c r="J236" s="38">
        <v>5098</v>
      </c>
      <c r="K236" s="38" t="s">
        <v>4266</v>
      </c>
    </row>
    <row r="237" spans="1:11" x14ac:dyDescent="0.2">
      <c r="A237" s="38" t="s">
        <v>4167</v>
      </c>
      <c r="B237" s="38" t="s">
        <v>4265</v>
      </c>
      <c r="C237" s="38" t="s">
        <v>4264</v>
      </c>
      <c r="D237" s="38" t="b">
        <v>0</v>
      </c>
      <c r="E237" s="38">
        <v>1.7270740827350001E-2</v>
      </c>
      <c r="F237" s="38">
        <v>1.7626890329982801</v>
      </c>
      <c r="G237" s="38">
        <v>51</v>
      </c>
      <c r="H237" s="38">
        <v>32</v>
      </c>
      <c r="I237" s="38">
        <v>5</v>
      </c>
      <c r="J237" s="38">
        <v>5098</v>
      </c>
      <c r="K237" s="38" t="s">
        <v>4263</v>
      </c>
    </row>
    <row r="238" spans="1:11" x14ac:dyDescent="0.2">
      <c r="A238" s="38" t="s">
        <v>4167</v>
      </c>
      <c r="B238" s="38" t="s">
        <v>4262</v>
      </c>
      <c r="C238" s="38" t="s">
        <v>4261</v>
      </c>
      <c r="D238" s="38" t="b">
        <v>0</v>
      </c>
      <c r="E238" s="38">
        <v>1.8279822842438499E-2</v>
      </c>
      <c r="F238" s="38">
        <v>1.7380280175148799</v>
      </c>
      <c r="G238" s="38">
        <v>653</v>
      </c>
      <c r="H238" s="38">
        <v>32</v>
      </c>
      <c r="I238" s="38">
        <v>14</v>
      </c>
      <c r="J238" s="38">
        <v>5098</v>
      </c>
      <c r="K238" s="38" t="s">
        <v>4260</v>
      </c>
    </row>
    <row r="239" spans="1:11" x14ac:dyDescent="0.2">
      <c r="A239" s="38" t="s">
        <v>4167</v>
      </c>
      <c r="B239" s="38" t="s">
        <v>4259</v>
      </c>
      <c r="C239" s="38" t="s">
        <v>4258</v>
      </c>
      <c r="D239" s="38" t="b">
        <v>0</v>
      </c>
      <c r="E239" s="38">
        <v>1.9713683163877501E-2</v>
      </c>
      <c r="F239" s="38">
        <v>1.70523222765805</v>
      </c>
      <c r="G239" s="38">
        <v>320</v>
      </c>
      <c r="H239" s="38">
        <v>32</v>
      </c>
      <c r="I239" s="38">
        <v>10</v>
      </c>
      <c r="J239" s="38">
        <v>5098</v>
      </c>
      <c r="K239" s="38" t="s">
        <v>4257</v>
      </c>
    </row>
    <row r="240" spans="1:11" x14ac:dyDescent="0.2">
      <c r="A240" s="38" t="s">
        <v>4167</v>
      </c>
      <c r="B240" s="38" t="s">
        <v>4256</v>
      </c>
      <c r="C240" s="38" t="s">
        <v>4255</v>
      </c>
      <c r="D240" s="38" t="b">
        <v>0</v>
      </c>
      <c r="E240" s="38">
        <v>2.4840109284184401E-2</v>
      </c>
      <c r="F240" s="38">
        <v>1.6048464978105199</v>
      </c>
      <c r="G240" s="38">
        <v>93</v>
      </c>
      <c r="H240" s="38">
        <v>32</v>
      </c>
      <c r="I240" s="38">
        <v>6</v>
      </c>
      <c r="J240" s="38">
        <v>5098</v>
      </c>
      <c r="K240" s="38" t="s">
        <v>4254</v>
      </c>
    </row>
    <row r="241" spans="1:11" x14ac:dyDescent="0.2">
      <c r="A241" s="38" t="s">
        <v>4167</v>
      </c>
      <c r="B241" s="38" t="s">
        <v>4253</v>
      </c>
      <c r="C241" s="38" t="s">
        <v>4252</v>
      </c>
      <c r="D241" s="38" t="b">
        <v>0</v>
      </c>
      <c r="E241" s="38">
        <v>2.7611447772517499E-2</v>
      </c>
      <c r="F241" s="38">
        <v>1.55891082106334</v>
      </c>
      <c r="G241" s="38">
        <v>262</v>
      </c>
      <c r="H241" s="38">
        <v>32</v>
      </c>
      <c r="I241" s="38">
        <v>9</v>
      </c>
      <c r="J241" s="38">
        <v>5098</v>
      </c>
      <c r="K241" s="38" t="s">
        <v>4251</v>
      </c>
    </row>
    <row r="242" spans="1:11" x14ac:dyDescent="0.2">
      <c r="A242" s="38" t="s">
        <v>4167</v>
      </c>
      <c r="B242" s="38" t="s">
        <v>4211</v>
      </c>
      <c r="C242" s="38" t="s">
        <v>4212</v>
      </c>
      <c r="D242" s="38" t="b">
        <v>0</v>
      </c>
      <c r="E242" s="38">
        <v>2.8535756433433802E-2</v>
      </c>
      <c r="F242" s="38">
        <v>1.5446106105685999</v>
      </c>
      <c r="G242" s="38">
        <v>1113</v>
      </c>
      <c r="H242" s="38">
        <v>32</v>
      </c>
      <c r="I242" s="38">
        <v>18</v>
      </c>
      <c r="J242" s="38">
        <v>5098</v>
      </c>
      <c r="K242" s="38" t="s">
        <v>4250</v>
      </c>
    </row>
    <row r="243" spans="1:11" x14ac:dyDescent="0.2">
      <c r="A243" s="38" t="s">
        <v>4167</v>
      </c>
      <c r="B243" s="38" t="s">
        <v>4249</v>
      </c>
      <c r="C243" s="38" t="s">
        <v>4248</v>
      </c>
      <c r="D243" s="38" t="b">
        <v>0</v>
      </c>
      <c r="E243" s="38">
        <v>3.59096696441479E-2</v>
      </c>
      <c r="F243" s="38">
        <v>1.4447885902062401</v>
      </c>
      <c r="G243" s="38">
        <v>692</v>
      </c>
      <c r="H243" s="38">
        <v>32</v>
      </c>
      <c r="I243" s="38">
        <v>14</v>
      </c>
      <c r="J243" s="38">
        <v>5098</v>
      </c>
      <c r="K243" s="38" t="s">
        <v>4247</v>
      </c>
    </row>
    <row r="244" spans="1:11" x14ac:dyDescent="0.2">
      <c r="A244" s="38" t="s">
        <v>4167</v>
      </c>
      <c r="B244" s="38" t="s">
        <v>4246</v>
      </c>
      <c r="C244" s="38" t="s">
        <v>4245</v>
      </c>
      <c r="D244" s="38" t="b">
        <v>0</v>
      </c>
      <c r="E244" s="38">
        <v>3.7492483144789999E-2</v>
      </c>
      <c r="F244" s="38">
        <v>1.4260557950981201</v>
      </c>
      <c r="G244" s="38">
        <v>207</v>
      </c>
      <c r="H244" s="38">
        <v>32</v>
      </c>
      <c r="I244" s="38">
        <v>8</v>
      </c>
      <c r="J244" s="38">
        <v>5098</v>
      </c>
      <c r="K244" s="38" t="s">
        <v>4244</v>
      </c>
    </row>
    <row r="245" spans="1:11" x14ac:dyDescent="0.2">
      <c r="A245" s="38" t="s">
        <v>4167</v>
      </c>
      <c r="B245" s="38" t="s">
        <v>4243</v>
      </c>
      <c r="C245" s="38" t="s">
        <v>4242</v>
      </c>
      <c r="D245" s="38" t="b">
        <v>0</v>
      </c>
      <c r="E245" s="38">
        <v>4.5310257890618599E-2</v>
      </c>
      <c r="F245" s="38">
        <v>1.3438034659569</v>
      </c>
      <c r="G245" s="38">
        <v>62</v>
      </c>
      <c r="H245" s="38">
        <v>32</v>
      </c>
      <c r="I245" s="38">
        <v>5</v>
      </c>
      <c r="J245" s="38">
        <v>5098</v>
      </c>
      <c r="K245" s="38" t="s">
        <v>4234</v>
      </c>
    </row>
    <row r="246" spans="1:11" x14ac:dyDescent="0.2">
      <c r="A246" s="38" t="s">
        <v>4167</v>
      </c>
      <c r="B246" s="38" t="s">
        <v>4241</v>
      </c>
      <c r="C246" s="38" t="s">
        <v>4240</v>
      </c>
      <c r="D246" s="38" t="b">
        <v>0</v>
      </c>
      <c r="E246" s="38">
        <v>4.5943255013937097E-2</v>
      </c>
      <c r="F246" s="38">
        <v>1.3377782389077899</v>
      </c>
      <c r="G246" s="38">
        <v>11</v>
      </c>
      <c r="H246" s="38">
        <v>32</v>
      </c>
      <c r="I246" s="38">
        <v>3</v>
      </c>
      <c r="J246" s="38">
        <v>5098</v>
      </c>
      <c r="K246" s="38" t="s">
        <v>4239</v>
      </c>
    </row>
    <row r="247" spans="1:11" x14ac:dyDescent="0.2">
      <c r="A247" s="38" t="s">
        <v>4167</v>
      </c>
      <c r="B247" s="38" t="s">
        <v>4238</v>
      </c>
      <c r="C247" s="38" t="s">
        <v>4237</v>
      </c>
      <c r="D247" s="38" t="b">
        <v>0</v>
      </c>
      <c r="E247" s="38">
        <v>4.8998432379826998E-2</v>
      </c>
      <c r="F247" s="38">
        <v>1.30981781425069</v>
      </c>
      <c r="G247" s="38">
        <v>63</v>
      </c>
      <c r="H247" s="38">
        <v>32</v>
      </c>
      <c r="I247" s="38">
        <v>5</v>
      </c>
      <c r="J247" s="38">
        <v>5098</v>
      </c>
      <c r="K247" s="38" t="s">
        <v>4234</v>
      </c>
    </row>
    <row r="248" spans="1:11" x14ac:dyDescent="0.2">
      <c r="A248" s="38" t="s">
        <v>4167</v>
      </c>
      <c r="B248" s="38" t="s">
        <v>4236</v>
      </c>
      <c r="C248" s="38" t="s">
        <v>4235</v>
      </c>
      <c r="D248" s="38" t="b">
        <v>0</v>
      </c>
      <c r="E248" s="38">
        <v>4.8998432379826998E-2</v>
      </c>
      <c r="F248" s="38">
        <v>1.30981781425069</v>
      </c>
      <c r="G248" s="38">
        <v>63</v>
      </c>
      <c r="H248" s="38">
        <v>32</v>
      </c>
      <c r="I248" s="38">
        <v>5</v>
      </c>
      <c r="J248" s="38">
        <v>5098</v>
      </c>
      <c r="K248" s="38" t="s">
        <v>4234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A787-70A1-B547-A5AF-D2FE051156FF}">
  <dimension ref="A1:K269"/>
  <sheetViews>
    <sheetView topLeftCell="A230" workbookViewId="0">
      <selection activeCell="B260" activeCellId="19" sqref="B5 B21 B25 B49 B48 B29 B4 B95 B90 B73 B86 B122 B118 B105 B171 B174 B251 B256 B257 B260"/>
    </sheetView>
  </sheetViews>
  <sheetFormatPr baseColWidth="10" defaultRowHeight="16" x14ac:dyDescent="0.2"/>
  <cols>
    <col min="1" max="1" width="10.83203125" style="42"/>
    <col min="2" max="2" width="101.33203125" style="42" bestFit="1" customWidth="1"/>
    <col min="3" max="16384" width="10.83203125" style="42"/>
  </cols>
  <sheetData>
    <row r="1" spans="1:11" x14ac:dyDescent="0.2">
      <c r="A1" s="42" t="s">
        <v>2152</v>
      </c>
      <c r="B1" s="42" t="s">
        <v>2153</v>
      </c>
      <c r="C1" s="42" t="s">
        <v>2154</v>
      </c>
      <c r="D1" s="42" t="s">
        <v>2155</v>
      </c>
      <c r="E1" s="42" t="s">
        <v>2156</v>
      </c>
      <c r="F1" s="42" t="s">
        <v>2157</v>
      </c>
      <c r="G1" s="42" t="s">
        <v>2158</v>
      </c>
      <c r="H1" s="42" t="s">
        <v>2159</v>
      </c>
      <c r="I1" s="42" t="s">
        <v>2160</v>
      </c>
      <c r="J1" s="42" t="s">
        <v>2161</v>
      </c>
      <c r="K1" s="42" t="s">
        <v>2162</v>
      </c>
    </row>
    <row r="2" spans="1:11" x14ac:dyDescent="0.2">
      <c r="A2" s="42" t="s">
        <v>2163</v>
      </c>
      <c r="B2" s="42" t="s">
        <v>2194</v>
      </c>
      <c r="C2" s="42" t="s">
        <v>2195</v>
      </c>
      <c r="D2" s="42" t="b">
        <v>1</v>
      </c>
      <c r="E2" s="43">
        <v>4.0051619580398602E-9</v>
      </c>
      <c r="F2" s="42">
        <v>8.3973799175170996</v>
      </c>
      <c r="G2" s="42">
        <v>2074</v>
      </c>
      <c r="H2" s="42">
        <v>88</v>
      </c>
      <c r="I2" s="42">
        <v>30</v>
      </c>
      <c r="J2" s="42">
        <v>25063</v>
      </c>
      <c r="K2" s="42" t="s">
        <v>4849</v>
      </c>
    </row>
    <row r="3" spans="1:11" x14ac:dyDescent="0.2">
      <c r="A3" s="42" t="s">
        <v>2163</v>
      </c>
      <c r="B3" s="42" t="s">
        <v>2170</v>
      </c>
      <c r="C3" s="42" t="s">
        <v>2171</v>
      </c>
      <c r="D3" s="42" t="b">
        <v>0</v>
      </c>
      <c r="E3" s="43">
        <v>1.0736078574681401E-8</v>
      </c>
      <c r="F3" s="42">
        <v>7.9691543186704497</v>
      </c>
      <c r="G3" s="42">
        <v>1591</v>
      </c>
      <c r="H3" s="42">
        <v>88</v>
      </c>
      <c r="I3" s="42">
        <v>26</v>
      </c>
      <c r="J3" s="42">
        <v>25063</v>
      </c>
      <c r="K3" s="42" t="s">
        <v>4850</v>
      </c>
    </row>
    <row r="4" spans="1:11" x14ac:dyDescent="0.2">
      <c r="A4" s="42" t="s">
        <v>2163</v>
      </c>
      <c r="B4" s="42" t="s">
        <v>4823</v>
      </c>
      <c r="C4" s="42" t="s">
        <v>4822</v>
      </c>
      <c r="D4" s="42" t="b">
        <v>1</v>
      </c>
      <c r="E4" s="43">
        <v>5.7484111373671997E-7</v>
      </c>
      <c r="F4" s="42">
        <v>6.24045217785436</v>
      </c>
      <c r="G4" s="42">
        <v>90</v>
      </c>
      <c r="H4" s="42">
        <v>88</v>
      </c>
      <c r="I4" s="42">
        <v>8</v>
      </c>
      <c r="J4" s="42">
        <v>25063</v>
      </c>
      <c r="K4" s="42" t="s">
        <v>4851</v>
      </c>
    </row>
    <row r="5" spans="1:11" x14ac:dyDescent="0.2">
      <c r="A5" s="42" t="s">
        <v>2163</v>
      </c>
      <c r="B5" s="42" t="s">
        <v>4852</v>
      </c>
      <c r="C5" s="42" t="s">
        <v>4853</v>
      </c>
      <c r="D5" s="42" t="b">
        <v>0</v>
      </c>
      <c r="E5" s="42">
        <v>1.2342602237121701E-6</v>
      </c>
      <c r="F5" s="42">
        <v>5.9085932667145498</v>
      </c>
      <c r="G5" s="42">
        <v>200</v>
      </c>
      <c r="H5" s="42">
        <v>88</v>
      </c>
      <c r="I5" s="42">
        <v>10</v>
      </c>
      <c r="J5" s="42">
        <v>25063</v>
      </c>
      <c r="K5" s="42" t="s">
        <v>4854</v>
      </c>
    </row>
    <row r="6" spans="1:11" x14ac:dyDescent="0.2">
      <c r="A6" s="42" t="s">
        <v>2163</v>
      </c>
      <c r="B6" s="42" t="s">
        <v>4855</v>
      </c>
      <c r="C6" s="42" t="s">
        <v>4856</v>
      </c>
      <c r="D6" s="42" t="b">
        <v>0</v>
      </c>
      <c r="E6" s="42">
        <v>1.80197720071392E-6</v>
      </c>
      <c r="F6" s="42">
        <v>5.7442507081775798</v>
      </c>
      <c r="G6" s="42">
        <v>208</v>
      </c>
      <c r="H6" s="42">
        <v>88</v>
      </c>
      <c r="I6" s="42">
        <v>10</v>
      </c>
      <c r="J6" s="42">
        <v>25063</v>
      </c>
      <c r="K6" s="42" t="s">
        <v>4854</v>
      </c>
    </row>
    <row r="7" spans="1:11" x14ac:dyDescent="0.2">
      <c r="A7" s="42" t="s">
        <v>2163</v>
      </c>
      <c r="B7" s="42" t="s">
        <v>4857</v>
      </c>
      <c r="C7" s="42" t="s">
        <v>4858</v>
      </c>
      <c r="D7" s="42" t="b">
        <v>0</v>
      </c>
      <c r="E7" s="42">
        <v>1.9359361739079801E-6</v>
      </c>
      <c r="F7" s="42">
        <v>5.7131089650939897</v>
      </c>
      <c r="G7" s="42">
        <v>275</v>
      </c>
      <c r="H7" s="42">
        <v>88</v>
      </c>
      <c r="I7" s="42">
        <v>11</v>
      </c>
      <c r="J7" s="42">
        <v>25063</v>
      </c>
      <c r="K7" s="42" t="s">
        <v>4859</v>
      </c>
    </row>
    <row r="8" spans="1:11" x14ac:dyDescent="0.2">
      <c r="A8" s="42" t="s">
        <v>2163</v>
      </c>
      <c r="B8" s="42" t="s">
        <v>2164</v>
      </c>
      <c r="C8" s="42" t="s">
        <v>2165</v>
      </c>
      <c r="D8" s="42" t="b">
        <v>0</v>
      </c>
      <c r="E8" s="42">
        <v>2.0303618036418101E-6</v>
      </c>
      <c r="F8" s="42">
        <v>5.6924265653752597</v>
      </c>
      <c r="G8" s="42">
        <v>10460</v>
      </c>
      <c r="H8" s="42">
        <v>88</v>
      </c>
      <c r="I8" s="42">
        <v>64</v>
      </c>
      <c r="J8" s="42">
        <v>25063</v>
      </c>
      <c r="K8" s="42" t="s">
        <v>4860</v>
      </c>
    </row>
    <row r="9" spans="1:11" x14ac:dyDescent="0.2">
      <c r="A9" s="42" t="s">
        <v>2163</v>
      </c>
      <c r="B9" s="42" t="s">
        <v>4861</v>
      </c>
      <c r="C9" s="42" t="s">
        <v>4862</v>
      </c>
      <c r="D9" s="42" t="b">
        <v>0</v>
      </c>
      <c r="E9" s="42">
        <v>3.3688138768992599E-6</v>
      </c>
      <c r="F9" s="42">
        <v>5.4725229826278099</v>
      </c>
      <c r="G9" s="42">
        <v>222</v>
      </c>
      <c r="H9" s="42">
        <v>88</v>
      </c>
      <c r="I9" s="42">
        <v>10</v>
      </c>
      <c r="J9" s="42">
        <v>25063</v>
      </c>
      <c r="K9" s="42" t="s">
        <v>4854</v>
      </c>
    </row>
    <row r="10" spans="1:11" x14ac:dyDescent="0.2">
      <c r="A10" s="42" t="s">
        <v>2163</v>
      </c>
      <c r="B10" s="42" t="s">
        <v>4863</v>
      </c>
      <c r="C10" s="42" t="s">
        <v>4864</v>
      </c>
      <c r="D10" s="42" t="b">
        <v>0</v>
      </c>
      <c r="E10" s="42">
        <v>1.24264809908417E-5</v>
      </c>
      <c r="F10" s="42">
        <v>4.9056518401945199</v>
      </c>
      <c r="G10" s="42">
        <v>412</v>
      </c>
      <c r="H10" s="42">
        <v>88</v>
      </c>
      <c r="I10" s="42">
        <v>12</v>
      </c>
      <c r="J10" s="42">
        <v>25063</v>
      </c>
      <c r="K10" s="42" t="s">
        <v>4865</v>
      </c>
    </row>
    <row r="11" spans="1:11" x14ac:dyDescent="0.2">
      <c r="A11" s="42" t="s">
        <v>2163</v>
      </c>
      <c r="B11" s="42" t="s">
        <v>2167</v>
      </c>
      <c r="C11" s="42" t="s">
        <v>2168</v>
      </c>
      <c r="D11" s="42" t="b">
        <v>0</v>
      </c>
      <c r="E11" s="42">
        <v>1.4491218916762201E-5</v>
      </c>
      <c r="F11" s="42">
        <v>4.8388950826751698</v>
      </c>
      <c r="G11" s="42">
        <v>16378</v>
      </c>
      <c r="H11" s="42">
        <v>88</v>
      </c>
      <c r="I11" s="42">
        <v>80</v>
      </c>
      <c r="J11" s="42">
        <v>25063</v>
      </c>
      <c r="K11" s="42" t="s">
        <v>4866</v>
      </c>
    </row>
    <row r="12" spans="1:11" x14ac:dyDescent="0.2">
      <c r="A12" s="42" t="s">
        <v>2163</v>
      </c>
      <c r="B12" s="42" t="s">
        <v>2245</v>
      </c>
      <c r="C12" s="42" t="s">
        <v>2246</v>
      </c>
      <c r="D12" s="42" t="b">
        <v>0</v>
      </c>
      <c r="E12" s="42">
        <v>2.2195928059284299E-5</v>
      </c>
      <c r="F12" s="42">
        <v>4.65372669147665</v>
      </c>
      <c r="G12" s="42">
        <v>528</v>
      </c>
      <c r="H12" s="42">
        <v>88</v>
      </c>
      <c r="I12" s="42">
        <v>13</v>
      </c>
      <c r="J12" s="42">
        <v>25063</v>
      </c>
      <c r="K12" s="42" t="s">
        <v>4867</v>
      </c>
    </row>
    <row r="13" spans="1:11" x14ac:dyDescent="0.2">
      <c r="A13" s="42" t="s">
        <v>2163</v>
      </c>
      <c r="B13" s="42" t="s">
        <v>4868</v>
      </c>
      <c r="C13" s="42" t="s">
        <v>4869</v>
      </c>
      <c r="D13" s="42" t="b">
        <v>1</v>
      </c>
      <c r="E13" s="42">
        <v>9.6952560732334496E-5</v>
      </c>
      <c r="F13" s="42">
        <v>4.0134407157525196</v>
      </c>
      <c r="G13" s="42">
        <v>70</v>
      </c>
      <c r="H13" s="42">
        <v>88</v>
      </c>
      <c r="I13" s="42">
        <v>6</v>
      </c>
      <c r="J13" s="42">
        <v>25063</v>
      </c>
      <c r="K13" s="42" t="s">
        <v>4870</v>
      </c>
    </row>
    <row r="14" spans="1:11" x14ac:dyDescent="0.2">
      <c r="A14" s="42" t="s">
        <v>2163</v>
      </c>
      <c r="B14" s="42" t="s">
        <v>2173</v>
      </c>
      <c r="C14" s="42" t="s">
        <v>2174</v>
      </c>
      <c r="D14" s="42" t="b">
        <v>0</v>
      </c>
      <c r="E14" s="42">
        <v>2.0774138783231501E-4</v>
      </c>
      <c r="F14" s="42">
        <v>3.68247697136781</v>
      </c>
      <c r="G14" s="42">
        <v>2038</v>
      </c>
      <c r="H14" s="42">
        <v>88</v>
      </c>
      <c r="I14" s="42">
        <v>23</v>
      </c>
      <c r="J14" s="42">
        <v>25063</v>
      </c>
      <c r="K14" s="42" t="s">
        <v>4871</v>
      </c>
    </row>
    <row r="15" spans="1:11" x14ac:dyDescent="0.2">
      <c r="A15" s="42" t="s">
        <v>2163</v>
      </c>
      <c r="B15" s="42" t="s">
        <v>4872</v>
      </c>
      <c r="C15" s="42" t="s">
        <v>4873</v>
      </c>
      <c r="D15" s="42" t="b">
        <v>0</v>
      </c>
      <c r="E15" s="42">
        <v>2.75288107495745E-4</v>
      </c>
      <c r="F15" s="42">
        <v>3.56021254981456</v>
      </c>
      <c r="G15" s="42">
        <v>549</v>
      </c>
      <c r="H15" s="42">
        <v>88</v>
      </c>
      <c r="I15" s="42">
        <v>12</v>
      </c>
      <c r="J15" s="42">
        <v>25063</v>
      </c>
      <c r="K15" s="42" t="s">
        <v>4874</v>
      </c>
    </row>
    <row r="16" spans="1:11" x14ac:dyDescent="0.2">
      <c r="A16" s="42" t="s">
        <v>2163</v>
      </c>
      <c r="B16" s="42" t="s">
        <v>4875</v>
      </c>
      <c r="C16" s="42" t="s">
        <v>4876</v>
      </c>
      <c r="D16" s="42" t="b">
        <v>0</v>
      </c>
      <c r="E16" s="42">
        <v>3.1468310331648401E-4</v>
      </c>
      <c r="F16" s="42">
        <v>3.5021265755914399</v>
      </c>
      <c r="G16" s="42">
        <v>556</v>
      </c>
      <c r="H16" s="42">
        <v>88</v>
      </c>
      <c r="I16" s="42">
        <v>12</v>
      </c>
      <c r="J16" s="42">
        <v>25063</v>
      </c>
      <c r="K16" s="42" t="s">
        <v>4874</v>
      </c>
    </row>
    <row r="17" spans="1:11" x14ac:dyDescent="0.2">
      <c r="A17" s="42" t="s">
        <v>2163</v>
      </c>
      <c r="B17" s="42" t="s">
        <v>2197</v>
      </c>
      <c r="C17" s="42" t="s">
        <v>2198</v>
      </c>
      <c r="D17" s="42" t="b">
        <v>1</v>
      </c>
      <c r="E17" s="42">
        <v>6.7887112238291505E-4</v>
      </c>
      <c r="F17" s="42">
        <v>3.16821266482168</v>
      </c>
      <c r="G17" s="42">
        <v>223</v>
      </c>
      <c r="H17" s="42">
        <v>88</v>
      </c>
      <c r="I17" s="42">
        <v>8</v>
      </c>
      <c r="J17" s="42">
        <v>25063</v>
      </c>
      <c r="K17" s="42" t="s">
        <v>4877</v>
      </c>
    </row>
    <row r="18" spans="1:11" x14ac:dyDescent="0.2">
      <c r="A18" s="42" t="s">
        <v>2163</v>
      </c>
      <c r="B18" s="42" t="s">
        <v>4878</v>
      </c>
      <c r="C18" s="42" t="s">
        <v>4879</v>
      </c>
      <c r="D18" s="42" t="b">
        <v>0</v>
      </c>
      <c r="E18" s="42">
        <v>7.1122845008642099E-4</v>
      </c>
      <c r="F18" s="42">
        <v>3.14799087933197</v>
      </c>
      <c r="G18" s="42">
        <v>601</v>
      </c>
      <c r="H18" s="42">
        <v>88</v>
      </c>
      <c r="I18" s="42">
        <v>12</v>
      </c>
      <c r="J18" s="42">
        <v>25063</v>
      </c>
      <c r="K18" s="42" t="s">
        <v>4874</v>
      </c>
    </row>
    <row r="19" spans="1:11" x14ac:dyDescent="0.2">
      <c r="A19" s="42" t="s">
        <v>2163</v>
      </c>
      <c r="B19" s="42" t="s">
        <v>2272</v>
      </c>
      <c r="C19" s="42" t="s">
        <v>2273</v>
      </c>
      <c r="D19" s="42" t="b">
        <v>0</v>
      </c>
      <c r="E19" s="42">
        <v>7.63454988662516E-4</v>
      </c>
      <c r="F19" s="42">
        <v>3.1172165627355701</v>
      </c>
      <c r="G19" s="42">
        <v>2369</v>
      </c>
      <c r="H19" s="42">
        <v>88</v>
      </c>
      <c r="I19" s="42">
        <v>24</v>
      </c>
      <c r="J19" s="42">
        <v>25063</v>
      </c>
      <c r="K19" s="42" t="s">
        <v>4880</v>
      </c>
    </row>
    <row r="20" spans="1:11" x14ac:dyDescent="0.2">
      <c r="A20" s="42" t="s">
        <v>2163</v>
      </c>
      <c r="B20" s="42" t="s">
        <v>4844</v>
      </c>
      <c r="C20" s="42" t="s">
        <v>4843</v>
      </c>
      <c r="D20" s="42" t="b">
        <v>1</v>
      </c>
      <c r="E20" s="42">
        <v>1.05756272418051E-3</v>
      </c>
      <c r="F20" s="42">
        <v>2.97569386512773</v>
      </c>
      <c r="G20" s="42">
        <v>58</v>
      </c>
      <c r="H20" s="42">
        <v>88</v>
      </c>
      <c r="I20" s="42">
        <v>5</v>
      </c>
      <c r="J20" s="42">
        <v>25063</v>
      </c>
      <c r="K20" s="42" t="s">
        <v>4881</v>
      </c>
    </row>
    <row r="21" spans="1:11" x14ac:dyDescent="0.2">
      <c r="A21" s="42" t="s">
        <v>2163</v>
      </c>
      <c r="B21" s="42" t="s">
        <v>2248</v>
      </c>
      <c r="C21" s="42" t="s">
        <v>2249</v>
      </c>
      <c r="D21" s="42" t="b">
        <v>1</v>
      </c>
      <c r="E21" s="42">
        <v>1.7308847273113999E-3</v>
      </c>
      <c r="F21" s="42">
        <v>2.76173185411163</v>
      </c>
      <c r="G21" s="42">
        <v>64</v>
      </c>
      <c r="H21" s="42">
        <v>88</v>
      </c>
      <c r="I21" s="42">
        <v>5</v>
      </c>
      <c r="J21" s="42">
        <v>25063</v>
      </c>
      <c r="K21" s="42" t="s">
        <v>4882</v>
      </c>
    </row>
    <row r="22" spans="1:11" x14ac:dyDescent="0.2">
      <c r="A22" s="42" t="s">
        <v>2163</v>
      </c>
      <c r="B22" s="42" t="s">
        <v>4830</v>
      </c>
      <c r="C22" s="42" t="s">
        <v>4829</v>
      </c>
      <c r="D22" s="42" t="b">
        <v>0</v>
      </c>
      <c r="E22" s="42">
        <v>2.0370882030497002E-3</v>
      </c>
      <c r="F22" s="42">
        <v>2.6909901662534099</v>
      </c>
      <c r="G22" s="42">
        <v>30</v>
      </c>
      <c r="H22" s="42">
        <v>88</v>
      </c>
      <c r="I22" s="42">
        <v>4</v>
      </c>
      <c r="J22" s="42">
        <v>25063</v>
      </c>
      <c r="K22" s="42" t="s">
        <v>4883</v>
      </c>
    </row>
    <row r="23" spans="1:11" x14ac:dyDescent="0.2">
      <c r="A23" s="42" t="s">
        <v>2163</v>
      </c>
      <c r="B23" s="42" t="s">
        <v>4884</v>
      </c>
      <c r="C23" s="42" t="s">
        <v>4885</v>
      </c>
      <c r="D23" s="42" t="b">
        <v>1</v>
      </c>
      <c r="E23" s="42">
        <v>2.8325712254130401E-3</v>
      </c>
      <c r="F23" s="42">
        <v>2.5478191609297198</v>
      </c>
      <c r="G23" s="42">
        <v>191</v>
      </c>
      <c r="H23" s="42">
        <v>88</v>
      </c>
      <c r="I23" s="42">
        <v>7</v>
      </c>
      <c r="J23" s="42">
        <v>25063</v>
      </c>
      <c r="K23" s="42" t="s">
        <v>4886</v>
      </c>
    </row>
    <row r="24" spans="1:11" x14ac:dyDescent="0.2">
      <c r="A24" s="42" t="s">
        <v>2163</v>
      </c>
      <c r="B24" s="42" t="s">
        <v>4887</v>
      </c>
      <c r="C24" s="42" t="s">
        <v>4888</v>
      </c>
      <c r="D24" s="42" t="b">
        <v>0</v>
      </c>
      <c r="E24" s="42">
        <v>3.5651100078529199E-3</v>
      </c>
      <c r="F24" s="42">
        <v>2.4479270646714699</v>
      </c>
      <c r="G24" s="42">
        <v>129</v>
      </c>
      <c r="H24" s="42">
        <v>88</v>
      </c>
      <c r="I24" s="42">
        <v>6</v>
      </c>
      <c r="J24" s="42">
        <v>25063</v>
      </c>
      <c r="K24" s="42" t="s">
        <v>4889</v>
      </c>
    </row>
    <row r="25" spans="1:11" x14ac:dyDescent="0.2">
      <c r="A25" s="42" t="s">
        <v>2163</v>
      </c>
      <c r="B25" s="42" t="s">
        <v>4890</v>
      </c>
      <c r="C25" s="42" t="s">
        <v>4891</v>
      </c>
      <c r="D25" s="42" t="b">
        <v>1</v>
      </c>
      <c r="E25" s="42">
        <v>4.06922210023394E-3</v>
      </c>
      <c r="F25" s="42">
        <v>2.3904886054837302</v>
      </c>
      <c r="G25" s="42">
        <v>132</v>
      </c>
      <c r="H25" s="42">
        <v>88</v>
      </c>
      <c r="I25" s="42">
        <v>6</v>
      </c>
      <c r="J25" s="42">
        <v>25063</v>
      </c>
      <c r="K25" s="42" t="s">
        <v>4892</v>
      </c>
    </row>
    <row r="26" spans="1:11" x14ac:dyDescent="0.2">
      <c r="A26" s="42" t="s">
        <v>2163</v>
      </c>
      <c r="B26" s="42" t="s">
        <v>2233</v>
      </c>
      <c r="C26" s="42" t="s">
        <v>2234</v>
      </c>
      <c r="D26" s="42" t="b">
        <v>0</v>
      </c>
      <c r="E26" s="42">
        <v>4.17834593911096E-3</v>
      </c>
      <c r="F26" s="42">
        <v>2.3789956061873498</v>
      </c>
      <c r="G26" s="42">
        <v>1264</v>
      </c>
      <c r="H26" s="42">
        <v>88</v>
      </c>
      <c r="I26" s="42">
        <v>16</v>
      </c>
      <c r="J26" s="42">
        <v>25063</v>
      </c>
      <c r="K26" s="42" t="s">
        <v>4893</v>
      </c>
    </row>
    <row r="27" spans="1:11" x14ac:dyDescent="0.2">
      <c r="A27" s="42" t="s">
        <v>2163</v>
      </c>
      <c r="B27" s="42" t="s">
        <v>4825</v>
      </c>
      <c r="C27" s="42" t="s">
        <v>4824</v>
      </c>
      <c r="D27" s="42" t="b">
        <v>0</v>
      </c>
      <c r="E27" s="42">
        <v>1.0665500548468701E-2</v>
      </c>
      <c r="F27" s="42">
        <v>1.9720187576232</v>
      </c>
      <c r="G27" s="42">
        <v>920</v>
      </c>
      <c r="H27" s="42">
        <v>88</v>
      </c>
      <c r="I27" s="42">
        <v>13</v>
      </c>
      <c r="J27" s="42">
        <v>25063</v>
      </c>
      <c r="K27" s="42" t="s">
        <v>4894</v>
      </c>
    </row>
    <row r="28" spans="1:11" x14ac:dyDescent="0.2">
      <c r="A28" s="42" t="s">
        <v>2163</v>
      </c>
      <c r="B28" s="42" t="s">
        <v>2224</v>
      </c>
      <c r="C28" s="42" t="s">
        <v>2225</v>
      </c>
      <c r="D28" s="42" t="b">
        <v>0</v>
      </c>
      <c r="E28" s="42">
        <v>1.30639052749567E-2</v>
      </c>
      <c r="F28" s="42">
        <v>1.8839269772849101</v>
      </c>
      <c r="G28" s="42">
        <v>162</v>
      </c>
      <c r="H28" s="42">
        <v>88</v>
      </c>
      <c r="I28" s="42">
        <v>6</v>
      </c>
      <c r="J28" s="42">
        <v>25063</v>
      </c>
      <c r="K28" s="42" t="s">
        <v>4895</v>
      </c>
    </row>
    <row r="29" spans="1:11" x14ac:dyDescent="0.2">
      <c r="A29" s="42" t="s">
        <v>2163</v>
      </c>
      <c r="B29" s="42" t="s">
        <v>4896</v>
      </c>
      <c r="C29" s="42" t="s">
        <v>4897</v>
      </c>
      <c r="D29" s="42" t="b">
        <v>0</v>
      </c>
      <c r="E29" s="42">
        <v>1.5419460642653E-2</v>
      </c>
      <c r="F29" s="42">
        <v>1.8119308172069899</v>
      </c>
      <c r="G29" s="42">
        <v>17</v>
      </c>
      <c r="H29" s="42">
        <v>88</v>
      </c>
      <c r="I29" s="42">
        <v>3</v>
      </c>
      <c r="J29" s="42">
        <v>25063</v>
      </c>
      <c r="K29" s="42" t="s">
        <v>4898</v>
      </c>
    </row>
    <row r="30" spans="1:11" x14ac:dyDescent="0.2">
      <c r="A30" s="42" t="s">
        <v>2163</v>
      </c>
      <c r="B30" s="42" t="s">
        <v>2254</v>
      </c>
      <c r="C30" s="42" t="s">
        <v>2255</v>
      </c>
      <c r="D30" s="42" t="b">
        <v>0</v>
      </c>
      <c r="E30" s="42">
        <v>1.9959642008080099E-2</v>
      </c>
      <c r="F30" s="42">
        <v>1.6998472523928101</v>
      </c>
      <c r="G30" s="42">
        <v>1124</v>
      </c>
      <c r="H30" s="42">
        <v>88</v>
      </c>
      <c r="I30" s="42">
        <v>14</v>
      </c>
      <c r="J30" s="42">
        <v>25063</v>
      </c>
      <c r="K30" s="42" t="s">
        <v>4899</v>
      </c>
    </row>
    <row r="31" spans="1:11" x14ac:dyDescent="0.2">
      <c r="A31" s="42" t="s">
        <v>2278</v>
      </c>
      <c r="B31" s="42" t="s">
        <v>2365</v>
      </c>
      <c r="C31" s="42" t="s">
        <v>2366</v>
      </c>
      <c r="D31" s="42" t="b">
        <v>1</v>
      </c>
      <c r="E31" s="43">
        <v>4.5152852760814697E-14</v>
      </c>
      <c r="F31" s="42">
        <v>13.345314805723801</v>
      </c>
      <c r="G31" s="42">
        <v>1273</v>
      </c>
      <c r="H31" s="42">
        <v>88</v>
      </c>
      <c r="I31" s="42">
        <v>29</v>
      </c>
      <c r="J31" s="42">
        <v>26944</v>
      </c>
      <c r="K31" s="42" t="s">
        <v>4900</v>
      </c>
    </row>
    <row r="32" spans="1:11" x14ac:dyDescent="0.2">
      <c r="A32" s="42" t="s">
        <v>2278</v>
      </c>
      <c r="B32" s="42" t="s">
        <v>2294</v>
      </c>
      <c r="C32" s="42" t="s">
        <v>2295</v>
      </c>
      <c r="D32" s="42" t="b">
        <v>1</v>
      </c>
      <c r="E32" s="43">
        <v>2.1005010530151599E-13</v>
      </c>
      <c r="F32" s="42">
        <v>12.677677096407001</v>
      </c>
      <c r="G32" s="42">
        <v>6269</v>
      </c>
      <c r="H32" s="42">
        <v>88</v>
      </c>
      <c r="I32" s="42">
        <v>57</v>
      </c>
      <c r="J32" s="42">
        <v>26944</v>
      </c>
      <c r="K32" s="42" t="s">
        <v>4901</v>
      </c>
    </row>
    <row r="33" spans="1:11" x14ac:dyDescent="0.2">
      <c r="A33" s="42" t="s">
        <v>2278</v>
      </c>
      <c r="B33" s="42" t="s">
        <v>2371</v>
      </c>
      <c r="C33" s="42" t="s">
        <v>2372</v>
      </c>
      <c r="D33" s="42" t="b">
        <v>0</v>
      </c>
      <c r="E33" s="43">
        <v>3.6425272944121798E-13</v>
      </c>
      <c r="F33" s="42">
        <v>12.438597185263299</v>
      </c>
      <c r="G33" s="42">
        <v>1045</v>
      </c>
      <c r="H33" s="42">
        <v>88</v>
      </c>
      <c r="I33" s="42">
        <v>26</v>
      </c>
      <c r="J33" s="42">
        <v>26944</v>
      </c>
      <c r="K33" s="42" t="s">
        <v>4902</v>
      </c>
    </row>
    <row r="34" spans="1:11" x14ac:dyDescent="0.2">
      <c r="A34" s="42" t="s">
        <v>2278</v>
      </c>
      <c r="B34" s="42" t="s">
        <v>2398</v>
      </c>
      <c r="C34" s="42" t="s">
        <v>2399</v>
      </c>
      <c r="D34" s="42" t="b">
        <v>0</v>
      </c>
      <c r="E34" s="43">
        <v>9.6346697468681198E-13</v>
      </c>
      <c r="F34" s="42">
        <v>12.016163167315799</v>
      </c>
      <c r="G34" s="42">
        <v>984</v>
      </c>
      <c r="H34" s="42">
        <v>88</v>
      </c>
      <c r="I34" s="42">
        <v>25</v>
      </c>
      <c r="J34" s="42">
        <v>26944</v>
      </c>
      <c r="K34" s="42" t="s">
        <v>4903</v>
      </c>
    </row>
    <row r="35" spans="1:11" x14ac:dyDescent="0.2">
      <c r="A35" s="42" t="s">
        <v>2278</v>
      </c>
      <c r="B35" s="42" t="s">
        <v>2353</v>
      </c>
      <c r="C35" s="42" t="s">
        <v>2354</v>
      </c>
      <c r="D35" s="42" t="b">
        <v>0</v>
      </c>
      <c r="E35" s="43">
        <v>9.7440260678299801E-13</v>
      </c>
      <c r="F35" s="42">
        <v>12.011261562857699</v>
      </c>
      <c r="G35" s="42">
        <v>1089</v>
      </c>
      <c r="H35" s="42">
        <v>88</v>
      </c>
      <c r="I35" s="42">
        <v>26</v>
      </c>
      <c r="J35" s="42">
        <v>26944</v>
      </c>
      <c r="K35" s="42" t="s">
        <v>4902</v>
      </c>
    </row>
    <row r="36" spans="1:11" x14ac:dyDescent="0.2">
      <c r="A36" s="42" t="s">
        <v>2278</v>
      </c>
      <c r="B36" s="42" t="s">
        <v>2356</v>
      </c>
      <c r="C36" s="42" t="s">
        <v>2357</v>
      </c>
      <c r="D36" s="42" t="b">
        <v>0</v>
      </c>
      <c r="E36" s="43">
        <v>1.0242382723478E-11</v>
      </c>
      <c r="F36" s="42">
        <v>10.989599000070699</v>
      </c>
      <c r="G36" s="42">
        <v>607</v>
      </c>
      <c r="H36" s="42">
        <v>88</v>
      </c>
      <c r="I36" s="42">
        <v>20</v>
      </c>
      <c r="J36" s="42">
        <v>26944</v>
      </c>
      <c r="K36" s="42" t="s">
        <v>4904</v>
      </c>
    </row>
    <row r="37" spans="1:11" x14ac:dyDescent="0.2">
      <c r="A37" s="42" t="s">
        <v>2278</v>
      </c>
      <c r="B37" s="42" t="s">
        <v>2291</v>
      </c>
      <c r="C37" s="42" t="s">
        <v>2292</v>
      </c>
      <c r="D37" s="42" t="b">
        <v>0</v>
      </c>
      <c r="E37" s="43">
        <v>1.4587660684709901E-11</v>
      </c>
      <c r="F37" s="42">
        <v>10.836014347118001</v>
      </c>
      <c r="G37" s="42">
        <v>6854</v>
      </c>
      <c r="H37" s="42">
        <v>88</v>
      </c>
      <c r="I37" s="42">
        <v>57</v>
      </c>
      <c r="J37" s="42">
        <v>26944</v>
      </c>
      <c r="K37" s="42" t="s">
        <v>4901</v>
      </c>
    </row>
    <row r="38" spans="1:11" x14ac:dyDescent="0.2">
      <c r="A38" s="42" t="s">
        <v>2278</v>
      </c>
      <c r="B38" s="42" t="s">
        <v>2321</v>
      </c>
      <c r="C38" s="42" t="s">
        <v>2322</v>
      </c>
      <c r="D38" s="42" t="b">
        <v>0</v>
      </c>
      <c r="E38" s="43">
        <v>1.72188635162061E-11</v>
      </c>
      <c r="F38" s="42">
        <v>10.763995516350899</v>
      </c>
      <c r="G38" s="42">
        <v>624</v>
      </c>
      <c r="H38" s="42">
        <v>88</v>
      </c>
      <c r="I38" s="42">
        <v>20</v>
      </c>
      <c r="J38" s="42">
        <v>26944</v>
      </c>
      <c r="K38" s="42" t="s">
        <v>4904</v>
      </c>
    </row>
    <row r="39" spans="1:11" x14ac:dyDescent="0.2">
      <c r="A39" s="42" t="s">
        <v>2278</v>
      </c>
      <c r="B39" s="42" t="s">
        <v>2312</v>
      </c>
      <c r="C39" s="42" t="s">
        <v>2313</v>
      </c>
      <c r="D39" s="42" t="b">
        <v>0</v>
      </c>
      <c r="E39" s="43">
        <v>5.2112730987665297E-11</v>
      </c>
      <c r="F39" s="42">
        <v>10.2830561668678</v>
      </c>
      <c r="G39" s="42">
        <v>1538</v>
      </c>
      <c r="H39" s="42">
        <v>88</v>
      </c>
      <c r="I39" s="42">
        <v>28</v>
      </c>
      <c r="J39" s="42">
        <v>26944</v>
      </c>
      <c r="K39" s="42" t="s">
        <v>4905</v>
      </c>
    </row>
    <row r="40" spans="1:11" x14ac:dyDescent="0.2">
      <c r="A40" s="42" t="s">
        <v>2278</v>
      </c>
      <c r="B40" s="42" t="s">
        <v>2374</v>
      </c>
      <c r="C40" s="42" t="s">
        <v>2375</v>
      </c>
      <c r="D40" s="42" t="b">
        <v>0</v>
      </c>
      <c r="E40" s="43">
        <v>5.4007250197007001E-11</v>
      </c>
      <c r="F40" s="42">
        <v>10.2675479344512</v>
      </c>
      <c r="G40" s="42">
        <v>577</v>
      </c>
      <c r="H40" s="42">
        <v>88</v>
      </c>
      <c r="I40" s="42">
        <v>19</v>
      </c>
      <c r="J40" s="42">
        <v>26944</v>
      </c>
      <c r="K40" s="42" t="s">
        <v>4906</v>
      </c>
    </row>
    <row r="41" spans="1:11" x14ac:dyDescent="0.2">
      <c r="A41" s="42" t="s">
        <v>2278</v>
      </c>
      <c r="B41" s="42" t="s">
        <v>2306</v>
      </c>
      <c r="C41" s="42" t="s">
        <v>2307</v>
      </c>
      <c r="D41" s="42" t="b">
        <v>0</v>
      </c>
      <c r="E41" s="43">
        <v>2.0016181262054399E-10</v>
      </c>
      <c r="F41" s="42">
        <v>9.6986187747592894</v>
      </c>
      <c r="G41" s="42">
        <v>1760</v>
      </c>
      <c r="H41" s="42">
        <v>88</v>
      </c>
      <c r="I41" s="42">
        <v>29</v>
      </c>
      <c r="J41" s="42">
        <v>26944</v>
      </c>
      <c r="K41" s="42" t="s">
        <v>4907</v>
      </c>
    </row>
    <row r="42" spans="1:11" x14ac:dyDescent="0.2">
      <c r="A42" s="42" t="s">
        <v>2278</v>
      </c>
      <c r="B42" s="42" t="s">
        <v>2404</v>
      </c>
      <c r="C42" s="42" t="s">
        <v>2405</v>
      </c>
      <c r="D42" s="42" t="b">
        <v>0</v>
      </c>
      <c r="E42" s="43">
        <v>2.4710654303202902E-10</v>
      </c>
      <c r="F42" s="42">
        <v>9.6071157549415709</v>
      </c>
      <c r="G42" s="42">
        <v>3936</v>
      </c>
      <c r="H42" s="42">
        <v>88</v>
      </c>
      <c r="I42" s="42">
        <v>42</v>
      </c>
      <c r="J42" s="42">
        <v>26944</v>
      </c>
      <c r="K42" s="42" t="s">
        <v>4908</v>
      </c>
    </row>
    <row r="43" spans="1:11" x14ac:dyDescent="0.2">
      <c r="A43" s="42" t="s">
        <v>2278</v>
      </c>
      <c r="B43" s="42" t="s">
        <v>2586</v>
      </c>
      <c r="C43" s="42" t="s">
        <v>2587</v>
      </c>
      <c r="D43" s="42" t="b">
        <v>0</v>
      </c>
      <c r="E43" s="43">
        <v>3.0194180880241602E-10</v>
      </c>
      <c r="F43" s="42">
        <v>9.5200767476094406</v>
      </c>
      <c r="G43" s="42">
        <v>3042</v>
      </c>
      <c r="H43" s="42">
        <v>88</v>
      </c>
      <c r="I43" s="42">
        <v>37</v>
      </c>
      <c r="J43" s="42">
        <v>26944</v>
      </c>
      <c r="K43" s="42" t="s">
        <v>4909</v>
      </c>
    </row>
    <row r="44" spans="1:11" x14ac:dyDescent="0.2">
      <c r="A44" s="42" t="s">
        <v>2278</v>
      </c>
      <c r="B44" s="42" t="s">
        <v>4607</v>
      </c>
      <c r="C44" s="42" t="s">
        <v>4606</v>
      </c>
      <c r="D44" s="42" t="b">
        <v>0</v>
      </c>
      <c r="E44" s="43">
        <v>8.5179214885733402E-10</v>
      </c>
      <c r="F44" s="42">
        <v>9.0696663672249898</v>
      </c>
      <c r="G44" s="42">
        <v>500</v>
      </c>
      <c r="H44" s="42">
        <v>88</v>
      </c>
      <c r="I44" s="42">
        <v>17</v>
      </c>
      <c r="J44" s="42">
        <v>26944</v>
      </c>
      <c r="K44" s="42" t="s">
        <v>4910</v>
      </c>
    </row>
    <row r="45" spans="1:11" x14ac:dyDescent="0.2">
      <c r="A45" s="42" t="s">
        <v>2278</v>
      </c>
      <c r="B45" s="42" t="s">
        <v>2377</v>
      </c>
      <c r="C45" s="42" t="s">
        <v>2378</v>
      </c>
      <c r="D45" s="42" t="b">
        <v>0</v>
      </c>
      <c r="E45" s="43">
        <v>1.02380093254163E-9</v>
      </c>
      <c r="F45" s="42">
        <v>8.9897844792031307</v>
      </c>
      <c r="G45" s="42">
        <v>3165</v>
      </c>
      <c r="H45" s="42">
        <v>88</v>
      </c>
      <c r="I45" s="42">
        <v>37</v>
      </c>
      <c r="J45" s="42">
        <v>26944</v>
      </c>
      <c r="K45" s="42" t="s">
        <v>4911</v>
      </c>
    </row>
    <row r="46" spans="1:11" x14ac:dyDescent="0.2">
      <c r="A46" s="42" t="s">
        <v>2278</v>
      </c>
      <c r="B46" s="42" t="s">
        <v>2533</v>
      </c>
      <c r="C46" s="42" t="s">
        <v>2534</v>
      </c>
      <c r="D46" s="42" t="b">
        <v>0</v>
      </c>
      <c r="E46" s="43">
        <v>1.41940138955139E-9</v>
      </c>
      <c r="F46" s="42">
        <v>8.8478947739456508</v>
      </c>
      <c r="G46" s="42">
        <v>2050</v>
      </c>
      <c r="H46" s="42">
        <v>88</v>
      </c>
      <c r="I46" s="42">
        <v>30</v>
      </c>
      <c r="J46" s="42">
        <v>26944</v>
      </c>
      <c r="K46" s="42" t="s">
        <v>4912</v>
      </c>
    </row>
    <row r="47" spans="1:11" x14ac:dyDescent="0.2">
      <c r="A47" s="42" t="s">
        <v>2278</v>
      </c>
      <c r="B47" s="42" t="s">
        <v>3424</v>
      </c>
      <c r="C47" s="42" t="s">
        <v>3425</v>
      </c>
      <c r="D47" s="42" t="b">
        <v>0</v>
      </c>
      <c r="E47" s="43">
        <v>2.2945236031956799E-9</v>
      </c>
      <c r="F47" s="42">
        <v>8.6393074704666297</v>
      </c>
      <c r="G47" s="42">
        <v>1940</v>
      </c>
      <c r="H47" s="42">
        <v>88</v>
      </c>
      <c r="I47" s="42">
        <v>29</v>
      </c>
      <c r="J47" s="42">
        <v>26944</v>
      </c>
      <c r="K47" s="42" t="s">
        <v>4913</v>
      </c>
    </row>
    <row r="48" spans="1:11" x14ac:dyDescent="0.2">
      <c r="A48" s="42" t="s">
        <v>2278</v>
      </c>
      <c r="B48" s="42" t="s">
        <v>2531</v>
      </c>
      <c r="C48" s="42" t="s">
        <v>2532</v>
      </c>
      <c r="D48" s="42" t="b">
        <v>0</v>
      </c>
      <c r="E48" s="43">
        <v>3.5525265533726702E-9</v>
      </c>
      <c r="F48" s="42">
        <v>8.4494626672526696</v>
      </c>
      <c r="G48" s="42">
        <v>2125</v>
      </c>
      <c r="H48" s="42">
        <v>88</v>
      </c>
      <c r="I48" s="42">
        <v>30</v>
      </c>
      <c r="J48" s="42">
        <v>26944</v>
      </c>
      <c r="K48" s="42" t="s">
        <v>4912</v>
      </c>
    </row>
    <row r="49" spans="1:11" x14ac:dyDescent="0.2">
      <c r="A49" s="42" t="s">
        <v>2278</v>
      </c>
      <c r="B49" s="42" t="s">
        <v>2528</v>
      </c>
      <c r="C49" s="42" t="s">
        <v>2529</v>
      </c>
      <c r="D49" s="42" t="b">
        <v>0</v>
      </c>
      <c r="E49" s="43">
        <v>3.5525265533726702E-9</v>
      </c>
      <c r="F49" s="42">
        <v>8.4494626672526696</v>
      </c>
      <c r="G49" s="42">
        <v>2125</v>
      </c>
      <c r="H49" s="42">
        <v>88</v>
      </c>
      <c r="I49" s="42">
        <v>30</v>
      </c>
      <c r="J49" s="42">
        <v>26944</v>
      </c>
      <c r="K49" s="42" t="s">
        <v>4912</v>
      </c>
    </row>
    <row r="50" spans="1:11" x14ac:dyDescent="0.2">
      <c r="A50" s="42" t="s">
        <v>2278</v>
      </c>
      <c r="B50" s="42" t="s">
        <v>2297</v>
      </c>
      <c r="C50" s="42" t="s">
        <v>2298</v>
      </c>
      <c r="D50" s="42" t="b">
        <v>0</v>
      </c>
      <c r="E50" s="43">
        <v>1.70636618317727E-8</v>
      </c>
      <c r="F50" s="42">
        <v>7.7679277643360702</v>
      </c>
      <c r="G50" s="42">
        <v>4879</v>
      </c>
      <c r="H50" s="42">
        <v>88</v>
      </c>
      <c r="I50" s="42">
        <v>44</v>
      </c>
      <c r="J50" s="42">
        <v>26944</v>
      </c>
      <c r="K50" s="42" t="s">
        <v>4914</v>
      </c>
    </row>
    <row r="51" spans="1:11" x14ac:dyDescent="0.2">
      <c r="A51" s="42" t="s">
        <v>2278</v>
      </c>
      <c r="B51" s="42" t="s">
        <v>4915</v>
      </c>
      <c r="C51" s="42" t="s">
        <v>4916</v>
      </c>
      <c r="D51" s="42" t="b">
        <v>0</v>
      </c>
      <c r="E51" s="43">
        <v>2.03075471708648E-8</v>
      </c>
      <c r="F51" s="42">
        <v>7.6923425293026497</v>
      </c>
      <c r="G51" s="42">
        <v>1819</v>
      </c>
      <c r="H51" s="42">
        <v>88</v>
      </c>
      <c r="I51" s="42">
        <v>27</v>
      </c>
      <c r="J51" s="42">
        <v>26944</v>
      </c>
      <c r="K51" s="42" t="s">
        <v>4917</v>
      </c>
    </row>
    <row r="52" spans="1:11" x14ac:dyDescent="0.2">
      <c r="A52" s="42" t="s">
        <v>2278</v>
      </c>
      <c r="B52" s="42" t="s">
        <v>3508</v>
      </c>
      <c r="C52" s="42" t="s">
        <v>3509</v>
      </c>
      <c r="D52" s="42" t="b">
        <v>0</v>
      </c>
      <c r="E52" s="43">
        <v>2.3778308165961401E-8</v>
      </c>
      <c r="F52" s="42">
        <v>7.6238190488058697</v>
      </c>
      <c r="G52" s="42">
        <v>1039</v>
      </c>
      <c r="H52" s="42">
        <v>88</v>
      </c>
      <c r="I52" s="42">
        <v>21</v>
      </c>
      <c r="J52" s="42">
        <v>26944</v>
      </c>
      <c r="K52" s="42" t="s">
        <v>4918</v>
      </c>
    </row>
    <row r="53" spans="1:11" x14ac:dyDescent="0.2">
      <c r="A53" s="42" t="s">
        <v>2278</v>
      </c>
      <c r="B53" s="42" t="s">
        <v>4919</v>
      </c>
      <c r="C53" s="42" t="s">
        <v>4920</v>
      </c>
      <c r="D53" s="42" t="b">
        <v>0</v>
      </c>
      <c r="E53" s="43">
        <v>4.0393327460976001E-8</v>
      </c>
      <c r="F53" s="42">
        <v>7.3936903696966096</v>
      </c>
      <c r="G53" s="42">
        <v>1069</v>
      </c>
      <c r="H53" s="42">
        <v>88</v>
      </c>
      <c r="I53" s="42">
        <v>21</v>
      </c>
      <c r="J53" s="42">
        <v>26944</v>
      </c>
      <c r="K53" s="42" t="s">
        <v>4918</v>
      </c>
    </row>
    <row r="54" spans="1:11" x14ac:dyDescent="0.2">
      <c r="A54" s="42" t="s">
        <v>2278</v>
      </c>
      <c r="B54" s="42" t="s">
        <v>2802</v>
      </c>
      <c r="C54" s="42" t="s">
        <v>2803</v>
      </c>
      <c r="D54" s="42" t="b">
        <v>0</v>
      </c>
      <c r="E54" s="43">
        <v>5.1703827857859503E-8</v>
      </c>
      <c r="F54" s="42">
        <v>7.2864773030181196</v>
      </c>
      <c r="G54" s="42">
        <v>2698</v>
      </c>
      <c r="H54" s="42">
        <v>88</v>
      </c>
      <c r="I54" s="42">
        <v>32</v>
      </c>
      <c r="J54" s="42">
        <v>26944</v>
      </c>
      <c r="K54" s="42" t="s">
        <v>4921</v>
      </c>
    </row>
    <row r="55" spans="1:11" x14ac:dyDescent="0.2">
      <c r="A55" s="42" t="s">
        <v>2278</v>
      </c>
      <c r="B55" s="42" t="s">
        <v>3494</v>
      </c>
      <c r="C55" s="42" t="s">
        <v>3495</v>
      </c>
      <c r="D55" s="42" t="b">
        <v>0</v>
      </c>
      <c r="E55" s="43">
        <v>7.5697359159234E-8</v>
      </c>
      <c r="F55" s="42">
        <v>7.1209192713926299</v>
      </c>
      <c r="G55" s="42">
        <v>1778</v>
      </c>
      <c r="H55" s="42">
        <v>88</v>
      </c>
      <c r="I55" s="42">
        <v>26</v>
      </c>
      <c r="J55" s="42">
        <v>26944</v>
      </c>
      <c r="K55" s="42" t="s">
        <v>4922</v>
      </c>
    </row>
    <row r="56" spans="1:11" x14ac:dyDescent="0.2">
      <c r="A56" s="42" t="s">
        <v>2278</v>
      </c>
      <c r="B56" s="42" t="s">
        <v>3497</v>
      </c>
      <c r="C56" s="42" t="s">
        <v>3498</v>
      </c>
      <c r="D56" s="42" t="b">
        <v>0</v>
      </c>
      <c r="E56" s="43">
        <v>7.95330864567087E-8</v>
      </c>
      <c r="F56" s="42">
        <v>7.09945216346566</v>
      </c>
      <c r="G56" s="42">
        <v>1782</v>
      </c>
      <c r="H56" s="42">
        <v>88</v>
      </c>
      <c r="I56" s="42">
        <v>26</v>
      </c>
      <c r="J56" s="42">
        <v>26944</v>
      </c>
      <c r="K56" s="42" t="s">
        <v>4922</v>
      </c>
    </row>
    <row r="57" spans="1:11" x14ac:dyDescent="0.2">
      <c r="A57" s="42" t="s">
        <v>2278</v>
      </c>
      <c r="B57" s="42" t="s">
        <v>2718</v>
      </c>
      <c r="C57" s="42" t="s">
        <v>2719</v>
      </c>
      <c r="D57" s="42" t="b">
        <v>0</v>
      </c>
      <c r="E57" s="43">
        <v>8.6446112953735806E-8</v>
      </c>
      <c r="F57" s="42">
        <v>7.0632545299863096</v>
      </c>
      <c r="G57" s="42">
        <v>5561</v>
      </c>
      <c r="H57" s="42">
        <v>88</v>
      </c>
      <c r="I57" s="42">
        <v>46</v>
      </c>
      <c r="J57" s="42">
        <v>26944</v>
      </c>
      <c r="K57" s="42" t="s">
        <v>4923</v>
      </c>
    </row>
    <row r="58" spans="1:11" x14ac:dyDescent="0.2">
      <c r="A58" s="42" t="s">
        <v>2278</v>
      </c>
      <c r="B58" s="42" t="s">
        <v>2430</v>
      </c>
      <c r="C58" s="42" t="s">
        <v>2431</v>
      </c>
      <c r="D58" s="42" t="b">
        <v>0</v>
      </c>
      <c r="E58" s="43">
        <v>9.9733230001036395E-8</v>
      </c>
      <c r="F58" s="42">
        <v>7.0011601154938399</v>
      </c>
      <c r="G58" s="42">
        <v>1248</v>
      </c>
      <c r="H58" s="42">
        <v>88</v>
      </c>
      <c r="I58" s="42">
        <v>22</v>
      </c>
      <c r="J58" s="42">
        <v>26944</v>
      </c>
      <c r="K58" s="42" t="s">
        <v>4924</v>
      </c>
    </row>
    <row r="59" spans="1:11" x14ac:dyDescent="0.2">
      <c r="A59" s="42" t="s">
        <v>2278</v>
      </c>
      <c r="B59" s="42" t="s">
        <v>2727</v>
      </c>
      <c r="C59" s="42" t="s">
        <v>2728</v>
      </c>
      <c r="D59" s="42" t="b">
        <v>0</v>
      </c>
      <c r="E59" s="43">
        <v>1.0356940929063201E-7</v>
      </c>
      <c r="F59" s="42">
        <v>6.9847685007500102</v>
      </c>
      <c r="G59" s="42">
        <v>1658</v>
      </c>
      <c r="H59" s="42">
        <v>88</v>
      </c>
      <c r="I59" s="42">
        <v>25</v>
      </c>
      <c r="J59" s="42">
        <v>26944</v>
      </c>
      <c r="K59" s="42" t="s">
        <v>4925</v>
      </c>
    </row>
    <row r="60" spans="1:11" x14ac:dyDescent="0.2">
      <c r="A60" s="42" t="s">
        <v>2278</v>
      </c>
      <c r="B60" s="42" t="s">
        <v>2765</v>
      </c>
      <c r="C60" s="42" t="s">
        <v>2766</v>
      </c>
      <c r="D60" s="42" t="b">
        <v>0</v>
      </c>
      <c r="E60" s="43">
        <v>1.9192581361081899E-7</v>
      </c>
      <c r="F60" s="42">
        <v>6.7168666096585099</v>
      </c>
      <c r="G60" s="42">
        <v>1707</v>
      </c>
      <c r="H60" s="42">
        <v>88</v>
      </c>
      <c r="I60" s="42">
        <v>25</v>
      </c>
      <c r="J60" s="42">
        <v>26944</v>
      </c>
      <c r="K60" s="42" t="s">
        <v>4925</v>
      </c>
    </row>
    <row r="61" spans="1:11" x14ac:dyDescent="0.2">
      <c r="A61" s="42" t="s">
        <v>2278</v>
      </c>
      <c r="B61" s="42" t="s">
        <v>2867</v>
      </c>
      <c r="C61" s="42" t="s">
        <v>2868</v>
      </c>
      <c r="D61" s="42" t="b">
        <v>0</v>
      </c>
      <c r="E61" s="43">
        <v>2.8895894975335599E-7</v>
      </c>
      <c r="F61" s="42">
        <v>6.5391638498450897</v>
      </c>
      <c r="G61" s="42">
        <v>3435</v>
      </c>
      <c r="H61" s="42">
        <v>88</v>
      </c>
      <c r="I61" s="42">
        <v>35</v>
      </c>
      <c r="J61" s="42">
        <v>26944</v>
      </c>
      <c r="K61" s="42" t="s">
        <v>4926</v>
      </c>
    </row>
    <row r="62" spans="1:11" x14ac:dyDescent="0.2">
      <c r="A62" s="42" t="s">
        <v>2278</v>
      </c>
      <c r="B62" s="42" t="s">
        <v>2303</v>
      </c>
      <c r="C62" s="42" t="s">
        <v>2304</v>
      </c>
      <c r="D62" s="42" t="b">
        <v>0</v>
      </c>
      <c r="E62" s="43">
        <v>3.21340452770498E-7</v>
      </c>
      <c r="F62" s="42">
        <v>6.4930345987275402</v>
      </c>
      <c r="G62" s="42">
        <v>2546</v>
      </c>
      <c r="H62" s="42">
        <v>88</v>
      </c>
      <c r="I62" s="42">
        <v>30</v>
      </c>
      <c r="J62" s="42">
        <v>26944</v>
      </c>
      <c r="K62" s="42" t="s">
        <v>4927</v>
      </c>
    </row>
    <row r="63" spans="1:11" x14ac:dyDescent="0.2">
      <c r="A63" s="42" t="s">
        <v>2278</v>
      </c>
      <c r="B63" s="42" t="s">
        <v>2309</v>
      </c>
      <c r="C63" s="42" t="s">
        <v>2310</v>
      </c>
      <c r="D63" s="42" t="b">
        <v>0</v>
      </c>
      <c r="E63" s="43">
        <v>4.7426603565067E-7</v>
      </c>
      <c r="F63" s="42">
        <v>6.3239779760389503</v>
      </c>
      <c r="G63" s="42">
        <v>2761</v>
      </c>
      <c r="H63" s="42">
        <v>88</v>
      </c>
      <c r="I63" s="42">
        <v>31</v>
      </c>
      <c r="J63" s="42">
        <v>26944</v>
      </c>
      <c r="K63" s="42" t="s">
        <v>4928</v>
      </c>
    </row>
    <row r="64" spans="1:11" x14ac:dyDescent="0.2">
      <c r="A64" s="42" t="s">
        <v>2278</v>
      </c>
      <c r="B64" s="42" t="s">
        <v>2776</v>
      </c>
      <c r="C64" s="42" t="s">
        <v>2777</v>
      </c>
      <c r="D64" s="42" t="b">
        <v>0</v>
      </c>
      <c r="E64" s="43">
        <v>6.6706022062744595E-7</v>
      </c>
      <c r="F64" s="42">
        <v>6.1758349572294398</v>
      </c>
      <c r="G64" s="42">
        <v>3162</v>
      </c>
      <c r="H64" s="42">
        <v>88</v>
      </c>
      <c r="I64" s="42">
        <v>33</v>
      </c>
      <c r="J64" s="42">
        <v>26944</v>
      </c>
      <c r="K64" s="42" t="s">
        <v>4929</v>
      </c>
    </row>
    <row r="65" spans="1:11" x14ac:dyDescent="0.2">
      <c r="A65" s="42" t="s">
        <v>2278</v>
      </c>
      <c r="B65" s="42" t="s">
        <v>2348</v>
      </c>
      <c r="C65" s="42" t="s">
        <v>2349</v>
      </c>
      <c r="D65" s="42" t="b">
        <v>0</v>
      </c>
      <c r="E65" s="43">
        <v>7.0620096124688597E-7</v>
      </c>
      <c r="F65" s="42">
        <v>6.15107169563169</v>
      </c>
      <c r="G65" s="42">
        <v>4777</v>
      </c>
      <c r="H65" s="42">
        <v>88</v>
      </c>
      <c r="I65" s="42">
        <v>41</v>
      </c>
      <c r="J65" s="42">
        <v>26944</v>
      </c>
      <c r="K65" s="42" t="s">
        <v>4930</v>
      </c>
    </row>
    <row r="66" spans="1:11" x14ac:dyDescent="0.2">
      <c r="A66" s="42" t="s">
        <v>2278</v>
      </c>
      <c r="B66" s="42" t="s">
        <v>2351</v>
      </c>
      <c r="C66" s="42" t="s">
        <v>2352</v>
      </c>
      <c r="D66" s="42" t="b">
        <v>0</v>
      </c>
      <c r="E66" s="43">
        <v>7.1085849461008198E-7</v>
      </c>
      <c r="F66" s="42">
        <v>6.1482168424858301</v>
      </c>
      <c r="G66" s="42">
        <v>4778</v>
      </c>
      <c r="H66" s="42">
        <v>88</v>
      </c>
      <c r="I66" s="42">
        <v>41</v>
      </c>
      <c r="J66" s="42">
        <v>26944</v>
      </c>
      <c r="K66" s="42" t="s">
        <v>4930</v>
      </c>
    </row>
    <row r="67" spans="1:11" x14ac:dyDescent="0.2">
      <c r="A67" s="42" t="s">
        <v>2278</v>
      </c>
      <c r="B67" s="42" t="s">
        <v>2324</v>
      </c>
      <c r="C67" s="42" t="s">
        <v>2325</v>
      </c>
      <c r="D67" s="42" t="b">
        <v>0</v>
      </c>
      <c r="E67" s="43">
        <v>9.1823463466293395E-7</v>
      </c>
      <c r="F67" s="42">
        <v>6.0370463302159099</v>
      </c>
      <c r="G67" s="42">
        <v>10506</v>
      </c>
      <c r="H67" s="42">
        <v>88</v>
      </c>
      <c r="I67" s="42">
        <v>63</v>
      </c>
      <c r="J67" s="42">
        <v>26944</v>
      </c>
      <c r="K67" s="42" t="s">
        <v>4931</v>
      </c>
    </row>
    <row r="68" spans="1:11" x14ac:dyDescent="0.2">
      <c r="A68" s="42" t="s">
        <v>2278</v>
      </c>
      <c r="B68" s="42" t="s">
        <v>2362</v>
      </c>
      <c r="C68" s="42" t="s">
        <v>2363</v>
      </c>
      <c r="D68" s="42" t="b">
        <v>0</v>
      </c>
      <c r="E68" s="42">
        <v>1.4099049517942801E-6</v>
      </c>
      <c r="F68" s="42">
        <v>5.8508101641549901</v>
      </c>
      <c r="G68" s="42">
        <v>9132</v>
      </c>
      <c r="H68" s="42">
        <v>88</v>
      </c>
      <c r="I68" s="42">
        <v>58</v>
      </c>
      <c r="J68" s="42">
        <v>26944</v>
      </c>
      <c r="K68" s="42" t="s">
        <v>4932</v>
      </c>
    </row>
    <row r="69" spans="1:11" x14ac:dyDescent="0.2">
      <c r="A69" s="42" t="s">
        <v>2278</v>
      </c>
      <c r="B69" s="42" t="s">
        <v>2389</v>
      </c>
      <c r="C69" s="42" t="s">
        <v>2390</v>
      </c>
      <c r="D69" s="42" t="b">
        <v>0</v>
      </c>
      <c r="E69" s="42">
        <v>1.4592921382601399E-6</v>
      </c>
      <c r="F69" s="42">
        <v>5.8358577572265498</v>
      </c>
      <c r="G69" s="42">
        <v>806</v>
      </c>
      <c r="H69" s="42">
        <v>88</v>
      </c>
      <c r="I69" s="42">
        <v>17</v>
      </c>
      <c r="J69" s="42">
        <v>26944</v>
      </c>
      <c r="K69" s="42" t="s">
        <v>4933</v>
      </c>
    </row>
    <row r="70" spans="1:11" x14ac:dyDescent="0.2">
      <c r="A70" s="42" t="s">
        <v>2278</v>
      </c>
      <c r="B70" s="42" t="s">
        <v>3144</v>
      </c>
      <c r="C70" s="42" t="s">
        <v>3145</v>
      </c>
      <c r="D70" s="42" t="b">
        <v>0</v>
      </c>
      <c r="E70" s="42">
        <v>3.72045102724378E-6</v>
      </c>
      <c r="F70" s="42">
        <v>5.4294044077606802</v>
      </c>
      <c r="G70" s="42">
        <v>1812</v>
      </c>
      <c r="H70" s="42">
        <v>88</v>
      </c>
      <c r="I70" s="42">
        <v>24</v>
      </c>
      <c r="J70" s="42">
        <v>26944</v>
      </c>
      <c r="K70" s="42" t="s">
        <v>4934</v>
      </c>
    </row>
    <row r="71" spans="1:11" x14ac:dyDescent="0.2">
      <c r="A71" s="42" t="s">
        <v>2278</v>
      </c>
      <c r="B71" s="42" t="s">
        <v>2288</v>
      </c>
      <c r="C71" s="42" t="s">
        <v>2289</v>
      </c>
      <c r="D71" s="42" t="b">
        <v>0</v>
      </c>
      <c r="E71" s="42">
        <v>8.3627277076022601E-6</v>
      </c>
      <c r="F71" s="42">
        <v>5.0776520437163404</v>
      </c>
      <c r="G71" s="42">
        <v>6589</v>
      </c>
      <c r="H71" s="42">
        <v>88</v>
      </c>
      <c r="I71" s="42">
        <v>47</v>
      </c>
      <c r="J71" s="42">
        <v>26944</v>
      </c>
      <c r="K71" s="42" t="s">
        <v>4935</v>
      </c>
    </row>
    <row r="72" spans="1:11" x14ac:dyDescent="0.2">
      <c r="A72" s="42" t="s">
        <v>2278</v>
      </c>
      <c r="B72" s="42" t="s">
        <v>2285</v>
      </c>
      <c r="C72" s="42" t="s">
        <v>2286</v>
      </c>
      <c r="D72" s="42" t="b">
        <v>0</v>
      </c>
      <c r="E72" s="42">
        <v>9.7794568566585007E-6</v>
      </c>
      <c r="F72" s="42">
        <v>5.00968526491652</v>
      </c>
      <c r="G72" s="42">
        <v>4117</v>
      </c>
      <c r="H72" s="42">
        <v>88</v>
      </c>
      <c r="I72" s="42">
        <v>36</v>
      </c>
      <c r="J72" s="42">
        <v>26944</v>
      </c>
      <c r="K72" s="42" t="s">
        <v>4936</v>
      </c>
    </row>
    <row r="73" spans="1:11" x14ac:dyDescent="0.2">
      <c r="A73" s="42" t="s">
        <v>2278</v>
      </c>
      <c r="B73" s="42" t="s">
        <v>4937</v>
      </c>
      <c r="C73" s="42" t="s">
        <v>4938</v>
      </c>
      <c r="D73" s="42" t="b">
        <v>0</v>
      </c>
      <c r="E73" s="42">
        <v>9.8550332432181094E-6</v>
      </c>
      <c r="F73" s="42">
        <v>5.0063419064102197</v>
      </c>
      <c r="G73" s="42">
        <v>238</v>
      </c>
      <c r="H73" s="42">
        <v>88</v>
      </c>
      <c r="I73" s="42">
        <v>10</v>
      </c>
      <c r="J73" s="42">
        <v>26944</v>
      </c>
      <c r="K73" s="42" t="s">
        <v>4939</v>
      </c>
    </row>
    <row r="74" spans="1:11" x14ac:dyDescent="0.2">
      <c r="A74" s="42" t="s">
        <v>2278</v>
      </c>
      <c r="B74" s="42" t="s">
        <v>3207</v>
      </c>
      <c r="C74" s="42" t="s">
        <v>3208</v>
      </c>
      <c r="D74" s="42" t="b">
        <v>0</v>
      </c>
      <c r="E74" s="42">
        <v>1.1021182529015701E-5</v>
      </c>
      <c r="F74" s="42">
        <v>4.95777180491495</v>
      </c>
      <c r="G74" s="42">
        <v>2077</v>
      </c>
      <c r="H74" s="42">
        <v>88</v>
      </c>
      <c r="I74" s="42">
        <v>25</v>
      </c>
      <c r="J74" s="42">
        <v>26944</v>
      </c>
      <c r="K74" s="42" t="s">
        <v>4940</v>
      </c>
    </row>
    <row r="75" spans="1:11" x14ac:dyDescent="0.2">
      <c r="A75" s="42" t="s">
        <v>2278</v>
      </c>
      <c r="B75" s="42" t="s">
        <v>2327</v>
      </c>
      <c r="C75" s="42" t="s">
        <v>2328</v>
      </c>
      <c r="D75" s="42" t="b">
        <v>0</v>
      </c>
      <c r="E75" s="42">
        <v>1.13329637976706E-5</v>
      </c>
      <c r="F75" s="42">
        <v>4.9456564985523102</v>
      </c>
      <c r="G75" s="42">
        <v>1181</v>
      </c>
      <c r="H75" s="42">
        <v>88</v>
      </c>
      <c r="I75" s="42">
        <v>19</v>
      </c>
      <c r="J75" s="42">
        <v>26944</v>
      </c>
      <c r="K75" s="42" t="s">
        <v>4941</v>
      </c>
    </row>
    <row r="76" spans="1:11" x14ac:dyDescent="0.2">
      <c r="A76" s="42" t="s">
        <v>2278</v>
      </c>
      <c r="B76" s="42" t="s">
        <v>2359</v>
      </c>
      <c r="C76" s="42" t="s">
        <v>2360</v>
      </c>
      <c r="D76" s="42" t="b">
        <v>0</v>
      </c>
      <c r="E76" s="42">
        <v>1.18159725104997E-5</v>
      </c>
      <c r="F76" s="42">
        <v>4.9275305280678099</v>
      </c>
      <c r="G76" s="42">
        <v>927</v>
      </c>
      <c r="H76" s="42">
        <v>88</v>
      </c>
      <c r="I76" s="42">
        <v>17</v>
      </c>
      <c r="J76" s="42">
        <v>26944</v>
      </c>
      <c r="K76" s="42" t="s">
        <v>4942</v>
      </c>
    </row>
    <row r="77" spans="1:11" x14ac:dyDescent="0.2">
      <c r="A77" s="42" t="s">
        <v>2278</v>
      </c>
      <c r="B77" s="42" t="s">
        <v>4943</v>
      </c>
      <c r="C77" s="42" t="s">
        <v>4944</v>
      </c>
      <c r="D77" s="42" t="b">
        <v>0</v>
      </c>
      <c r="E77" s="42">
        <v>1.36485590842549E-5</v>
      </c>
      <c r="F77" s="42">
        <v>4.8649131958604803</v>
      </c>
      <c r="G77" s="42">
        <v>321</v>
      </c>
      <c r="H77" s="42">
        <v>88</v>
      </c>
      <c r="I77" s="42">
        <v>11</v>
      </c>
      <c r="J77" s="42">
        <v>26944</v>
      </c>
      <c r="K77" s="42" t="s">
        <v>4945</v>
      </c>
    </row>
    <row r="78" spans="1:11" x14ac:dyDescent="0.2">
      <c r="A78" s="42" t="s">
        <v>2278</v>
      </c>
      <c r="B78" s="42" t="s">
        <v>2282</v>
      </c>
      <c r="C78" s="42" t="s">
        <v>2283</v>
      </c>
      <c r="D78" s="42" t="b">
        <v>0</v>
      </c>
      <c r="E78" s="42">
        <v>1.44240554224702E-5</v>
      </c>
      <c r="F78" s="42">
        <v>4.8409126175649897</v>
      </c>
      <c r="G78" s="42">
        <v>5966</v>
      </c>
      <c r="H78" s="42">
        <v>88</v>
      </c>
      <c r="I78" s="42">
        <v>44</v>
      </c>
      <c r="J78" s="42">
        <v>26944</v>
      </c>
      <c r="K78" s="42" t="s">
        <v>4946</v>
      </c>
    </row>
    <row r="79" spans="1:11" x14ac:dyDescent="0.2">
      <c r="A79" s="42" t="s">
        <v>2278</v>
      </c>
      <c r="B79" s="42" t="s">
        <v>4947</v>
      </c>
      <c r="C79" s="42" t="s">
        <v>4948</v>
      </c>
      <c r="D79" s="42" t="b">
        <v>0</v>
      </c>
      <c r="E79" s="42">
        <v>2.0072325452962499E-5</v>
      </c>
      <c r="F79" s="42">
        <v>4.69740230997962</v>
      </c>
      <c r="G79" s="42">
        <v>189</v>
      </c>
      <c r="H79" s="42">
        <v>88</v>
      </c>
      <c r="I79" s="42">
        <v>9</v>
      </c>
      <c r="J79" s="42">
        <v>26944</v>
      </c>
      <c r="K79" s="42" t="s">
        <v>4949</v>
      </c>
    </row>
    <row r="80" spans="1:11" x14ac:dyDescent="0.2">
      <c r="A80" s="42" t="s">
        <v>2278</v>
      </c>
      <c r="B80" s="42" t="s">
        <v>4633</v>
      </c>
      <c r="C80" s="42" t="s">
        <v>4632</v>
      </c>
      <c r="D80" s="42" t="b">
        <v>0</v>
      </c>
      <c r="E80" s="42">
        <v>2.23420264216079E-5</v>
      </c>
      <c r="F80" s="42">
        <v>4.6508774389280898</v>
      </c>
      <c r="G80" s="42">
        <v>24</v>
      </c>
      <c r="H80" s="42">
        <v>88</v>
      </c>
      <c r="I80" s="42">
        <v>5</v>
      </c>
      <c r="J80" s="42">
        <v>26944</v>
      </c>
      <c r="K80" s="42" t="s">
        <v>4950</v>
      </c>
    </row>
    <row r="81" spans="1:11" x14ac:dyDescent="0.2">
      <c r="A81" s="42" t="s">
        <v>2278</v>
      </c>
      <c r="B81" s="42" t="s">
        <v>2448</v>
      </c>
      <c r="C81" s="42" t="s">
        <v>2449</v>
      </c>
      <c r="D81" s="42" t="b">
        <v>0</v>
      </c>
      <c r="E81" s="42">
        <v>2.30672400390946E-5</v>
      </c>
      <c r="F81" s="42">
        <v>4.63700436505827</v>
      </c>
      <c r="G81" s="42">
        <v>7815</v>
      </c>
      <c r="H81" s="42">
        <v>88</v>
      </c>
      <c r="I81" s="42">
        <v>51</v>
      </c>
      <c r="J81" s="42">
        <v>26944</v>
      </c>
      <c r="K81" s="42" t="s">
        <v>4951</v>
      </c>
    </row>
    <row r="82" spans="1:11" x14ac:dyDescent="0.2">
      <c r="A82" s="42" t="s">
        <v>2278</v>
      </c>
      <c r="B82" s="42" t="s">
        <v>2745</v>
      </c>
      <c r="C82" s="42" t="s">
        <v>2746</v>
      </c>
      <c r="D82" s="42" t="b">
        <v>0</v>
      </c>
      <c r="E82" s="42">
        <v>2.5677474836256E-5</v>
      </c>
      <c r="F82" s="42">
        <v>4.5904476877138496</v>
      </c>
      <c r="G82" s="42">
        <v>4698</v>
      </c>
      <c r="H82" s="42">
        <v>88</v>
      </c>
      <c r="I82" s="42">
        <v>38</v>
      </c>
      <c r="J82" s="42">
        <v>26944</v>
      </c>
      <c r="K82" s="42" t="s">
        <v>4952</v>
      </c>
    </row>
    <row r="83" spans="1:11" x14ac:dyDescent="0.2">
      <c r="A83" s="42" t="s">
        <v>2278</v>
      </c>
      <c r="B83" s="42" t="s">
        <v>2427</v>
      </c>
      <c r="C83" s="42" t="s">
        <v>2428</v>
      </c>
      <c r="D83" s="42" t="b">
        <v>0</v>
      </c>
      <c r="E83" s="42">
        <v>3.0487461965270899E-5</v>
      </c>
      <c r="F83" s="42">
        <v>4.5158787284833197</v>
      </c>
      <c r="G83" s="42">
        <v>7612</v>
      </c>
      <c r="H83" s="42">
        <v>88</v>
      </c>
      <c r="I83" s="42">
        <v>50</v>
      </c>
      <c r="J83" s="42">
        <v>26944</v>
      </c>
      <c r="K83" s="42" t="s">
        <v>4953</v>
      </c>
    </row>
    <row r="84" spans="1:11" x14ac:dyDescent="0.2">
      <c r="A84" s="42" t="s">
        <v>2278</v>
      </c>
      <c r="B84" s="42" t="s">
        <v>3466</v>
      </c>
      <c r="C84" s="42" t="s">
        <v>3467</v>
      </c>
      <c r="D84" s="42" t="b">
        <v>0</v>
      </c>
      <c r="E84" s="42">
        <v>4.1725884927573898E-5</v>
      </c>
      <c r="F84" s="42">
        <v>4.3795944439815599</v>
      </c>
      <c r="G84" s="42">
        <v>1281</v>
      </c>
      <c r="H84" s="42">
        <v>88</v>
      </c>
      <c r="I84" s="42">
        <v>19</v>
      </c>
      <c r="J84" s="42">
        <v>26944</v>
      </c>
      <c r="K84" s="42" t="s">
        <v>4954</v>
      </c>
    </row>
    <row r="85" spans="1:11" x14ac:dyDescent="0.2">
      <c r="A85" s="42" t="s">
        <v>2278</v>
      </c>
      <c r="B85" s="42" t="s">
        <v>2507</v>
      </c>
      <c r="C85" s="42" t="s">
        <v>2508</v>
      </c>
      <c r="D85" s="42" t="b">
        <v>0</v>
      </c>
      <c r="E85" s="42">
        <v>4.6451140150648898E-5</v>
      </c>
      <c r="F85" s="42">
        <v>4.3330036217121304</v>
      </c>
      <c r="G85" s="42">
        <v>2766</v>
      </c>
      <c r="H85" s="42">
        <v>88</v>
      </c>
      <c r="I85" s="42">
        <v>28</v>
      </c>
      <c r="J85" s="42">
        <v>26944</v>
      </c>
      <c r="K85" s="42" t="s">
        <v>4955</v>
      </c>
    </row>
    <row r="86" spans="1:11" x14ac:dyDescent="0.2">
      <c r="A86" s="42" t="s">
        <v>2278</v>
      </c>
      <c r="B86" s="42" t="s">
        <v>2751</v>
      </c>
      <c r="C86" s="42" t="s">
        <v>2752</v>
      </c>
      <c r="D86" s="42" t="b">
        <v>0</v>
      </c>
      <c r="E86" s="42">
        <v>4.9969060545370199E-5</v>
      </c>
      <c r="F86" s="42">
        <v>4.3012988155323297</v>
      </c>
      <c r="G86" s="42">
        <v>455</v>
      </c>
      <c r="H86" s="42">
        <v>88</v>
      </c>
      <c r="I86" s="42">
        <v>12</v>
      </c>
      <c r="J86" s="42">
        <v>26944</v>
      </c>
      <c r="K86" s="42" t="s">
        <v>4956</v>
      </c>
    </row>
    <row r="87" spans="1:11" x14ac:dyDescent="0.2">
      <c r="A87" s="42" t="s">
        <v>2278</v>
      </c>
      <c r="B87" s="42" t="s">
        <v>2757</v>
      </c>
      <c r="C87" s="42" t="s">
        <v>2758</v>
      </c>
      <c r="D87" s="42" t="b">
        <v>0</v>
      </c>
      <c r="E87" s="42">
        <v>5.24271312495341E-5</v>
      </c>
      <c r="F87" s="42">
        <v>4.2804439057152903</v>
      </c>
      <c r="G87" s="42">
        <v>457</v>
      </c>
      <c r="H87" s="42">
        <v>88</v>
      </c>
      <c r="I87" s="42">
        <v>12</v>
      </c>
      <c r="J87" s="42">
        <v>26944</v>
      </c>
      <c r="K87" s="42" t="s">
        <v>4956</v>
      </c>
    </row>
    <row r="88" spans="1:11" x14ac:dyDescent="0.2">
      <c r="A88" s="42" t="s">
        <v>2278</v>
      </c>
      <c r="B88" s="42" t="s">
        <v>3101</v>
      </c>
      <c r="C88" s="42" t="s">
        <v>3102</v>
      </c>
      <c r="D88" s="42" t="b">
        <v>0</v>
      </c>
      <c r="E88" s="42">
        <v>5.6878775259753902E-5</v>
      </c>
      <c r="F88" s="42">
        <v>4.2450497636084004</v>
      </c>
      <c r="G88" s="42">
        <v>904</v>
      </c>
      <c r="H88" s="42">
        <v>88</v>
      </c>
      <c r="I88" s="42">
        <v>16</v>
      </c>
      <c r="J88" s="42">
        <v>26944</v>
      </c>
      <c r="K88" s="42" t="s">
        <v>4957</v>
      </c>
    </row>
    <row r="89" spans="1:11" x14ac:dyDescent="0.2">
      <c r="A89" s="42" t="s">
        <v>2278</v>
      </c>
      <c r="B89" s="42" t="s">
        <v>2410</v>
      </c>
      <c r="C89" s="42" t="s">
        <v>2411</v>
      </c>
      <c r="D89" s="42" t="b">
        <v>0</v>
      </c>
      <c r="E89" s="42">
        <v>6.5993559468661194E-5</v>
      </c>
      <c r="F89" s="42">
        <v>4.1804984466354798</v>
      </c>
      <c r="G89" s="42">
        <v>1465</v>
      </c>
      <c r="H89" s="42">
        <v>88</v>
      </c>
      <c r="I89" s="42">
        <v>20</v>
      </c>
      <c r="J89" s="42">
        <v>26944</v>
      </c>
      <c r="K89" s="42" t="s">
        <v>4958</v>
      </c>
    </row>
    <row r="90" spans="1:11" x14ac:dyDescent="0.2">
      <c r="A90" s="42" t="s">
        <v>2278</v>
      </c>
      <c r="B90" s="42" t="s">
        <v>3071</v>
      </c>
      <c r="C90" s="42" t="s">
        <v>3072</v>
      </c>
      <c r="D90" s="42" t="b">
        <v>0</v>
      </c>
      <c r="E90" s="42">
        <v>6.9895641749247094E-5</v>
      </c>
      <c r="F90" s="42">
        <v>4.1555499032709404</v>
      </c>
      <c r="G90" s="42">
        <v>2819</v>
      </c>
      <c r="H90" s="42">
        <v>88</v>
      </c>
      <c r="I90" s="42">
        <v>28</v>
      </c>
      <c r="J90" s="42">
        <v>26944</v>
      </c>
      <c r="K90" s="42" t="s">
        <v>4959</v>
      </c>
    </row>
    <row r="91" spans="1:11" x14ac:dyDescent="0.2">
      <c r="A91" s="42" t="s">
        <v>2278</v>
      </c>
      <c r="B91" s="42" t="s">
        <v>2796</v>
      </c>
      <c r="C91" s="42" t="s">
        <v>2797</v>
      </c>
      <c r="D91" s="42" t="b">
        <v>0</v>
      </c>
      <c r="E91" s="42">
        <v>7.0865357023129695E-5</v>
      </c>
      <c r="F91" s="42">
        <v>4.1495660205373204</v>
      </c>
      <c r="G91" s="42">
        <v>377</v>
      </c>
      <c r="H91" s="42">
        <v>88</v>
      </c>
      <c r="I91" s="42">
        <v>11</v>
      </c>
      <c r="J91" s="42">
        <v>26944</v>
      </c>
      <c r="K91" s="42" t="s">
        <v>4960</v>
      </c>
    </row>
    <row r="92" spans="1:11" x14ac:dyDescent="0.2">
      <c r="A92" s="42" t="s">
        <v>2278</v>
      </c>
      <c r="B92" s="42" t="s">
        <v>2504</v>
      </c>
      <c r="C92" s="42" t="s">
        <v>2505</v>
      </c>
      <c r="D92" s="42" t="b">
        <v>0</v>
      </c>
      <c r="E92" s="42">
        <v>7.6086886655942897E-5</v>
      </c>
      <c r="F92" s="42">
        <v>4.11869018611638</v>
      </c>
      <c r="G92" s="42">
        <v>800</v>
      </c>
      <c r="H92" s="42">
        <v>88</v>
      </c>
      <c r="I92" s="42">
        <v>15</v>
      </c>
      <c r="J92" s="42">
        <v>26944</v>
      </c>
      <c r="K92" s="42" t="s">
        <v>4961</v>
      </c>
    </row>
    <row r="93" spans="1:11" x14ac:dyDescent="0.2">
      <c r="A93" s="42" t="s">
        <v>2278</v>
      </c>
      <c r="B93" s="42" t="s">
        <v>4962</v>
      </c>
      <c r="C93" s="42" t="s">
        <v>4963</v>
      </c>
      <c r="D93" s="42" t="b">
        <v>0</v>
      </c>
      <c r="E93" s="42">
        <v>1.05159797566616E-4</v>
      </c>
      <c r="F93" s="42">
        <v>3.97815025858494</v>
      </c>
      <c r="G93" s="42">
        <v>229</v>
      </c>
      <c r="H93" s="42">
        <v>88</v>
      </c>
      <c r="I93" s="42">
        <v>9</v>
      </c>
      <c r="J93" s="42">
        <v>26944</v>
      </c>
      <c r="K93" s="42" t="s">
        <v>4964</v>
      </c>
    </row>
    <row r="94" spans="1:11" x14ac:dyDescent="0.2">
      <c r="A94" s="42" t="s">
        <v>2278</v>
      </c>
      <c r="B94" s="42" t="s">
        <v>2422</v>
      </c>
      <c r="C94" s="42" t="s">
        <v>2423</v>
      </c>
      <c r="D94" s="42" t="b">
        <v>0</v>
      </c>
      <c r="E94" s="42">
        <v>1.13664476612473E-4</v>
      </c>
      <c r="F94" s="42">
        <v>3.9443752435067601</v>
      </c>
      <c r="G94" s="42">
        <v>1221</v>
      </c>
      <c r="H94" s="42">
        <v>88</v>
      </c>
      <c r="I94" s="42">
        <v>18</v>
      </c>
      <c r="J94" s="42">
        <v>26944</v>
      </c>
      <c r="K94" s="42" t="s">
        <v>4965</v>
      </c>
    </row>
    <row r="95" spans="1:11" x14ac:dyDescent="0.2">
      <c r="A95" s="42" t="s">
        <v>2278</v>
      </c>
      <c r="B95" s="42" t="s">
        <v>4966</v>
      </c>
      <c r="C95" s="42" t="s">
        <v>4967</v>
      </c>
      <c r="D95" s="42" t="b">
        <v>0</v>
      </c>
      <c r="E95" s="42">
        <v>1.2648006901840099E-4</v>
      </c>
      <c r="F95" s="42">
        <v>3.89797790608737</v>
      </c>
      <c r="G95" s="42">
        <v>234</v>
      </c>
      <c r="H95" s="42">
        <v>88</v>
      </c>
      <c r="I95" s="42">
        <v>9</v>
      </c>
      <c r="J95" s="42">
        <v>26944</v>
      </c>
      <c r="K95" s="42" t="s">
        <v>4968</v>
      </c>
    </row>
    <row r="96" spans="1:11" x14ac:dyDescent="0.2">
      <c r="A96" s="42" t="s">
        <v>2278</v>
      </c>
      <c r="B96" s="42" t="s">
        <v>2436</v>
      </c>
      <c r="C96" s="42" t="s">
        <v>2437</v>
      </c>
      <c r="D96" s="42" t="b">
        <v>0</v>
      </c>
      <c r="E96" s="42">
        <v>1.3669842286788999E-4</v>
      </c>
      <c r="F96" s="42">
        <v>3.8642364959934299</v>
      </c>
      <c r="G96" s="42">
        <v>2359</v>
      </c>
      <c r="H96" s="42">
        <v>88</v>
      </c>
      <c r="I96" s="42">
        <v>25</v>
      </c>
      <c r="J96" s="42">
        <v>26944</v>
      </c>
      <c r="K96" s="42" t="s">
        <v>4969</v>
      </c>
    </row>
    <row r="97" spans="1:11" x14ac:dyDescent="0.2">
      <c r="A97" s="42" t="s">
        <v>2278</v>
      </c>
      <c r="B97" s="42" t="s">
        <v>2666</v>
      </c>
      <c r="C97" s="42" t="s">
        <v>2667</v>
      </c>
      <c r="D97" s="42" t="b">
        <v>0</v>
      </c>
      <c r="E97" s="42">
        <v>1.43205721944374E-4</v>
      </c>
      <c r="F97" s="42">
        <v>3.84403962896097</v>
      </c>
      <c r="G97" s="42">
        <v>316</v>
      </c>
      <c r="H97" s="42">
        <v>88</v>
      </c>
      <c r="I97" s="42">
        <v>10</v>
      </c>
      <c r="J97" s="42">
        <v>26944</v>
      </c>
      <c r="K97" s="42" t="s">
        <v>4939</v>
      </c>
    </row>
    <row r="98" spans="1:11" x14ac:dyDescent="0.2">
      <c r="A98" s="42" t="s">
        <v>2278</v>
      </c>
      <c r="B98" s="42" t="s">
        <v>2545</v>
      </c>
      <c r="C98" s="42" t="s">
        <v>2546</v>
      </c>
      <c r="D98" s="42" t="b">
        <v>0</v>
      </c>
      <c r="E98" s="42">
        <v>1.5205389233090199E-4</v>
      </c>
      <c r="F98" s="42">
        <v>3.8180024581492602</v>
      </c>
      <c r="G98" s="42">
        <v>504</v>
      </c>
      <c r="H98" s="42">
        <v>88</v>
      </c>
      <c r="I98" s="42">
        <v>12</v>
      </c>
      <c r="J98" s="42">
        <v>26944</v>
      </c>
      <c r="K98" s="42" t="s">
        <v>4970</v>
      </c>
    </row>
    <row r="99" spans="1:11" x14ac:dyDescent="0.2">
      <c r="A99" s="42" t="s">
        <v>2278</v>
      </c>
      <c r="B99" s="42" t="s">
        <v>2672</v>
      </c>
      <c r="C99" s="42" t="s">
        <v>2673</v>
      </c>
      <c r="D99" s="42" t="b">
        <v>0</v>
      </c>
      <c r="E99" s="42">
        <v>1.5636669384355801E-4</v>
      </c>
      <c r="F99" s="42">
        <v>3.80585574629111</v>
      </c>
      <c r="G99" s="42">
        <v>319</v>
      </c>
      <c r="H99" s="42">
        <v>88</v>
      </c>
      <c r="I99" s="42">
        <v>10</v>
      </c>
      <c r="J99" s="42">
        <v>26944</v>
      </c>
      <c r="K99" s="42" t="s">
        <v>4939</v>
      </c>
    </row>
    <row r="100" spans="1:11" x14ac:dyDescent="0.2">
      <c r="A100" s="42" t="s">
        <v>2278</v>
      </c>
      <c r="B100" s="42" t="s">
        <v>3068</v>
      </c>
      <c r="C100" s="42" t="s">
        <v>3069</v>
      </c>
      <c r="D100" s="42" t="b">
        <v>0</v>
      </c>
      <c r="E100" s="42">
        <v>1.6582223763557499E-4</v>
      </c>
      <c r="F100" s="42">
        <v>3.7803572287023899</v>
      </c>
      <c r="G100" s="42">
        <v>1550</v>
      </c>
      <c r="H100" s="42">
        <v>88</v>
      </c>
      <c r="I100" s="42">
        <v>20</v>
      </c>
      <c r="J100" s="42">
        <v>26944</v>
      </c>
      <c r="K100" s="42" t="s">
        <v>4971</v>
      </c>
    </row>
    <row r="101" spans="1:11" x14ac:dyDescent="0.2">
      <c r="A101" s="42" t="s">
        <v>2278</v>
      </c>
      <c r="B101" s="42" t="s">
        <v>2742</v>
      </c>
      <c r="C101" s="42" t="s">
        <v>2743</v>
      </c>
      <c r="D101" s="42" t="b">
        <v>0</v>
      </c>
      <c r="E101" s="42">
        <v>1.8537133029387901E-4</v>
      </c>
      <c r="F101" s="42">
        <v>3.7319574333952099</v>
      </c>
      <c r="G101" s="42">
        <v>5744</v>
      </c>
      <c r="H101" s="42">
        <v>88</v>
      </c>
      <c r="I101" s="42">
        <v>41</v>
      </c>
      <c r="J101" s="42">
        <v>26944</v>
      </c>
      <c r="K101" s="42" t="s">
        <v>4972</v>
      </c>
    </row>
    <row r="102" spans="1:11" x14ac:dyDescent="0.2">
      <c r="A102" s="42" t="s">
        <v>2278</v>
      </c>
      <c r="B102" s="42" t="s">
        <v>2692</v>
      </c>
      <c r="C102" s="42" t="s">
        <v>2693</v>
      </c>
      <c r="D102" s="42" t="b">
        <v>0</v>
      </c>
      <c r="E102" s="42">
        <v>1.8592308790966699E-4</v>
      </c>
      <c r="F102" s="42">
        <v>3.7306666762358001</v>
      </c>
      <c r="G102" s="42">
        <v>325</v>
      </c>
      <c r="H102" s="42">
        <v>88</v>
      </c>
      <c r="I102" s="42">
        <v>10</v>
      </c>
      <c r="J102" s="42">
        <v>26944</v>
      </c>
      <c r="K102" s="42" t="s">
        <v>4939</v>
      </c>
    </row>
    <row r="103" spans="1:11" x14ac:dyDescent="0.2">
      <c r="A103" s="42" t="s">
        <v>2278</v>
      </c>
      <c r="B103" s="42" t="s">
        <v>2474</v>
      </c>
      <c r="C103" s="42" t="s">
        <v>2475</v>
      </c>
      <c r="D103" s="42" t="b">
        <v>0</v>
      </c>
      <c r="E103" s="42">
        <v>2.2344339558409601E-4</v>
      </c>
      <c r="F103" s="42">
        <v>3.6508324774492298</v>
      </c>
      <c r="G103" s="42">
        <v>1901</v>
      </c>
      <c r="H103" s="42">
        <v>88</v>
      </c>
      <c r="I103" s="42">
        <v>22</v>
      </c>
      <c r="J103" s="42">
        <v>26944</v>
      </c>
      <c r="K103" s="42" t="s">
        <v>4973</v>
      </c>
    </row>
    <row r="104" spans="1:11" x14ac:dyDescent="0.2">
      <c r="A104" s="42" t="s">
        <v>2278</v>
      </c>
      <c r="B104" s="42" t="s">
        <v>2330</v>
      </c>
      <c r="C104" s="42" t="s">
        <v>2331</v>
      </c>
      <c r="D104" s="42" t="b">
        <v>0</v>
      </c>
      <c r="E104" s="42">
        <v>2.2602627454242801E-4</v>
      </c>
      <c r="F104" s="42">
        <v>3.6458410731290001</v>
      </c>
      <c r="G104" s="42">
        <v>3987</v>
      </c>
      <c r="H104" s="42">
        <v>88</v>
      </c>
      <c r="I104" s="42">
        <v>33</v>
      </c>
      <c r="J104" s="42">
        <v>26944</v>
      </c>
      <c r="K104" s="42" t="s">
        <v>4974</v>
      </c>
    </row>
    <row r="105" spans="1:11" x14ac:dyDescent="0.2">
      <c r="A105" s="42" t="s">
        <v>2278</v>
      </c>
      <c r="B105" s="42" t="s">
        <v>4975</v>
      </c>
      <c r="C105" s="42" t="s">
        <v>4976</v>
      </c>
      <c r="D105" s="42" t="b">
        <v>0</v>
      </c>
      <c r="E105" s="42">
        <v>2.3403199538854399E-4</v>
      </c>
      <c r="F105" s="42">
        <v>3.6307247645095102</v>
      </c>
      <c r="G105" s="42">
        <v>633</v>
      </c>
      <c r="H105" s="42">
        <v>88</v>
      </c>
      <c r="I105" s="42">
        <v>13</v>
      </c>
      <c r="J105" s="42">
        <v>26944</v>
      </c>
      <c r="K105" s="42" t="s">
        <v>4977</v>
      </c>
    </row>
    <row r="106" spans="1:11" x14ac:dyDescent="0.2">
      <c r="A106" s="42" t="s">
        <v>2278</v>
      </c>
      <c r="B106" s="42" t="s">
        <v>4654</v>
      </c>
      <c r="C106" s="42" t="s">
        <v>4653</v>
      </c>
      <c r="D106" s="42" t="b">
        <v>0</v>
      </c>
      <c r="E106" s="42">
        <v>2.6181494175780198E-4</v>
      </c>
      <c r="F106" s="42">
        <v>3.5820055719266102</v>
      </c>
      <c r="G106" s="42">
        <v>183</v>
      </c>
      <c r="H106" s="42">
        <v>88</v>
      </c>
      <c r="I106" s="42">
        <v>8</v>
      </c>
      <c r="J106" s="42">
        <v>26944</v>
      </c>
      <c r="K106" s="42" t="s">
        <v>4978</v>
      </c>
    </row>
    <row r="107" spans="1:11" x14ac:dyDescent="0.2">
      <c r="A107" s="42" t="s">
        <v>2278</v>
      </c>
      <c r="B107" s="42" t="s">
        <v>4979</v>
      </c>
      <c r="C107" s="42" t="s">
        <v>4980</v>
      </c>
      <c r="D107" s="42" t="b">
        <v>0</v>
      </c>
      <c r="E107" s="42">
        <v>2.6815820845680699E-4</v>
      </c>
      <c r="F107" s="42">
        <v>3.5716089045262498</v>
      </c>
      <c r="G107" s="42">
        <v>1150</v>
      </c>
      <c r="H107" s="42">
        <v>88</v>
      </c>
      <c r="I107" s="42">
        <v>17</v>
      </c>
      <c r="J107" s="42">
        <v>26944</v>
      </c>
      <c r="K107" s="42" t="s">
        <v>4981</v>
      </c>
    </row>
    <row r="108" spans="1:11" x14ac:dyDescent="0.2">
      <c r="A108" s="42" t="s">
        <v>2278</v>
      </c>
      <c r="B108" s="42" t="s">
        <v>2279</v>
      </c>
      <c r="C108" s="42" t="s">
        <v>2280</v>
      </c>
      <c r="D108" s="42" t="b">
        <v>0</v>
      </c>
      <c r="E108" s="42">
        <v>2.9351597313408199E-4</v>
      </c>
      <c r="F108" s="42">
        <v>3.5323682594751999</v>
      </c>
      <c r="G108" s="42">
        <v>5599</v>
      </c>
      <c r="H108" s="42">
        <v>88</v>
      </c>
      <c r="I108" s="42">
        <v>40</v>
      </c>
      <c r="J108" s="42">
        <v>26944</v>
      </c>
      <c r="K108" s="42" t="s">
        <v>4982</v>
      </c>
    </row>
    <row r="109" spans="1:11" x14ac:dyDescent="0.2">
      <c r="A109" s="42" t="s">
        <v>2278</v>
      </c>
      <c r="B109" s="42" t="s">
        <v>2300</v>
      </c>
      <c r="C109" s="42" t="s">
        <v>2301</v>
      </c>
      <c r="D109" s="42" t="b">
        <v>0</v>
      </c>
      <c r="E109" s="42">
        <v>2.9483019400035001E-4</v>
      </c>
      <c r="F109" s="42">
        <v>3.5304280417890701</v>
      </c>
      <c r="G109" s="42">
        <v>6078</v>
      </c>
      <c r="H109" s="42">
        <v>88</v>
      </c>
      <c r="I109" s="42">
        <v>42</v>
      </c>
      <c r="J109" s="42">
        <v>26944</v>
      </c>
      <c r="K109" s="42" t="s">
        <v>4983</v>
      </c>
    </row>
    <row r="110" spans="1:11" x14ac:dyDescent="0.2">
      <c r="A110" s="42" t="s">
        <v>2278</v>
      </c>
      <c r="B110" s="42" t="s">
        <v>2416</v>
      </c>
      <c r="C110" s="42" t="s">
        <v>2417</v>
      </c>
      <c r="D110" s="42" t="b">
        <v>0</v>
      </c>
      <c r="E110" s="42">
        <v>3.0390216493712699E-4</v>
      </c>
      <c r="F110" s="42">
        <v>3.5172662060836002</v>
      </c>
      <c r="G110" s="42">
        <v>1935</v>
      </c>
      <c r="H110" s="42">
        <v>88</v>
      </c>
      <c r="I110" s="42">
        <v>22</v>
      </c>
      <c r="J110" s="42">
        <v>26944</v>
      </c>
      <c r="K110" s="42" t="s">
        <v>4984</v>
      </c>
    </row>
    <row r="111" spans="1:11" x14ac:dyDescent="0.2">
      <c r="A111" s="42" t="s">
        <v>2278</v>
      </c>
      <c r="B111" s="42" t="s">
        <v>2516</v>
      </c>
      <c r="C111" s="42" t="s">
        <v>2517</v>
      </c>
      <c r="D111" s="42" t="b">
        <v>0</v>
      </c>
      <c r="E111" s="42">
        <v>3.2573446231573398E-4</v>
      </c>
      <c r="F111" s="42">
        <v>3.4871362911686399</v>
      </c>
      <c r="G111" s="42">
        <v>541</v>
      </c>
      <c r="H111" s="42">
        <v>88</v>
      </c>
      <c r="I111" s="42">
        <v>12</v>
      </c>
      <c r="J111" s="42">
        <v>26944</v>
      </c>
      <c r="K111" s="42" t="s">
        <v>4985</v>
      </c>
    </row>
    <row r="112" spans="1:11" x14ac:dyDescent="0.2">
      <c r="A112" s="42" t="s">
        <v>2278</v>
      </c>
      <c r="B112" s="42" t="s">
        <v>2401</v>
      </c>
      <c r="C112" s="42" t="s">
        <v>2402</v>
      </c>
      <c r="D112" s="42" t="b">
        <v>0</v>
      </c>
      <c r="E112" s="42">
        <v>3.5064481720210899E-4</v>
      </c>
      <c r="F112" s="42">
        <v>3.4551325759215001</v>
      </c>
      <c r="G112" s="42">
        <v>2122</v>
      </c>
      <c r="H112" s="42">
        <v>88</v>
      </c>
      <c r="I112" s="42">
        <v>23</v>
      </c>
      <c r="J112" s="42">
        <v>26944</v>
      </c>
      <c r="K112" s="42" t="s">
        <v>4986</v>
      </c>
    </row>
    <row r="113" spans="1:11" x14ac:dyDescent="0.2">
      <c r="A113" s="42" t="s">
        <v>2278</v>
      </c>
      <c r="B113" s="42" t="s">
        <v>2577</v>
      </c>
      <c r="C113" s="42" t="s">
        <v>2578</v>
      </c>
      <c r="D113" s="42" t="b">
        <v>0</v>
      </c>
      <c r="E113" s="42">
        <v>3.8392911230112801E-4</v>
      </c>
      <c r="F113" s="42">
        <v>3.4157489552637599</v>
      </c>
      <c r="G113" s="42">
        <v>446</v>
      </c>
      <c r="H113" s="42">
        <v>88</v>
      </c>
      <c r="I113" s="42">
        <v>11</v>
      </c>
      <c r="J113" s="42">
        <v>26944</v>
      </c>
      <c r="K113" s="42" t="s">
        <v>4987</v>
      </c>
    </row>
    <row r="114" spans="1:11" x14ac:dyDescent="0.2">
      <c r="A114" s="42" t="s">
        <v>2278</v>
      </c>
      <c r="B114" s="42" t="s">
        <v>2827</v>
      </c>
      <c r="C114" s="42" t="s">
        <v>2828</v>
      </c>
      <c r="D114" s="42" t="b">
        <v>0</v>
      </c>
      <c r="E114" s="42">
        <v>3.9888740107188702E-4</v>
      </c>
      <c r="F114" s="42">
        <v>3.39914968074046</v>
      </c>
      <c r="G114" s="42">
        <v>1480</v>
      </c>
      <c r="H114" s="42">
        <v>88</v>
      </c>
      <c r="I114" s="42">
        <v>19</v>
      </c>
      <c r="J114" s="42">
        <v>26944</v>
      </c>
      <c r="K114" s="42" t="s">
        <v>4988</v>
      </c>
    </row>
    <row r="115" spans="1:11" x14ac:dyDescent="0.2">
      <c r="A115" s="42" t="s">
        <v>2278</v>
      </c>
      <c r="B115" s="42" t="s">
        <v>2336</v>
      </c>
      <c r="C115" s="42" t="s">
        <v>2337</v>
      </c>
      <c r="D115" s="42" t="b">
        <v>0</v>
      </c>
      <c r="E115" s="42">
        <v>4.0417888125237797E-4</v>
      </c>
      <c r="F115" s="42">
        <v>3.39342638254552</v>
      </c>
      <c r="G115" s="42">
        <v>3260</v>
      </c>
      <c r="H115" s="42">
        <v>88</v>
      </c>
      <c r="I115" s="42">
        <v>29</v>
      </c>
      <c r="J115" s="42">
        <v>26944</v>
      </c>
      <c r="K115" s="42" t="s">
        <v>4989</v>
      </c>
    </row>
    <row r="116" spans="1:11" x14ac:dyDescent="0.2">
      <c r="A116" s="42" t="s">
        <v>2278</v>
      </c>
      <c r="B116" s="42" t="s">
        <v>2465</v>
      </c>
      <c r="C116" s="42" t="s">
        <v>2466</v>
      </c>
      <c r="D116" s="42" t="b">
        <v>0</v>
      </c>
      <c r="E116" s="42">
        <v>4.1840952812326898E-4</v>
      </c>
      <c r="F116" s="42">
        <v>3.3783984341688802</v>
      </c>
      <c r="G116" s="42">
        <v>1804</v>
      </c>
      <c r="H116" s="42">
        <v>88</v>
      </c>
      <c r="I116" s="42">
        <v>21</v>
      </c>
      <c r="J116" s="42">
        <v>26944</v>
      </c>
      <c r="K116" s="42" t="s">
        <v>4990</v>
      </c>
    </row>
    <row r="117" spans="1:11" x14ac:dyDescent="0.2">
      <c r="A117" s="42" t="s">
        <v>2278</v>
      </c>
      <c r="B117" s="42" t="s">
        <v>2468</v>
      </c>
      <c r="C117" s="42" t="s">
        <v>2469</v>
      </c>
      <c r="D117" s="42" t="b">
        <v>0</v>
      </c>
      <c r="E117" s="42">
        <v>4.3124501759120098E-4</v>
      </c>
      <c r="F117" s="42">
        <v>3.3652759095306002</v>
      </c>
      <c r="G117" s="42">
        <v>356</v>
      </c>
      <c r="H117" s="42">
        <v>88</v>
      </c>
      <c r="I117" s="42">
        <v>10</v>
      </c>
      <c r="J117" s="42">
        <v>26944</v>
      </c>
      <c r="K117" s="42" t="s">
        <v>4991</v>
      </c>
    </row>
    <row r="118" spans="1:11" x14ac:dyDescent="0.2">
      <c r="A118" s="42" t="s">
        <v>2278</v>
      </c>
      <c r="B118" s="42" t="s">
        <v>2407</v>
      </c>
      <c r="C118" s="42" t="s">
        <v>2408</v>
      </c>
      <c r="D118" s="42" t="b">
        <v>0</v>
      </c>
      <c r="E118" s="42">
        <v>4.7984525273095401E-4</v>
      </c>
      <c r="F118" s="42">
        <v>3.31889879745904</v>
      </c>
      <c r="G118" s="42">
        <v>561</v>
      </c>
      <c r="H118" s="42">
        <v>88</v>
      </c>
      <c r="I118" s="42">
        <v>12</v>
      </c>
      <c r="J118" s="42">
        <v>26944</v>
      </c>
      <c r="K118" s="42" t="s">
        <v>4992</v>
      </c>
    </row>
    <row r="119" spans="1:11" x14ac:dyDescent="0.2">
      <c r="A119" s="42" t="s">
        <v>2278</v>
      </c>
      <c r="B119" s="42" t="s">
        <v>2683</v>
      </c>
      <c r="C119" s="42" t="s">
        <v>2684</v>
      </c>
      <c r="D119" s="42" t="b">
        <v>0</v>
      </c>
      <c r="E119" s="42">
        <v>5.7481463838441997E-4</v>
      </c>
      <c r="F119" s="42">
        <v>3.2404721805367198</v>
      </c>
      <c r="G119" s="42">
        <v>1214</v>
      </c>
      <c r="H119" s="42">
        <v>88</v>
      </c>
      <c r="I119" s="42">
        <v>17</v>
      </c>
      <c r="J119" s="42">
        <v>26944</v>
      </c>
      <c r="K119" s="42" t="s">
        <v>4993</v>
      </c>
    </row>
    <row r="120" spans="1:11" x14ac:dyDescent="0.2">
      <c r="A120" s="42" t="s">
        <v>2278</v>
      </c>
      <c r="B120" s="42" t="s">
        <v>2901</v>
      </c>
      <c r="C120" s="42" t="s">
        <v>2902</v>
      </c>
      <c r="D120" s="42" t="b">
        <v>0</v>
      </c>
      <c r="E120" s="42">
        <v>7.4664677571079096E-4</v>
      </c>
      <c r="F120" s="42">
        <v>3.12688480600261</v>
      </c>
      <c r="G120" s="42">
        <v>378</v>
      </c>
      <c r="H120" s="42">
        <v>88</v>
      </c>
      <c r="I120" s="42">
        <v>10</v>
      </c>
      <c r="J120" s="42">
        <v>26944</v>
      </c>
      <c r="K120" s="42" t="s">
        <v>4994</v>
      </c>
    </row>
    <row r="121" spans="1:11" x14ac:dyDescent="0.2">
      <c r="A121" s="42" t="s">
        <v>2278</v>
      </c>
      <c r="B121" s="42" t="s">
        <v>4995</v>
      </c>
      <c r="C121" s="42" t="s">
        <v>4996</v>
      </c>
      <c r="D121" s="42" t="b">
        <v>1</v>
      </c>
      <c r="E121" s="42">
        <v>9.7303390046184896E-4</v>
      </c>
      <c r="F121" s="42">
        <v>3.0118720286658198</v>
      </c>
      <c r="G121" s="42">
        <v>298</v>
      </c>
      <c r="H121" s="42">
        <v>88</v>
      </c>
      <c r="I121" s="42">
        <v>9</v>
      </c>
      <c r="J121" s="42">
        <v>26944</v>
      </c>
      <c r="K121" s="42" t="s">
        <v>4997</v>
      </c>
    </row>
    <row r="122" spans="1:11" x14ac:dyDescent="0.2">
      <c r="A122" s="42" t="s">
        <v>2278</v>
      </c>
      <c r="B122" s="42" t="s">
        <v>4998</v>
      </c>
      <c r="C122" s="42" t="s">
        <v>4999</v>
      </c>
      <c r="D122" s="42" t="b">
        <v>0</v>
      </c>
      <c r="E122" s="42">
        <v>9.8664314007194508E-4</v>
      </c>
      <c r="F122" s="42">
        <v>3.0058398993283699</v>
      </c>
      <c r="G122" s="42">
        <v>977</v>
      </c>
      <c r="H122" s="42">
        <v>88</v>
      </c>
      <c r="I122" s="42">
        <v>15</v>
      </c>
      <c r="J122" s="42">
        <v>26944</v>
      </c>
      <c r="K122" s="42" t="s">
        <v>5000</v>
      </c>
    </row>
    <row r="123" spans="1:11" x14ac:dyDescent="0.2">
      <c r="A123" s="42" t="s">
        <v>2278</v>
      </c>
      <c r="B123" s="42" t="s">
        <v>5001</v>
      </c>
      <c r="C123" s="42" t="s">
        <v>5002</v>
      </c>
      <c r="D123" s="42" t="b">
        <v>0</v>
      </c>
      <c r="E123" s="42">
        <v>1.0157185678766299E-3</v>
      </c>
      <c r="F123" s="42">
        <v>2.9932266083408998</v>
      </c>
      <c r="G123" s="42">
        <v>391</v>
      </c>
      <c r="H123" s="42">
        <v>88</v>
      </c>
      <c r="I123" s="42">
        <v>10</v>
      </c>
      <c r="J123" s="42">
        <v>26944</v>
      </c>
      <c r="K123" s="42" t="s">
        <v>5003</v>
      </c>
    </row>
    <row r="124" spans="1:11" x14ac:dyDescent="0.2">
      <c r="A124" s="42" t="s">
        <v>2278</v>
      </c>
      <c r="B124" s="42" t="s">
        <v>2392</v>
      </c>
      <c r="C124" s="42" t="s">
        <v>2393</v>
      </c>
      <c r="D124" s="42" t="b">
        <v>0</v>
      </c>
      <c r="E124" s="42">
        <v>1.05076620990609E-3</v>
      </c>
      <c r="F124" s="42">
        <v>2.9784939015190801</v>
      </c>
      <c r="G124" s="42">
        <v>3616</v>
      </c>
      <c r="H124" s="42">
        <v>88</v>
      </c>
      <c r="I124" s="42">
        <v>30</v>
      </c>
      <c r="J124" s="42">
        <v>26944</v>
      </c>
      <c r="K124" s="42" t="s">
        <v>5004</v>
      </c>
    </row>
    <row r="125" spans="1:11" x14ac:dyDescent="0.2">
      <c r="A125" s="42" t="s">
        <v>2278</v>
      </c>
      <c r="B125" s="42" t="s">
        <v>2419</v>
      </c>
      <c r="C125" s="42" t="s">
        <v>2420</v>
      </c>
      <c r="D125" s="42" t="b">
        <v>0</v>
      </c>
      <c r="E125" s="42">
        <v>1.05076620990609E-3</v>
      </c>
      <c r="F125" s="42">
        <v>2.9784939015190801</v>
      </c>
      <c r="G125" s="42">
        <v>3616</v>
      </c>
      <c r="H125" s="42">
        <v>88</v>
      </c>
      <c r="I125" s="42">
        <v>30</v>
      </c>
      <c r="J125" s="42">
        <v>26944</v>
      </c>
      <c r="K125" s="42" t="s">
        <v>5004</v>
      </c>
    </row>
    <row r="126" spans="1:11" x14ac:dyDescent="0.2">
      <c r="A126" s="42" t="s">
        <v>2278</v>
      </c>
      <c r="B126" s="42" t="s">
        <v>2889</v>
      </c>
      <c r="C126" s="42" t="s">
        <v>2890</v>
      </c>
      <c r="D126" s="42" t="b">
        <v>0</v>
      </c>
      <c r="E126" s="42">
        <v>1.13873089430389E-3</v>
      </c>
      <c r="F126" s="42">
        <v>2.94357889657701</v>
      </c>
      <c r="G126" s="42">
        <v>222</v>
      </c>
      <c r="H126" s="42">
        <v>88</v>
      </c>
      <c r="I126" s="42">
        <v>8</v>
      </c>
      <c r="J126" s="42">
        <v>26944</v>
      </c>
      <c r="K126" s="42" t="s">
        <v>5005</v>
      </c>
    </row>
    <row r="127" spans="1:11" x14ac:dyDescent="0.2">
      <c r="A127" s="42" t="s">
        <v>2278</v>
      </c>
      <c r="B127" s="42" t="s">
        <v>3314</v>
      </c>
      <c r="C127" s="42" t="s">
        <v>3315</v>
      </c>
      <c r="D127" s="42" t="b">
        <v>0</v>
      </c>
      <c r="E127" s="42">
        <v>1.21304158588526E-3</v>
      </c>
      <c r="F127" s="42">
        <v>2.9161243102538599</v>
      </c>
      <c r="G127" s="42">
        <v>306</v>
      </c>
      <c r="H127" s="42">
        <v>88</v>
      </c>
      <c r="I127" s="42">
        <v>9</v>
      </c>
      <c r="J127" s="42">
        <v>26944</v>
      </c>
      <c r="K127" s="42" t="s">
        <v>5006</v>
      </c>
    </row>
    <row r="128" spans="1:11" x14ac:dyDescent="0.2">
      <c r="A128" s="42" t="s">
        <v>2278</v>
      </c>
      <c r="B128" s="42" t="s">
        <v>2799</v>
      </c>
      <c r="C128" s="42" t="s">
        <v>2800</v>
      </c>
      <c r="D128" s="42" t="b">
        <v>0</v>
      </c>
      <c r="E128" s="42">
        <v>1.2681395508035401E-3</v>
      </c>
      <c r="F128" s="42">
        <v>2.8968329524407599</v>
      </c>
      <c r="G128" s="42">
        <v>1761</v>
      </c>
      <c r="H128" s="42">
        <v>88</v>
      </c>
      <c r="I128" s="42">
        <v>20</v>
      </c>
      <c r="J128" s="42">
        <v>26944</v>
      </c>
      <c r="K128" s="42" t="s">
        <v>5007</v>
      </c>
    </row>
    <row r="129" spans="1:11" x14ac:dyDescent="0.2">
      <c r="A129" s="42" t="s">
        <v>2278</v>
      </c>
      <c r="B129" s="42" t="s">
        <v>3150</v>
      </c>
      <c r="C129" s="42" t="s">
        <v>3151</v>
      </c>
      <c r="D129" s="42" t="b">
        <v>0</v>
      </c>
      <c r="E129" s="42">
        <v>1.42520562089433E-3</v>
      </c>
      <c r="F129" s="42">
        <v>2.8461224734957402</v>
      </c>
      <c r="G129" s="42">
        <v>312</v>
      </c>
      <c r="H129" s="42">
        <v>88</v>
      </c>
      <c r="I129" s="42">
        <v>9</v>
      </c>
      <c r="J129" s="42">
        <v>26944</v>
      </c>
      <c r="K129" s="42" t="s">
        <v>5006</v>
      </c>
    </row>
    <row r="130" spans="1:11" x14ac:dyDescent="0.2">
      <c r="A130" s="42" t="s">
        <v>2278</v>
      </c>
      <c r="B130" s="42" t="s">
        <v>5008</v>
      </c>
      <c r="C130" s="42" t="s">
        <v>5009</v>
      </c>
      <c r="D130" s="42" t="b">
        <v>0</v>
      </c>
      <c r="E130" s="42">
        <v>1.4378166266530699E-3</v>
      </c>
      <c r="F130" s="42">
        <v>2.8422964985921002</v>
      </c>
      <c r="G130" s="42">
        <v>1945</v>
      </c>
      <c r="H130" s="42">
        <v>88</v>
      </c>
      <c r="I130" s="42">
        <v>21</v>
      </c>
      <c r="J130" s="42">
        <v>26944</v>
      </c>
      <c r="K130" s="42" t="s">
        <v>5010</v>
      </c>
    </row>
    <row r="131" spans="1:11" x14ac:dyDescent="0.2">
      <c r="A131" s="42" t="s">
        <v>2278</v>
      </c>
      <c r="B131" s="42" t="s">
        <v>4707</v>
      </c>
      <c r="C131" s="42" t="s">
        <v>4706</v>
      </c>
      <c r="D131" s="42" t="b">
        <v>1</v>
      </c>
      <c r="E131" s="42">
        <v>1.48265246191109E-3</v>
      </c>
      <c r="F131" s="42">
        <v>2.82896063694366</v>
      </c>
      <c r="G131" s="42">
        <v>158</v>
      </c>
      <c r="H131" s="42">
        <v>88</v>
      </c>
      <c r="I131" s="42">
        <v>7</v>
      </c>
      <c r="J131" s="42">
        <v>26944</v>
      </c>
      <c r="K131" s="42" t="s">
        <v>5011</v>
      </c>
    </row>
    <row r="132" spans="1:11" x14ac:dyDescent="0.2">
      <c r="A132" s="42" t="s">
        <v>2278</v>
      </c>
      <c r="B132" s="42" t="s">
        <v>2456</v>
      </c>
      <c r="C132" s="42" t="s">
        <v>2457</v>
      </c>
      <c r="D132" s="42" t="b">
        <v>0</v>
      </c>
      <c r="E132" s="42">
        <v>1.63335488845471E-3</v>
      </c>
      <c r="F132" s="42">
        <v>2.7869194433389999</v>
      </c>
      <c r="G132" s="42">
        <v>1309</v>
      </c>
      <c r="H132" s="42">
        <v>88</v>
      </c>
      <c r="I132" s="42">
        <v>17</v>
      </c>
      <c r="J132" s="42">
        <v>26944</v>
      </c>
      <c r="K132" s="42" t="s">
        <v>5012</v>
      </c>
    </row>
    <row r="133" spans="1:11" x14ac:dyDescent="0.2">
      <c r="A133" s="42" t="s">
        <v>2278</v>
      </c>
      <c r="B133" s="42" t="s">
        <v>2821</v>
      </c>
      <c r="C133" s="42" t="s">
        <v>2822</v>
      </c>
      <c r="D133" s="42" t="b">
        <v>0</v>
      </c>
      <c r="E133" s="42">
        <v>1.6822853033565601E-3</v>
      </c>
      <c r="F133" s="42">
        <v>2.7741003491052401</v>
      </c>
      <c r="G133" s="42">
        <v>161</v>
      </c>
      <c r="H133" s="42">
        <v>88</v>
      </c>
      <c r="I133" s="42">
        <v>7</v>
      </c>
      <c r="J133" s="42">
        <v>26944</v>
      </c>
      <c r="K133" s="42" t="s">
        <v>5013</v>
      </c>
    </row>
    <row r="134" spans="1:11" x14ac:dyDescent="0.2">
      <c r="A134" s="42" t="s">
        <v>2278</v>
      </c>
      <c r="B134" s="42" t="s">
        <v>2442</v>
      </c>
      <c r="C134" s="42" t="s">
        <v>2443</v>
      </c>
      <c r="D134" s="42" t="b">
        <v>0</v>
      </c>
      <c r="E134" s="42">
        <v>1.6942390911042101E-3</v>
      </c>
      <c r="F134" s="42">
        <v>2.7710253020217102</v>
      </c>
      <c r="G134" s="42">
        <v>1794</v>
      </c>
      <c r="H134" s="42">
        <v>88</v>
      </c>
      <c r="I134" s="42">
        <v>20</v>
      </c>
      <c r="J134" s="42">
        <v>26944</v>
      </c>
      <c r="K134" s="42" t="s">
        <v>5014</v>
      </c>
    </row>
    <row r="135" spans="1:11" x14ac:dyDescent="0.2">
      <c r="A135" s="42" t="s">
        <v>2278</v>
      </c>
      <c r="B135" s="42" t="s">
        <v>5015</v>
      </c>
      <c r="C135" s="42" t="s">
        <v>5016</v>
      </c>
      <c r="D135" s="42" t="b">
        <v>0</v>
      </c>
      <c r="E135" s="42">
        <v>1.8182335858092299E-3</v>
      </c>
      <c r="F135" s="42">
        <v>2.7403503243530598</v>
      </c>
      <c r="G135" s="42">
        <v>417</v>
      </c>
      <c r="H135" s="42">
        <v>88</v>
      </c>
      <c r="I135" s="42">
        <v>10</v>
      </c>
      <c r="J135" s="42">
        <v>26944</v>
      </c>
      <c r="K135" s="42" t="s">
        <v>5017</v>
      </c>
    </row>
    <row r="136" spans="1:11" x14ac:dyDescent="0.2">
      <c r="A136" s="42" t="s">
        <v>2278</v>
      </c>
      <c r="B136" s="42" t="s">
        <v>2383</v>
      </c>
      <c r="C136" s="42" t="s">
        <v>2384</v>
      </c>
      <c r="D136" s="42" t="b">
        <v>0</v>
      </c>
      <c r="E136" s="42">
        <v>1.8718171149791701E-3</v>
      </c>
      <c r="F136" s="42">
        <v>2.72773658606553</v>
      </c>
      <c r="G136" s="42">
        <v>761</v>
      </c>
      <c r="H136" s="42">
        <v>88</v>
      </c>
      <c r="I136" s="42">
        <v>13</v>
      </c>
      <c r="J136" s="42">
        <v>26944</v>
      </c>
      <c r="K136" s="42" t="s">
        <v>5018</v>
      </c>
    </row>
    <row r="137" spans="1:11" x14ac:dyDescent="0.2">
      <c r="A137" s="42" t="s">
        <v>2278</v>
      </c>
      <c r="B137" s="42" t="s">
        <v>5019</v>
      </c>
      <c r="C137" s="42" t="s">
        <v>5020</v>
      </c>
      <c r="D137" s="42" t="b">
        <v>0</v>
      </c>
      <c r="E137" s="42">
        <v>1.9039842222783601E-3</v>
      </c>
      <c r="F137" s="42">
        <v>2.7203366547991399</v>
      </c>
      <c r="G137" s="42">
        <v>164</v>
      </c>
      <c r="H137" s="42">
        <v>88</v>
      </c>
      <c r="I137" s="42">
        <v>7</v>
      </c>
      <c r="J137" s="42">
        <v>26944</v>
      </c>
      <c r="K137" s="42" t="s">
        <v>5021</v>
      </c>
    </row>
    <row r="138" spans="1:11" x14ac:dyDescent="0.2">
      <c r="A138" s="42" t="s">
        <v>2278</v>
      </c>
      <c r="B138" s="42" t="s">
        <v>5022</v>
      </c>
      <c r="C138" s="42" t="s">
        <v>5023</v>
      </c>
      <c r="D138" s="42" t="b">
        <v>0</v>
      </c>
      <c r="E138" s="42">
        <v>2.0649839984102801E-3</v>
      </c>
      <c r="F138" s="42">
        <v>2.68508330934851</v>
      </c>
      <c r="G138" s="42">
        <v>166</v>
      </c>
      <c r="H138" s="42">
        <v>88</v>
      </c>
      <c r="I138" s="42">
        <v>7</v>
      </c>
      <c r="J138" s="42">
        <v>26944</v>
      </c>
      <c r="K138" s="42" t="s">
        <v>5024</v>
      </c>
    </row>
    <row r="139" spans="1:11" x14ac:dyDescent="0.2">
      <c r="A139" s="42" t="s">
        <v>2278</v>
      </c>
      <c r="B139" s="42" t="s">
        <v>5025</v>
      </c>
      <c r="C139" s="42" t="s">
        <v>5026</v>
      </c>
      <c r="D139" s="42" t="b">
        <v>0</v>
      </c>
      <c r="E139" s="42">
        <v>2.2072700013215799E-3</v>
      </c>
      <c r="F139" s="42">
        <v>2.6561445391029799</v>
      </c>
      <c r="G139" s="42">
        <v>58</v>
      </c>
      <c r="H139" s="42">
        <v>88</v>
      </c>
      <c r="I139" s="42">
        <v>5</v>
      </c>
      <c r="J139" s="42">
        <v>26944</v>
      </c>
      <c r="K139" s="42" t="s">
        <v>5027</v>
      </c>
    </row>
    <row r="140" spans="1:11" x14ac:dyDescent="0.2">
      <c r="A140" s="42" t="s">
        <v>2278</v>
      </c>
      <c r="B140" s="42" t="s">
        <v>5028</v>
      </c>
      <c r="C140" s="42" t="s">
        <v>5029</v>
      </c>
      <c r="D140" s="42" t="b">
        <v>0</v>
      </c>
      <c r="E140" s="42">
        <v>2.2448438939220001E-3</v>
      </c>
      <c r="F140" s="42">
        <v>2.6488138543780102</v>
      </c>
      <c r="G140" s="42">
        <v>243</v>
      </c>
      <c r="H140" s="42">
        <v>88</v>
      </c>
      <c r="I140" s="42">
        <v>8</v>
      </c>
      <c r="J140" s="42">
        <v>26944</v>
      </c>
      <c r="K140" s="42" t="s">
        <v>5030</v>
      </c>
    </row>
    <row r="141" spans="1:11" x14ac:dyDescent="0.2">
      <c r="A141" s="42" t="s">
        <v>2278</v>
      </c>
      <c r="B141" s="42" t="s">
        <v>2318</v>
      </c>
      <c r="C141" s="42" t="s">
        <v>2319</v>
      </c>
      <c r="D141" s="42" t="b">
        <v>0</v>
      </c>
      <c r="E141" s="42">
        <v>2.3388179598755202E-3</v>
      </c>
      <c r="F141" s="42">
        <v>2.63100357985746</v>
      </c>
      <c r="G141" s="42">
        <v>13144</v>
      </c>
      <c r="H141" s="42">
        <v>88</v>
      </c>
      <c r="I141" s="42">
        <v>65</v>
      </c>
      <c r="J141" s="42">
        <v>26944</v>
      </c>
      <c r="K141" s="42" t="s">
        <v>5031</v>
      </c>
    </row>
    <row r="142" spans="1:11" x14ac:dyDescent="0.2">
      <c r="A142" s="42" t="s">
        <v>2278</v>
      </c>
      <c r="B142" s="42" t="s">
        <v>2842</v>
      </c>
      <c r="C142" s="42" t="s">
        <v>2843</v>
      </c>
      <c r="D142" s="42" t="b">
        <v>0</v>
      </c>
      <c r="E142" s="42">
        <v>2.4067251087305599E-3</v>
      </c>
      <c r="F142" s="42">
        <v>2.61857351112881</v>
      </c>
      <c r="G142" s="42">
        <v>654</v>
      </c>
      <c r="H142" s="42">
        <v>88</v>
      </c>
      <c r="I142" s="42">
        <v>12</v>
      </c>
      <c r="J142" s="42">
        <v>26944</v>
      </c>
      <c r="K142" s="42" t="s">
        <v>5032</v>
      </c>
    </row>
    <row r="143" spans="1:11" x14ac:dyDescent="0.2">
      <c r="A143" s="42" t="s">
        <v>2278</v>
      </c>
      <c r="B143" s="42" t="s">
        <v>5033</v>
      </c>
      <c r="C143" s="42" t="s">
        <v>5034</v>
      </c>
      <c r="D143" s="42" t="b">
        <v>1</v>
      </c>
      <c r="E143" s="42">
        <v>2.5050327554570402E-3</v>
      </c>
      <c r="F143" s="42">
        <v>2.60118659098586</v>
      </c>
      <c r="G143" s="42">
        <v>26</v>
      </c>
      <c r="H143" s="42">
        <v>88</v>
      </c>
      <c r="I143" s="42">
        <v>4</v>
      </c>
      <c r="J143" s="42">
        <v>26944</v>
      </c>
      <c r="K143" s="42" t="s">
        <v>5035</v>
      </c>
    </row>
    <row r="144" spans="1:11" x14ac:dyDescent="0.2">
      <c r="A144" s="42" t="s">
        <v>2278</v>
      </c>
      <c r="B144" s="42" t="s">
        <v>2368</v>
      </c>
      <c r="C144" s="42" t="s">
        <v>2369</v>
      </c>
      <c r="D144" s="42" t="b">
        <v>0</v>
      </c>
      <c r="E144" s="42">
        <v>2.5237445225548302E-3</v>
      </c>
      <c r="F144" s="42">
        <v>2.5979546106245399</v>
      </c>
      <c r="G144" s="42">
        <v>657</v>
      </c>
      <c r="H144" s="42">
        <v>88</v>
      </c>
      <c r="I144" s="42">
        <v>12</v>
      </c>
      <c r="J144" s="42">
        <v>26944</v>
      </c>
      <c r="K144" s="42" t="s">
        <v>4992</v>
      </c>
    </row>
    <row r="145" spans="1:11" x14ac:dyDescent="0.2">
      <c r="A145" s="42" t="s">
        <v>2278</v>
      </c>
      <c r="B145" s="42" t="s">
        <v>2315</v>
      </c>
      <c r="C145" s="42" t="s">
        <v>2316</v>
      </c>
      <c r="D145" s="42" t="b">
        <v>0</v>
      </c>
      <c r="E145" s="42">
        <v>2.7801337646383298E-3</v>
      </c>
      <c r="F145" s="42">
        <v>2.5559343077341801</v>
      </c>
      <c r="G145" s="42">
        <v>13527</v>
      </c>
      <c r="H145" s="42">
        <v>88</v>
      </c>
      <c r="I145" s="42">
        <v>66</v>
      </c>
      <c r="J145" s="42">
        <v>26944</v>
      </c>
      <c r="K145" s="42" t="s">
        <v>5036</v>
      </c>
    </row>
    <row r="146" spans="1:11" x14ac:dyDescent="0.2">
      <c r="A146" s="42" t="s">
        <v>2278</v>
      </c>
      <c r="B146" s="42" t="s">
        <v>2380</v>
      </c>
      <c r="C146" s="42" t="s">
        <v>2381</v>
      </c>
      <c r="D146" s="42" t="b">
        <v>0</v>
      </c>
      <c r="E146" s="42">
        <v>2.9519638787141502E-3</v>
      </c>
      <c r="F146" s="42">
        <v>2.5298889609990902</v>
      </c>
      <c r="G146" s="42">
        <v>793</v>
      </c>
      <c r="H146" s="42">
        <v>88</v>
      </c>
      <c r="I146" s="42">
        <v>13</v>
      </c>
      <c r="J146" s="42">
        <v>26944</v>
      </c>
      <c r="K146" s="42" t="s">
        <v>5018</v>
      </c>
    </row>
    <row r="147" spans="1:11" x14ac:dyDescent="0.2">
      <c r="A147" s="42" t="s">
        <v>2278</v>
      </c>
      <c r="B147" s="42" t="s">
        <v>5037</v>
      </c>
      <c r="C147" s="42" t="s">
        <v>5038</v>
      </c>
      <c r="D147" s="42" t="b">
        <v>0</v>
      </c>
      <c r="E147" s="42">
        <v>3.1689302023913402E-3</v>
      </c>
      <c r="F147" s="42">
        <v>2.49908732630358</v>
      </c>
      <c r="G147" s="42">
        <v>177</v>
      </c>
      <c r="H147" s="42">
        <v>88</v>
      </c>
      <c r="I147" s="42">
        <v>7</v>
      </c>
      <c r="J147" s="42">
        <v>26944</v>
      </c>
      <c r="K147" s="42" t="s">
        <v>5039</v>
      </c>
    </row>
    <row r="148" spans="1:11" x14ac:dyDescent="0.2">
      <c r="A148" s="42" t="s">
        <v>2278</v>
      </c>
      <c r="B148" s="42" t="s">
        <v>3228</v>
      </c>
      <c r="C148" s="42" t="s">
        <v>3229</v>
      </c>
      <c r="D148" s="42" t="b">
        <v>0</v>
      </c>
      <c r="E148" s="42">
        <v>3.3509530591360501E-3</v>
      </c>
      <c r="F148" s="42">
        <v>2.4748316558116898</v>
      </c>
      <c r="G148" s="42">
        <v>1078</v>
      </c>
      <c r="H148" s="42">
        <v>88</v>
      </c>
      <c r="I148" s="42">
        <v>15</v>
      </c>
      <c r="J148" s="42">
        <v>26944</v>
      </c>
      <c r="K148" s="42" t="s">
        <v>5040</v>
      </c>
    </row>
    <row r="149" spans="1:11" x14ac:dyDescent="0.2">
      <c r="A149" s="42" t="s">
        <v>2278</v>
      </c>
      <c r="B149" s="42" t="s">
        <v>2492</v>
      </c>
      <c r="C149" s="42" t="s">
        <v>2493</v>
      </c>
      <c r="D149" s="42" t="b">
        <v>0</v>
      </c>
      <c r="E149" s="42">
        <v>3.5238694572182799E-3</v>
      </c>
      <c r="F149" s="42">
        <v>2.4529801885289602</v>
      </c>
      <c r="G149" s="42">
        <v>3202</v>
      </c>
      <c r="H149" s="42">
        <v>88</v>
      </c>
      <c r="I149" s="42">
        <v>27</v>
      </c>
      <c r="J149" s="42">
        <v>26944</v>
      </c>
      <c r="K149" s="42" t="s">
        <v>5041</v>
      </c>
    </row>
    <row r="150" spans="1:11" x14ac:dyDescent="0.2">
      <c r="A150" s="42" t="s">
        <v>2278</v>
      </c>
      <c r="B150" s="42" t="s">
        <v>2386</v>
      </c>
      <c r="C150" s="42" t="s">
        <v>2387</v>
      </c>
      <c r="D150" s="42" t="b">
        <v>0</v>
      </c>
      <c r="E150" s="42">
        <v>3.6148653492347098E-3</v>
      </c>
      <c r="F150" s="42">
        <v>2.4419078751809198</v>
      </c>
      <c r="G150" s="42">
        <v>3005</v>
      </c>
      <c r="H150" s="42">
        <v>88</v>
      </c>
      <c r="I150" s="42">
        <v>26</v>
      </c>
      <c r="J150" s="42">
        <v>26944</v>
      </c>
      <c r="K150" s="42" t="s">
        <v>5042</v>
      </c>
    </row>
    <row r="151" spans="1:11" x14ac:dyDescent="0.2">
      <c r="A151" s="42" t="s">
        <v>2278</v>
      </c>
      <c r="B151" s="42" t="s">
        <v>2542</v>
      </c>
      <c r="C151" s="42" t="s">
        <v>2543</v>
      </c>
      <c r="D151" s="42" t="b">
        <v>0</v>
      </c>
      <c r="E151" s="42">
        <v>3.6237081309242101E-3</v>
      </c>
      <c r="F151" s="42">
        <v>2.44084678953653</v>
      </c>
      <c r="G151" s="42">
        <v>8752</v>
      </c>
      <c r="H151" s="42">
        <v>88</v>
      </c>
      <c r="I151" s="42">
        <v>50</v>
      </c>
      <c r="J151" s="42">
        <v>26944</v>
      </c>
      <c r="K151" s="42" t="s">
        <v>5043</v>
      </c>
    </row>
    <row r="152" spans="1:11" x14ac:dyDescent="0.2">
      <c r="A152" s="42" t="s">
        <v>2278</v>
      </c>
      <c r="B152" s="42" t="s">
        <v>3460</v>
      </c>
      <c r="C152" s="42" t="s">
        <v>3461</v>
      </c>
      <c r="D152" s="42" t="b">
        <v>0</v>
      </c>
      <c r="E152" s="42">
        <v>3.94278388881003E-3</v>
      </c>
      <c r="F152" s="42">
        <v>2.4041970267485899</v>
      </c>
      <c r="G152" s="42">
        <v>686</v>
      </c>
      <c r="H152" s="42">
        <v>88</v>
      </c>
      <c r="I152" s="42">
        <v>12</v>
      </c>
      <c r="J152" s="42">
        <v>26944</v>
      </c>
      <c r="K152" s="42" t="s">
        <v>5044</v>
      </c>
    </row>
    <row r="153" spans="1:11" x14ac:dyDescent="0.2">
      <c r="A153" s="42" t="s">
        <v>2278</v>
      </c>
      <c r="B153" s="42" t="s">
        <v>5045</v>
      </c>
      <c r="C153" s="42" t="s">
        <v>5046</v>
      </c>
      <c r="D153" s="42" t="b">
        <v>0</v>
      </c>
      <c r="E153" s="42">
        <v>4.4052131555865504E-3</v>
      </c>
      <c r="F153" s="42">
        <v>2.35603307248341</v>
      </c>
      <c r="G153" s="42">
        <v>186</v>
      </c>
      <c r="H153" s="42">
        <v>88</v>
      </c>
      <c r="I153" s="42">
        <v>7</v>
      </c>
      <c r="J153" s="42">
        <v>26944</v>
      </c>
      <c r="K153" s="42" t="s">
        <v>5047</v>
      </c>
    </row>
    <row r="154" spans="1:11" x14ac:dyDescent="0.2">
      <c r="A154" s="42" t="s">
        <v>2278</v>
      </c>
      <c r="B154" s="42" t="s">
        <v>2477</v>
      </c>
      <c r="C154" s="42" t="s">
        <v>2478</v>
      </c>
      <c r="D154" s="42" t="b">
        <v>0</v>
      </c>
      <c r="E154" s="42">
        <v>4.6816500544638404E-3</v>
      </c>
      <c r="F154" s="42">
        <v>2.3296010522146302</v>
      </c>
      <c r="G154" s="42">
        <v>7472</v>
      </c>
      <c r="H154" s="42">
        <v>88</v>
      </c>
      <c r="I154" s="42">
        <v>45</v>
      </c>
      <c r="J154" s="42">
        <v>26944</v>
      </c>
      <c r="K154" s="42" t="s">
        <v>5048</v>
      </c>
    </row>
    <row r="155" spans="1:11" x14ac:dyDescent="0.2">
      <c r="A155" s="42" t="s">
        <v>2278</v>
      </c>
      <c r="B155" s="42" t="s">
        <v>5049</v>
      </c>
      <c r="C155" s="42" t="s">
        <v>5050</v>
      </c>
      <c r="D155" s="42" t="b">
        <v>0</v>
      </c>
      <c r="E155" s="42">
        <v>4.9117343307738997E-3</v>
      </c>
      <c r="F155" s="42">
        <v>2.30876513164685</v>
      </c>
      <c r="G155" s="42">
        <v>968</v>
      </c>
      <c r="H155" s="42">
        <v>88</v>
      </c>
      <c r="I155" s="42">
        <v>14</v>
      </c>
      <c r="J155" s="42">
        <v>26944</v>
      </c>
      <c r="K155" s="42" t="s">
        <v>5051</v>
      </c>
    </row>
    <row r="156" spans="1:11" x14ac:dyDescent="0.2">
      <c r="A156" s="42" t="s">
        <v>2278</v>
      </c>
      <c r="B156" s="42" t="s">
        <v>2895</v>
      </c>
      <c r="C156" s="42" t="s">
        <v>2896</v>
      </c>
      <c r="D156" s="42" t="b">
        <v>0</v>
      </c>
      <c r="E156" s="42">
        <v>5.3379358691631202E-3</v>
      </c>
      <c r="F156" s="42">
        <v>2.2726266482022899</v>
      </c>
      <c r="G156" s="42">
        <v>975</v>
      </c>
      <c r="H156" s="42">
        <v>88</v>
      </c>
      <c r="I156" s="42">
        <v>14</v>
      </c>
      <c r="J156" s="42">
        <v>26944</v>
      </c>
      <c r="K156" s="42" t="s">
        <v>5052</v>
      </c>
    </row>
    <row r="157" spans="1:11" x14ac:dyDescent="0.2">
      <c r="A157" s="42" t="s">
        <v>2278</v>
      </c>
      <c r="B157" s="42" t="s">
        <v>5053</v>
      </c>
      <c r="C157" s="42" t="s">
        <v>5054</v>
      </c>
      <c r="D157" s="42" t="b">
        <v>0</v>
      </c>
      <c r="E157" s="42">
        <v>5.8477841700775102E-3</v>
      </c>
      <c r="F157" s="42">
        <v>2.2330086646880298</v>
      </c>
      <c r="G157" s="42">
        <v>125</v>
      </c>
      <c r="H157" s="42">
        <v>88</v>
      </c>
      <c r="I157" s="42">
        <v>6</v>
      </c>
      <c r="J157" s="42">
        <v>26944</v>
      </c>
      <c r="K157" s="42" t="s">
        <v>5055</v>
      </c>
    </row>
    <row r="158" spans="1:11" x14ac:dyDescent="0.2">
      <c r="A158" s="42" t="s">
        <v>2278</v>
      </c>
      <c r="B158" s="42" t="s">
        <v>3107</v>
      </c>
      <c r="C158" s="42" t="s">
        <v>3108</v>
      </c>
      <c r="D158" s="42" t="b">
        <v>0</v>
      </c>
      <c r="E158" s="42">
        <v>6.2274516010978297E-3</v>
      </c>
      <c r="F158" s="42">
        <v>2.2056896390556502</v>
      </c>
      <c r="G158" s="42">
        <v>196</v>
      </c>
      <c r="H158" s="42">
        <v>88</v>
      </c>
      <c r="I158" s="42">
        <v>7</v>
      </c>
      <c r="J158" s="42">
        <v>26944</v>
      </c>
      <c r="K158" s="42" t="s">
        <v>5056</v>
      </c>
    </row>
    <row r="159" spans="1:11" x14ac:dyDescent="0.2">
      <c r="A159" s="42" t="s">
        <v>2278</v>
      </c>
      <c r="B159" s="42" t="s">
        <v>2495</v>
      </c>
      <c r="C159" s="42" t="s">
        <v>2496</v>
      </c>
      <c r="D159" s="42" t="b">
        <v>0</v>
      </c>
      <c r="E159" s="42">
        <v>7.17139873442409E-3</v>
      </c>
      <c r="F159" s="42">
        <v>2.1443961297718901</v>
      </c>
      <c r="G159" s="42">
        <v>7582</v>
      </c>
      <c r="H159" s="42">
        <v>88</v>
      </c>
      <c r="I159" s="42">
        <v>45</v>
      </c>
      <c r="J159" s="42">
        <v>26944</v>
      </c>
      <c r="K159" s="42" t="s">
        <v>5048</v>
      </c>
    </row>
    <row r="160" spans="1:11" x14ac:dyDescent="0.2">
      <c r="A160" s="42" t="s">
        <v>2278</v>
      </c>
      <c r="B160" s="42" t="s">
        <v>5057</v>
      </c>
      <c r="C160" s="42" t="s">
        <v>5058</v>
      </c>
      <c r="D160" s="42" t="b">
        <v>0</v>
      </c>
      <c r="E160" s="42">
        <v>7.3383567857355598E-3</v>
      </c>
      <c r="F160" s="42">
        <v>2.1344011769750901</v>
      </c>
      <c r="G160" s="42">
        <v>130</v>
      </c>
      <c r="H160" s="42">
        <v>88</v>
      </c>
      <c r="I160" s="42">
        <v>6</v>
      </c>
      <c r="J160" s="42">
        <v>26944</v>
      </c>
      <c r="K160" s="42" t="s">
        <v>5059</v>
      </c>
    </row>
    <row r="161" spans="1:11" x14ac:dyDescent="0.2">
      <c r="A161" s="42" t="s">
        <v>2278</v>
      </c>
      <c r="B161" s="42" t="s">
        <v>2770</v>
      </c>
      <c r="C161" s="42" t="s">
        <v>2771</v>
      </c>
      <c r="D161" s="42" t="b">
        <v>0</v>
      </c>
      <c r="E161" s="42">
        <v>7.9137608063263101E-3</v>
      </c>
      <c r="F161" s="42">
        <v>2.1016170804362302</v>
      </c>
      <c r="G161" s="42">
        <v>1311</v>
      </c>
      <c r="H161" s="42">
        <v>88</v>
      </c>
      <c r="I161" s="42">
        <v>16</v>
      </c>
      <c r="J161" s="42">
        <v>26944</v>
      </c>
      <c r="K161" s="42" t="s">
        <v>5060</v>
      </c>
    </row>
    <row r="162" spans="1:11" x14ac:dyDescent="0.2">
      <c r="A162" s="42" t="s">
        <v>2278</v>
      </c>
      <c r="B162" s="42" t="s">
        <v>2433</v>
      </c>
      <c r="C162" s="42" t="s">
        <v>2434</v>
      </c>
      <c r="D162" s="42" t="b">
        <v>0</v>
      </c>
      <c r="E162" s="42">
        <v>8.0052517274748092E-3</v>
      </c>
      <c r="F162" s="42">
        <v>2.0966250070133401</v>
      </c>
      <c r="G162" s="42">
        <v>1010</v>
      </c>
      <c r="H162" s="42">
        <v>88</v>
      </c>
      <c r="I162" s="42">
        <v>14</v>
      </c>
      <c r="J162" s="42">
        <v>26944</v>
      </c>
      <c r="K162" s="42" t="s">
        <v>5061</v>
      </c>
    </row>
    <row r="163" spans="1:11" x14ac:dyDescent="0.2">
      <c r="A163" s="42" t="s">
        <v>2278</v>
      </c>
      <c r="B163" s="42" t="s">
        <v>2629</v>
      </c>
      <c r="C163" s="42" t="s">
        <v>2630</v>
      </c>
      <c r="D163" s="42" t="b">
        <v>0</v>
      </c>
      <c r="E163" s="42">
        <v>8.4834611739692499E-3</v>
      </c>
      <c r="F163" s="42">
        <v>2.0714269234420399</v>
      </c>
      <c r="G163" s="42">
        <v>388</v>
      </c>
      <c r="H163" s="42">
        <v>88</v>
      </c>
      <c r="I163" s="42">
        <v>9</v>
      </c>
      <c r="J163" s="42">
        <v>26944</v>
      </c>
      <c r="K163" s="42" t="s">
        <v>5062</v>
      </c>
    </row>
    <row r="164" spans="1:11" x14ac:dyDescent="0.2">
      <c r="A164" s="42" t="s">
        <v>2278</v>
      </c>
      <c r="B164" s="42" t="s">
        <v>5063</v>
      </c>
      <c r="C164" s="42" t="s">
        <v>5064</v>
      </c>
      <c r="D164" s="42" t="b">
        <v>0</v>
      </c>
      <c r="E164" s="42">
        <v>8.7414107022561801E-3</v>
      </c>
      <c r="F164" s="42">
        <v>2.0584184746005101</v>
      </c>
      <c r="G164" s="42">
        <v>134</v>
      </c>
      <c r="H164" s="42">
        <v>88</v>
      </c>
      <c r="I164" s="42">
        <v>6</v>
      </c>
      <c r="J164" s="42">
        <v>26944</v>
      </c>
      <c r="K164" s="42" t="s">
        <v>5065</v>
      </c>
    </row>
    <row r="165" spans="1:11" x14ac:dyDescent="0.2">
      <c r="A165" s="42" t="s">
        <v>2278</v>
      </c>
      <c r="B165" s="42" t="s">
        <v>5066</v>
      </c>
      <c r="C165" s="42" t="s">
        <v>5067</v>
      </c>
      <c r="D165" s="42" t="b">
        <v>0</v>
      </c>
      <c r="E165" s="42">
        <v>9.5204825755707996E-3</v>
      </c>
      <c r="F165" s="42">
        <v>2.0213410374773102</v>
      </c>
      <c r="G165" s="42">
        <v>136</v>
      </c>
      <c r="H165" s="42">
        <v>88</v>
      </c>
      <c r="I165" s="42">
        <v>6</v>
      </c>
      <c r="J165" s="42">
        <v>26944</v>
      </c>
      <c r="K165" s="42" t="s">
        <v>5065</v>
      </c>
    </row>
    <row r="166" spans="1:11" x14ac:dyDescent="0.2">
      <c r="A166" s="42" t="s">
        <v>2278</v>
      </c>
      <c r="B166" s="42" t="s">
        <v>3240</v>
      </c>
      <c r="C166" s="42" t="s">
        <v>3241</v>
      </c>
      <c r="D166" s="42" t="b">
        <v>0</v>
      </c>
      <c r="E166" s="42">
        <v>9.5204825755707996E-3</v>
      </c>
      <c r="F166" s="42">
        <v>2.0213410374773102</v>
      </c>
      <c r="G166" s="42">
        <v>136</v>
      </c>
      <c r="H166" s="42">
        <v>88</v>
      </c>
      <c r="I166" s="42">
        <v>6</v>
      </c>
      <c r="J166" s="42">
        <v>26944</v>
      </c>
      <c r="K166" s="42" t="s">
        <v>5068</v>
      </c>
    </row>
    <row r="167" spans="1:11" x14ac:dyDescent="0.2">
      <c r="A167" s="42" t="s">
        <v>2278</v>
      </c>
      <c r="B167" s="42" t="s">
        <v>5069</v>
      </c>
      <c r="C167" s="42" t="s">
        <v>5070</v>
      </c>
      <c r="D167" s="42" t="b">
        <v>0</v>
      </c>
      <c r="E167" s="42">
        <v>9.6611879072664893E-3</v>
      </c>
      <c r="F167" s="42">
        <v>2.01496947090823</v>
      </c>
      <c r="G167" s="42">
        <v>78</v>
      </c>
      <c r="H167" s="42">
        <v>88</v>
      </c>
      <c r="I167" s="42">
        <v>5</v>
      </c>
      <c r="J167" s="42">
        <v>26944</v>
      </c>
      <c r="K167" s="42" t="s">
        <v>5071</v>
      </c>
    </row>
    <row r="168" spans="1:11" x14ac:dyDescent="0.2">
      <c r="A168" s="42" t="s">
        <v>2278</v>
      </c>
      <c r="B168" s="42" t="s">
        <v>2519</v>
      </c>
      <c r="C168" s="42" t="s">
        <v>2520</v>
      </c>
      <c r="D168" s="42" t="b">
        <v>0</v>
      </c>
      <c r="E168" s="42">
        <v>1.03125829612824E-2</v>
      </c>
      <c r="F168" s="42">
        <v>1.98663254467404</v>
      </c>
      <c r="G168" s="42">
        <v>6895</v>
      </c>
      <c r="H168" s="42">
        <v>88</v>
      </c>
      <c r="I168" s="42">
        <v>42</v>
      </c>
      <c r="J168" s="42">
        <v>26944</v>
      </c>
      <c r="K168" s="42" t="s">
        <v>5072</v>
      </c>
    </row>
    <row r="169" spans="1:11" x14ac:dyDescent="0.2">
      <c r="A169" s="42" t="s">
        <v>2278</v>
      </c>
      <c r="B169" s="42" t="s">
        <v>4668</v>
      </c>
      <c r="C169" s="42" t="s">
        <v>4667</v>
      </c>
      <c r="D169" s="42" t="b">
        <v>1</v>
      </c>
      <c r="E169" s="42">
        <v>1.06804331034639E-2</v>
      </c>
      <c r="F169" s="42">
        <v>1.97141113582518</v>
      </c>
      <c r="G169" s="42">
        <v>1186</v>
      </c>
      <c r="H169" s="42">
        <v>88</v>
      </c>
      <c r="I169" s="42">
        <v>15</v>
      </c>
      <c r="J169" s="42">
        <v>26944</v>
      </c>
      <c r="K169" s="42" t="s">
        <v>5073</v>
      </c>
    </row>
    <row r="170" spans="1:11" x14ac:dyDescent="0.2">
      <c r="A170" s="42" t="s">
        <v>2278</v>
      </c>
      <c r="B170" s="42" t="s">
        <v>5074</v>
      </c>
      <c r="C170" s="42" t="s">
        <v>5075</v>
      </c>
      <c r="D170" s="42" t="b">
        <v>0</v>
      </c>
      <c r="E170" s="42">
        <v>1.16743285838635E-2</v>
      </c>
      <c r="F170" s="42">
        <v>1.9327680872678901</v>
      </c>
      <c r="G170" s="42">
        <v>1044</v>
      </c>
      <c r="H170" s="42">
        <v>88</v>
      </c>
      <c r="I170" s="42">
        <v>14</v>
      </c>
      <c r="J170" s="42">
        <v>26944</v>
      </c>
      <c r="K170" s="42" t="s">
        <v>5076</v>
      </c>
    </row>
    <row r="171" spans="1:11" x14ac:dyDescent="0.2">
      <c r="A171" s="42" t="s">
        <v>2278</v>
      </c>
      <c r="B171" s="42" t="s">
        <v>2845</v>
      </c>
      <c r="C171" s="42" t="s">
        <v>2846</v>
      </c>
      <c r="D171" s="42" t="b">
        <v>0</v>
      </c>
      <c r="E171" s="42">
        <v>1.17372136542662E-2</v>
      </c>
      <c r="F171" s="42">
        <v>1.9304349898175399</v>
      </c>
      <c r="G171" s="42">
        <v>304</v>
      </c>
      <c r="H171" s="42">
        <v>88</v>
      </c>
      <c r="I171" s="42">
        <v>8</v>
      </c>
      <c r="J171" s="42">
        <v>26944</v>
      </c>
      <c r="K171" s="42" t="s">
        <v>5077</v>
      </c>
    </row>
    <row r="172" spans="1:11" x14ac:dyDescent="0.2">
      <c r="A172" s="42" t="s">
        <v>2278</v>
      </c>
      <c r="B172" s="42" t="s">
        <v>2848</v>
      </c>
      <c r="C172" s="42" t="s">
        <v>2849</v>
      </c>
      <c r="D172" s="42" t="b">
        <v>0</v>
      </c>
      <c r="E172" s="42">
        <v>1.17372136542662E-2</v>
      </c>
      <c r="F172" s="42">
        <v>1.9304349898175399</v>
      </c>
      <c r="G172" s="42">
        <v>304</v>
      </c>
      <c r="H172" s="42">
        <v>88</v>
      </c>
      <c r="I172" s="42">
        <v>8</v>
      </c>
      <c r="J172" s="42">
        <v>26944</v>
      </c>
      <c r="K172" s="42" t="s">
        <v>5077</v>
      </c>
    </row>
    <row r="173" spans="1:11" x14ac:dyDescent="0.2">
      <c r="A173" s="42" t="s">
        <v>2278</v>
      </c>
      <c r="B173" s="42" t="s">
        <v>2658</v>
      </c>
      <c r="C173" s="42" t="s">
        <v>2659</v>
      </c>
      <c r="D173" s="42" t="b">
        <v>0</v>
      </c>
      <c r="E173" s="42">
        <v>1.19582497264557E-2</v>
      </c>
      <c r="F173" s="42">
        <v>1.922332381365</v>
      </c>
      <c r="G173" s="42">
        <v>765</v>
      </c>
      <c r="H173" s="42">
        <v>88</v>
      </c>
      <c r="I173" s="42">
        <v>12</v>
      </c>
      <c r="J173" s="42">
        <v>26944</v>
      </c>
      <c r="K173" s="42" t="s">
        <v>5078</v>
      </c>
    </row>
    <row r="174" spans="1:11" x14ac:dyDescent="0.2">
      <c r="A174" s="42" t="s">
        <v>2278</v>
      </c>
      <c r="B174" s="42" t="s">
        <v>2853</v>
      </c>
      <c r="C174" s="42" t="s">
        <v>2854</v>
      </c>
      <c r="D174" s="42" t="b">
        <v>0</v>
      </c>
      <c r="E174" s="42">
        <v>1.23117318301833E-2</v>
      </c>
      <c r="F174" s="42">
        <v>1.90968085272335</v>
      </c>
      <c r="G174" s="42">
        <v>306</v>
      </c>
      <c r="H174" s="42">
        <v>88</v>
      </c>
      <c r="I174" s="42">
        <v>8</v>
      </c>
      <c r="J174" s="42">
        <v>26944</v>
      </c>
      <c r="K174" s="42" t="s">
        <v>5077</v>
      </c>
    </row>
    <row r="175" spans="1:11" x14ac:dyDescent="0.2">
      <c r="A175" s="42" t="s">
        <v>2278</v>
      </c>
      <c r="B175" s="42" t="s">
        <v>2480</v>
      </c>
      <c r="C175" s="42" t="s">
        <v>2481</v>
      </c>
      <c r="D175" s="42" t="b">
        <v>0</v>
      </c>
      <c r="E175" s="42">
        <v>1.24162278606117E-2</v>
      </c>
      <c r="F175" s="42">
        <v>1.90601032591044</v>
      </c>
      <c r="G175" s="42">
        <v>2610</v>
      </c>
      <c r="H175" s="42">
        <v>88</v>
      </c>
      <c r="I175" s="42">
        <v>23</v>
      </c>
      <c r="J175" s="42">
        <v>26944</v>
      </c>
      <c r="K175" s="42" t="s">
        <v>5079</v>
      </c>
    </row>
    <row r="176" spans="1:11" x14ac:dyDescent="0.2">
      <c r="A176" s="42" t="s">
        <v>2278</v>
      </c>
      <c r="B176" s="42" t="s">
        <v>3393</v>
      </c>
      <c r="C176" s="42" t="s">
        <v>3394</v>
      </c>
      <c r="D176" s="42" t="b">
        <v>0</v>
      </c>
      <c r="E176" s="42">
        <v>1.26473483734996E-2</v>
      </c>
      <c r="F176" s="42">
        <v>1.89800051855684</v>
      </c>
      <c r="G176" s="42">
        <v>2420</v>
      </c>
      <c r="H176" s="42">
        <v>88</v>
      </c>
      <c r="I176" s="42">
        <v>22</v>
      </c>
      <c r="J176" s="42">
        <v>26944</v>
      </c>
      <c r="K176" s="42" t="s">
        <v>5080</v>
      </c>
    </row>
    <row r="177" spans="1:11" x14ac:dyDescent="0.2">
      <c r="A177" s="42" t="s">
        <v>2278</v>
      </c>
      <c r="B177" s="42" t="s">
        <v>5081</v>
      </c>
      <c r="C177" s="42" t="s">
        <v>5082</v>
      </c>
      <c r="D177" s="42" t="b">
        <v>0</v>
      </c>
      <c r="E177" s="42">
        <v>1.3522267052008201E-2</v>
      </c>
      <c r="F177" s="42">
        <v>1.8689504914091899</v>
      </c>
      <c r="G177" s="42">
        <v>523</v>
      </c>
      <c r="H177" s="42">
        <v>88</v>
      </c>
      <c r="I177" s="42">
        <v>10</v>
      </c>
      <c r="J177" s="42">
        <v>26944</v>
      </c>
      <c r="K177" s="42" t="s">
        <v>5083</v>
      </c>
    </row>
    <row r="178" spans="1:11" x14ac:dyDescent="0.2">
      <c r="A178" s="42" t="s">
        <v>2278</v>
      </c>
      <c r="B178" s="42" t="s">
        <v>5084</v>
      </c>
      <c r="C178" s="42" t="s">
        <v>5085</v>
      </c>
      <c r="D178" s="42" t="b">
        <v>0</v>
      </c>
      <c r="E178" s="42">
        <v>1.6657353241805201E-2</v>
      </c>
      <c r="F178" s="42">
        <v>1.7783940043575801</v>
      </c>
      <c r="G178" s="42">
        <v>319</v>
      </c>
      <c r="H178" s="42">
        <v>88</v>
      </c>
      <c r="I178" s="42">
        <v>8</v>
      </c>
      <c r="J178" s="42">
        <v>26944</v>
      </c>
      <c r="K178" s="42" t="s">
        <v>5086</v>
      </c>
    </row>
    <row r="179" spans="1:11" x14ac:dyDescent="0.2">
      <c r="A179" s="42" t="s">
        <v>2278</v>
      </c>
      <c r="B179" s="42" t="s">
        <v>2980</v>
      </c>
      <c r="C179" s="42" t="s">
        <v>2981</v>
      </c>
      <c r="D179" s="42" t="b">
        <v>0</v>
      </c>
      <c r="E179" s="42">
        <v>1.7008148852671202E-2</v>
      </c>
      <c r="F179" s="42">
        <v>1.7693429519264401</v>
      </c>
      <c r="G179" s="42">
        <v>537</v>
      </c>
      <c r="H179" s="42">
        <v>88</v>
      </c>
      <c r="I179" s="42">
        <v>10</v>
      </c>
      <c r="J179" s="42">
        <v>26944</v>
      </c>
      <c r="K179" s="42" t="s">
        <v>5087</v>
      </c>
    </row>
    <row r="180" spans="1:11" x14ac:dyDescent="0.2">
      <c r="A180" s="42" t="s">
        <v>2278</v>
      </c>
      <c r="B180" s="42" t="s">
        <v>2918</v>
      </c>
      <c r="C180" s="42" t="s">
        <v>2919</v>
      </c>
      <c r="D180" s="42" t="b">
        <v>0</v>
      </c>
      <c r="E180" s="42">
        <v>1.8240951457026401E-2</v>
      </c>
      <c r="F180" s="42">
        <v>1.7389525124023599</v>
      </c>
      <c r="G180" s="42">
        <v>231</v>
      </c>
      <c r="H180" s="42">
        <v>88</v>
      </c>
      <c r="I180" s="42">
        <v>7</v>
      </c>
      <c r="J180" s="42">
        <v>26944</v>
      </c>
      <c r="K180" s="42" t="s">
        <v>5039</v>
      </c>
    </row>
    <row r="181" spans="1:11" x14ac:dyDescent="0.2">
      <c r="A181" s="42" t="s">
        <v>2278</v>
      </c>
      <c r="B181" s="42" t="s">
        <v>5088</v>
      </c>
      <c r="C181" s="42" t="s">
        <v>5089</v>
      </c>
      <c r="D181" s="42" t="b">
        <v>0</v>
      </c>
      <c r="E181" s="42">
        <v>1.9396723043604899E-2</v>
      </c>
      <c r="F181" s="42">
        <v>1.7122716352393801</v>
      </c>
      <c r="G181" s="42">
        <v>1575</v>
      </c>
      <c r="H181" s="42">
        <v>88</v>
      </c>
      <c r="I181" s="42">
        <v>17</v>
      </c>
      <c r="J181" s="42">
        <v>26944</v>
      </c>
      <c r="K181" s="42" t="s">
        <v>5090</v>
      </c>
    </row>
    <row r="182" spans="1:11" x14ac:dyDescent="0.2">
      <c r="A182" s="42" t="s">
        <v>2278</v>
      </c>
      <c r="B182" s="42" t="s">
        <v>3080</v>
      </c>
      <c r="C182" s="42" t="s">
        <v>3081</v>
      </c>
      <c r="D182" s="42" t="b">
        <v>0</v>
      </c>
      <c r="E182" s="42">
        <v>1.9639787932436599E-2</v>
      </c>
      <c r="F182" s="42">
        <v>1.70686320597217</v>
      </c>
      <c r="G182" s="42">
        <v>1749</v>
      </c>
      <c r="H182" s="42">
        <v>88</v>
      </c>
      <c r="I182" s="42">
        <v>18</v>
      </c>
      <c r="J182" s="42">
        <v>26944</v>
      </c>
      <c r="K182" s="42" t="s">
        <v>5091</v>
      </c>
    </row>
    <row r="183" spans="1:11" x14ac:dyDescent="0.2">
      <c r="A183" s="42" t="s">
        <v>2278</v>
      </c>
      <c r="B183" s="42" t="s">
        <v>5092</v>
      </c>
      <c r="C183" s="42" t="s">
        <v>5093</v>
      </c>
      <c r="D183" s="42" t="b">
        <v>0</v>
      </c>
      <c r="E183" s="42">
        <v>1.9820943584151499E-2</v>
      </c>
      <c r="F183" s="42">
        <v>1.70287567459161</v>
      </c>
      <c r="G183" s="42">
        <v>43</v>
      </c>
      <c r="H183" s="42">
        <v>88</v>
      </c>
      <c r="I183" s="42">
        <v>4</v>
      </c>
      <c r="J183" s="42">
        <v>26944</v>
      </c>
      <c r="K183" s="42" t="s">
        <v>5094</v>
      </c>
    </row>
    <row r="184" spans="1:11" x14ac:dyDescent="0.2">
      <c r="A184" s="42" t="s">
        <v>2278</v>
      </c>
      <c r="B184" s="42" t="s">
        <v>5095</v>
      </c>
      <c r="C184" s="42" t="s">
        <v>5096</v>
      </c>
      <c r="D184" s="42" t="b">
        <v>0</v>
      </c>
      <c r="E184" s="42">
        <v>1.9897671725455798E-2</v>
      </c>
      <c r="F184" s="42">
        <v>1.70119773846182</v>
      </c>
      <c r="G184" s="42">
        <v>14</v>
      </c>
      <c r="H184" s="42">
        <v>88</v>
      </c>
      <c r="I184" s="42">
        <v>3</v>
      </c>
      <c r="J184" s="42">
        <v>26944</v>
      </c>
      <c r="K184" s="42" t="s">
        <v>5097</v>
      </c>
    </row>
    <row r="185" spans="1:11" x14ac:dyDescent="0.2">
      <c r="A185" s="42" t="s">
        <v>2278</v>
      </c>
      <c r="B185" s="42" t="s">
        <v>2724</v>
      </c>
      <c r="C185" s="42" t="s">
        <v>2725</v>
      </c>
      <c r="D185" s="42" t="b">
        <v>0</v>
      </c>
      <c r="E185" s="42">
        <v>2.0404754026384898E-2</v>
      </c>
      <c r="F185" s="42">
        <v>1.69026863615792</v>
      </c>
      <c r="G185" s="42">
        <v>1097</v>
      </c>
      <c r="H185" s="42">
        <v>88</v>
      </c>
      <c r="I185" s="42">
        <v>14</v>
      </c>
      <c r="J185" s="42">
        <v>26944</v>
      </c>
      <c r="K185" s="42" t="s">
        <v>5098</v>
      </c>
    </row>
    <row r="186" spans="1:11" x14ac:dyDescent="0.2">
      <c r="A186" s="42" t="s">
        <v>2278</v>
      </c>
      <c r="B186" s="42" t="s">
        <v>5099</v>
      </c>
      <c r="C186" s="42" t="s">
        <v>5100</v>
      </c>
      <c r="D186" s="42" t="b">
        <v>0</v>
      </c>
      <c r="E186" s="42">
        <v>2.09553157227843E-2</v>
      </c>
      <c r="F186" s="42">
        <v>1.6787057914929799</v>
      </c>
      <c r="G186" s="42">
        <v>236</v>
      </c>
      <c r="H186" s="42">
        <v>88</v>
      </c>
      <c r="I186" s="42">
        <v>7</v>
      </c>
      <c r="J186" s="42">
        <v>26944</v>
      </c>
      <c r="K186" s="42" t="s">
        <v>5101</v>
      </c>
    </row>
    <row r="187" spans="1:11" x14ac:dyDescent="0.2">
      <c r="A187" s="42" t="s">
        <v>2278</v>
      </c>
      <c r="B187" s="42" t="s">
        <v>2609</v>
      </c>
      <c r="C187" s="42" t="s">
        <v>2610</v>
      </c>
      <c r="D187" s="42" t="b">
        <v>0</v>
      </c>
      <c r="E187" s="42">
        <v>2.09553157227843E-2</v>
      </c>
      <c r="F187" s="42">
        <v>1.6787057914929799</v>
      </c>
      <c r="G187" s="42">
        <v>236</v>
      </c>
      <c r="H187" s="42">
        <v>88</v>
      </c>
      <c r="I187" s="42">
        <v>7</v>
      </c>
      <c r="J187" s="42">
        <v>26944</v>
      </c>
      <c r="K187" s="42" t="s">
        <v>5013</v>
      </c>
    </row>
    <row r="188" spans="1:11" x14ac:dyDescent="0.2">
      <c r="A188" s="42" t="s">
        <v>2278</v>
      </c>
      <c r="B188" s="42" t="s">
        <v>5102</v>
      </c>
      <c r="C188" s="42" t="s">
        <v>5103</v>
      </c>
      <c r="D188" s="42" t="b">
        <v>0</v>
      </c>
      <c r="E188" s="42">
        <v>2.09553157227843E-2</v>
      </c>
      <c r="F188" s="42">
        <v>1.6787057914929799</v>
      </c>
      <c r="G188" s="42">
        <v>236</v>
      </c>
      <c r="H188" s="42">
        <v>88</v>
      </c>
      <c r="I188" s="42">
        <v>7</v>
      </c>
      <c r="J188" s="42">
        <v>26944</v>
      </c>
      <c r="K188" s="42" t="s">
        <v>5024</v>
      </c>
    </row>
    <row r="189" spans="1:11" x14ac:dyDescent="0.2">
      <c r="A189" s="42" t="s">
        <v>2278</v>
      </c>
      <c r="B189" s="42" t="s">
        <v>5104</v>
      </c>
      <c r="C189" s="42" t="s">
        <v>5105</v>
      </c>
      <c r="D189" s="42" t="b">
        <v>0</v>
      </c>
      <c r="E189" s="42">
        <v>2.16596183583888E-2</v>
      </c>
      <c r="F189" s="42">
        <v>1.66434919989472</v>
      </c>
      <c r="G189" s="42">
        <v>157</v>
      </c>
      <c r="H189" s="42">
        <v>88</v>
      </c>
      <c r="I189" s="42">
        <v>6</v>
      </c>
      <c r="J189" s="42">
        <v>26944</v>
      </c>
      <c r="K189" s="42" t="s">
        <v>5106</v>
      </c>
    </row>
    <row r="190" spans="1:11" x14ac:dyDescent="0.2">
      <c r="A190" s="42" t="s">
        <v>2278</v>
      </c>
      <c r="B190" s="42" t="s">
        <v>5107</v>
      </c>
      <c r="C190" s="42" t="s">
        <v>5108</v>
      </c>
      <c r="D190" s="42" t="b">
        <v>1</v>
      </c>
      <c r="E190" s="42">
        <v>2.1748810031970201E-2</v>
      </c>
      <c r="F190" s="42">
        <v>1.6625645001202201</v>
      </c>
      <c r="G190" s="42">
        <v>44</v>
      </c>
      <c r="H190" s="42">
        <v>88</v>
      </c>
      <c r="I190" s="42">
        <v>4</v>
      </c>
      <c r="J190" s="42">
        <v>26944</v>
      </c>
      <c r="K190" s="42" t="s">
        <v>5109</v>
      </c>
    </row>
    <row r="191" spans="1:11" x14ac:dyDescent="0.2">
      <c r="A191" s="42" t="s">
        <v>2278</v>
      </c>
      <c r="B191" s="42" t="s">
        <v>5110</v>
      </c>
      <c r="C191" s="42" t="s">
        <v>5111</v>
      </c>
      <c r="D191" s="42" t="b">
        <v>0</v>
      </c>
      <c r="E191" s="42">
        <v>2.2133334285528099E-2</v>
      </c>
      <c r="F191" s="42">
        <v>1.6549531566679201</v>
      </c>
      <c r="G191" s="42">
        <v>1105</v>
      </c>
      <c r="H191" s="42">
        <v>88</v>
      </c>
      <c r="I191" s="42">
        <v>14</v>
      </c>
      <c r="J191" s="42">
        <v>26944</v>
      </c>
      <c r="K191" s="42" t="s">
        <v>5112</v>
      </c>
    </row>
    <row r="192" spans="1:11" x14ac:dyDescent="0.2">
      <c r="A192" s="42" t="s">
        <v>2278</v>
      </c>
      <c r="B192" s="42" t="s">
        <v>2709</v>
      </c>
      <c r="C192" s="42" t="s">
        <v>2710</v>
      </c>
      <c r="D192" s="42" t="b">
        <v>0</v>
      </c>
      <c r="E192" s="42">
        <v>2.21429016854367E-2</v>
      </c>
      <c r="F192" s="42">
        <v>1.6547654682179</v>
      </c>
      <c r="G192" s="42">
        <v>3745</v>
      </c>
      <c r="H192" s="42">
        <v>88</v>
      </c>
      <c r="I192" s="42">
        <v>28</v>
      </c>
      <c r="J192" s="42">
        <v>26944</v>
      </c>
      <c r="K192" s="42" t="s">
        <v>5113</v>
      </c>
    </row>
    <row r="193" spans="1:11" x14ac:dyDescent="0.2">
      <c r="A193" s="42" t="s">
        <v>2278</v>
      </c>
      <c r="B193" s="42" t="s">
        <v>2915</v>
      </c>
      <c r="C193" s="42" t="s">
        <v>2916</v>
      </c>
      <c r="D193" s="42" t="b">
        <v>0</v>
      </c>
      <c r="E193" s="42">
        <v>2.4031962331185899E-2</v>
      </c>
      <c r="F193" s="42">
        <v>1.61921076540873</v>
      </c>
      <c r="G193" s="42">
        <v>442</v>
      </c>
      <c r="H193" s="42">
        <v>88</v>
      </c>
      <c r="I193" s="42">
        <v>9</v>
      </c>
      <c r="J193" s="42">
        <v>26944</v>
      </c>
      <c r="K193" s="42" t="s">
        <v>5114</v>
      </c>
    </row>
    <row r="194" spans="1:11" x14ac:dyDescent="0.2">
      <c r="A194" s="42" t="s">
        <v>2278</v>
      </c>
      <c r="B194" s="42" t="s">
        <v>5115</v>
      </c>
      <c r="C194" s="42" t="s">
        <v>5116</v>
      </c>
      <c r="D194" s="42" t="b">
        <v>0</v>
      </c>
      <c r="E194" s="42">
        <v>2.53104891037856E-2</v>
      </c>
      <c r="F194" s="42">
        <v>1.5966994623872599</v>
      </c>
      <c r="G194" s="42">
        <v>243</v>
      </c>
      <c r="H194" s="42">
        <v>88</v>
      </c>
      <c r="I194" s="42">
        <v>7</v>
      </c>
      <c r="J194" s="42">
        <v>26944</v>
      </c>
      <c r="K194" s="42" t="s">
        <v>5117</v>
      </c>
    </row>
    <row r="195" spans="1:11" x14ac:dyDescent="0.2">
      <c r="A195" s="42" t="s">
        <v>2278</v>
      </c>
      <c r="B195" s="42" t="s">
        <v>2525</v>
      </c>
      <c r="C195" s="42" t="s">
        <v>2526</v>
      </c>
      <c r="D195" s="42" t="b">
        <v>0</v>
      </c>
      <c r="E195" s="42">
        <v>2.58893251821311E-2</v>
      </c>
      <c r="F195" s="42">
        <v>1.58687926951476</v>
      </c>
      <c r="G195" s="42">
        <v>970</v>
      </c>
      <c r="H195" s="42">
        <v>88</v>
      </c>
      <c r="I195" s="42">
        <v>13</v>
      </c>
      <c r="J195" s="42">
        <v>26944</v>
      </c>
      <c r="K195" s="42" t="s">
        <v>5118</v>
      </c>
    </row>
    <row r="196" spans="1:11" x14ac:dyDescent="0.2">
      <c r="A196" s="42" t="s">
        <v>2278</v>
      </c>
      <c r="B196" s="42" t="s">
        <v>5119</v>
      </c>
      <c r="C196" s="42" t="s">
        <v>5120</v>
      </c>
      <c r="D196" s="42" t="b">
        <v>0</v>
      </c>
      <c r="E196" s="42">
        <v>2.6981161890751299E-2</v>
      </c>
      <c r="F196" s="42">
        <v>1.56893935222242</v>
      </c>
      <c r="G196" s="42">
        <v>830</v>
      </c>
      <c r="H196" s="42">
        <v>88</v>
      </c>
      <c r="I196" s="42">
        <v>12</v>
      </c>
      <c r="J196" s="42">
        <v>26944</v>
      </c>
      <c r="K196" s="42" t="s">
        <v>5121</v>
      </c>
    </row>
    <row r="197" spans="1:11" x14ac:dyDescent="0.2">
      <c r="A197" s="42" t="s">
        <v>2278</v>
      </c>
      <c r="B197" s="42" t="s">
        <v>2816</v>
      </c>
      <c r="C197" s="42" t="s">
        <v>2817</v>
      </c>
      <c r="D197" s="42" t="b">
        <v>0</v>
      </c>
      <c r="E197" s="42">
        <v>2.85938354556548E-2</v>
      </c>
      <c r="F197" s="42">
        <v>1.5437275863172299</v>
      </c>
      <c r="G197" s="42">
        <v>1453</v>
      </c>
      <c r="H197" s="42">
        <v>88</v>
      </c>
      <c r="I197" s="42">
        <v>16</v>
      </c>
      <c r="J197" s="42">
        <v>26944</v>
      </c>
      <c r="K197" s="42" t="s">
        <v>5060</v>
      </c>
    </row>
    <row r="198" spans="1:11" x14ac:dyDescent="0.2">
      <c r="A198" s="42" t="s">
        <v>2278</v>
      </c>
      <c r="B198" s="42" t="s">
        <v>2819</v>
      </c>
      <c r="C198" s="42" t="s">
        <v>2820</v>
      </c>
      <c r="D198" s="42" t="b">
        <v>0</v>
      </c>
      <c r="E198" s="42">
        <v>2.93278423284422E-2</v>
      </c>
      <c r="F198" s="42">
        <v>1.5327198872179</v>
      </c>
      <c r="G198" s="42">
        <v>1456</v>
      </c>
      <c r="H198" s="42">
        <v>88</v>
      </c>
      <c r="I198" s="42">
        <v>16</v>
      </c>
      <c r="J198" s="42">
        <v>26944</v>
      </c>
      <c r="K198" s="42" t="s">
        <v>5060</v>
      </c>
    </row>
    <row r="199" spans="1:11" x14ac:dyDescent="0.2">
      <c r="A199" s="42" t="s">
        <v>2278</v>
      </c>
      <c r="B199" s="42" t="s">
        <v>3463</v>
      </c>
      <c r="C199" s="42" t="s">
        <v>3464</v>
      </c>
      <c r="D199" s="42" t="b">
        <v>0</v>
      </c>
      <c r="E199" s="42">
        <v>2.9718782311521301E-2</v>
      </c>
      <c r="F199" s="42">
        <v>1.5269689891988401</v>
      </c>
      <c r="G199" s="42">
        <v>166</v>
      </c>
      <c r="H199" s="42">
        <v>88</v>
      </c>
      <c r="I199" s="42">
        <v>6</v>
      </c>
      <c r="J199" s="42">
        <v>26944</v>
      </c>
      <c r="K199" s="42" t="s">
        <v>5122</v>
      </c>
    </row>
    <row r="200" spans="1:11" x14ac:dyDescent="0.2">
      <c r="A200" s="42" t="s">
        <v>2278</v>
      </c>
      <c r="B200" s="42" t="s">
        <v>2562</v>
      </c>
      <c r="C200" s="42" t="s">
        <v>2563</v>
      </c>
      <c r="D200" s="42" t="b">
        <v>0</v>
      </c>
      <c r="E200" s="42">
        <v>2.9990162028349102E-2</v>
      </c>
      <c r="F200" s="42">
        <v>1.52302118786408</v>
      </c>
      <c r="G200" s="42">
        <v>1629</v>
      </c>
      <c r="H200" s="42">
        <v>88</v>
      </c>
      <c r="I200" s="42">
        <v>17</v>
      </c>
      <c r="J200" s="42">
        <v>26944</v>
      </c>
      <c r="K200" s="42" t="s">
        <v>5123</v>
      </c>
    </row>
    <row r="201" spans="1:11" x14ac:dyDescent="0.2">
      <c r="A201" s="42" t="s">
        <v>2278</v>
      </c>
      <c r="B201" s="42" t="s">
        <v>5124</v>
      </c>
      <c r="C201" s="42" t="s">
        <v>5125</v>
      </c>
      <c r="D201" s="42" t="b">
        <v>0</v>
      </c>
      <c r="E201" s="42">
        <v>3.08649405959419E-2</v>
      </c>
      <c r="F201" s="42">
        <v>1.51053455455883</v>
      </c>
      <c r="G201" s="42">
        <v>48</v>
      </c>
      <c r="H201" s="42">
        <v>88</v>
      </c>
      <c r="I201" s="42">
        <v>4</v>
      </c>
      <c r="J201" s="42">
        <v>26944</v>
      </c>
      <c r="K201" s="42" t="s">
        <v>5126</v>
      </c>
    </row>
    <row r="202" spans="1:11" x14ac:dyDescent="0.2">
      <c r="A202" s="42" t="s">
        <v>2278</v>
      </c>
      <c r="B202" s="42" t="s">
        <v>5127</v>
      </c>
      <c r="C202" s="42" t="s">
        <v>5128</v>
      </c>
      <c r="D202" s="42" t="b">
        <v>0</v>
      </c>
      <c r="E202" s="42">
        <v>3.1017392412761899E-2</v>
      </c>
      <c r="F202" s="42">
        <v>1.5083947154956301</v>
      </c>
      <c r="G202" s="42">
        <v>99</v>
      </c>
      <c r="H202" s="42">
        <v>88</v>
      </c>
      <c r="I202" s="42">
        <v>5</v>
      </c>
      <c r="J202" s="42">
        <v>26944</v>
      </c>
      <c r="K202" s="42" t="s">
        <v>5129</v>
      </c>
    </row>
    <row r="203" spans="1:11" x14ac:dyDescent="0.2">
      <c r="A203" s="42" t="s">
        <v>2278</v>
      </c>
      <c r="B203" s="42" t="s">
        <v>5130</v>
      </c>
      <c r="C203" s="42" t="s">
        <v>5131</v>
      </c>
      <c r="D203" s="42" t="b">
        <v>0</v>
      </c>
      <c r="E203" s="42">
        <v>3.1017392412761899E-2</v>
      </c>
      <c r="F203" s="42">
        <v>1.5083947154956301</v>
      </c>
      <c r="G203" s="42">
        <v>99</v>
      </c>
      <c r="H203" s="42">
        <v>88</v>
      </c>
      <c r="I203" s="42">
        <v>5</v>
      </c>
      <c r="J203" s="42">
        <v>26944</v>
      </c>
      <c r="K203" s="42" t="s">
        <v>5027</v>
      </c>
    </row>
    <row r="204" spans="1:11" x14ac:dyDescent="0.2">
      <c r="A204" s="42" t="s">
        <v>2278</v>
      </c>
      <c r="B204" s="42" t="s">
        <v>3255</v>
      </c>
      <c r="C204" s="42" t="s">
        <v>3256</v>
      </c>
      <c r="D204" s="42" t="b">
        <v>0</v>
      </c>
      <c r="E204" s="42">
        <v>3.2485934159020999E-2</v>
      </c>
      <c r="F204" s="42">
        <v>1.48830464023384</v>
      </c>
      <c r="G204" s="42">
        <v>350</v>
      </c>
      <c r="H204" s="42">
        <v>88</v>
      </c>
      <c r="I204" s="42">
        <v>8</v>
      </c>
      <c r="J204" s="42">
        <v>26944</v>
      </c>
      <c r="K204" s="42" t="s">
        <v>5086</v>
      </c>
    </row>
    <row r="205" spans="1:11" x14ac:dyDescent="0.2">
      <c r="A205" s="42" t="s">
        <v>2278</v>
      </c>
      <c r="B205" s="42" t="s">
        <v>5132</v>
      </c>
      <c r="C205" s="42" t="s">
        <v>5133</v>
      </c>
      <c r="D205" s="42" t="b">
        <v>0</v>
      </c>
      <c r="E205" s="42">
        <v>3.6908630658081899E-2</v>
      </c>
      <c r="F205" s="42">
        <v>1.4328720672039701</v>
      </c>
      <c r="G205" s="42">
        <v>17</v>
      </c>
      <c r="H205" s="42">
        <v>88</v>
      </c>
      <c r="I205" s="42">
        <v>3</v>
      </c>
      <c r="J205" s="42">
        <v>26944</v>
      </c>
      <c r="K205" s="42" t="s">
        <v>5134</v>
      </c>
    </row>
    <row r="206" spans="1:11" x14ac:dyDescent="0.2">
      <c r="A206" s="42" t="s">
        <v>2278</v>
      </c>
      <c r="B206" s="42" t="s">
        <v>3487</v>
      </c>
      <c r="C206" s="42" t="s">
        <v>3488</v>
      </c>
      <c r="D206" s="42" t="b">
        <v>0</v>
      </c>
      <c r="E206" s="42">
        <v>3.8773348468361397E-2</v>
      </c>
      <c r="F206" s="42">
        <v>1.41146669167947</v>
      </c>
      <c r="G206" s="42">
        <v>2799</v>
      </c>
      <c r="H206" s="42">
        <v>88</v>
      </c>
      <c r="I206" s="42">
        <v>23</v>
      </c>
      <c r="J206" s="42">
        <v>26944</v>
      </c>
      <c r="K206" s="42" t="s">
        <v>5135</v>
      </c>
    </row>
    <row r="207" spans="1:11" x14ac:dyDescent="0.2">
      <c r="A207" s="42" t="s">
        <v>2278</v>
      </c>
      <c r="B207" s="42" t="s">
        <v>5136</v>
      </c>
      <c r="C207" s="42" t="s">
        <v>5137</v>
      </c>
      <c r="D207" s="42" t="b">
        <v>0</v>
      </c>
      <c r="E207" s="42">
        <v>4.1187069299354902E-2</v>
      </c>
      <c r="F207" s="42">
        <v>1.38523910953424</v>
      </c>
      <c r="G207" s="42">
        <v>1497</v>
      </c>
      <c r="H207" s="42">
        <v>88</v>
      </c>
      <c r="I207" s="42">
        <v>16</v>
      </c>
      <c r="J207" s="42">
        <v>26944</v>
      </c>
      <c r="K207" s="42" t="s">
        <v>5138</v>
      </c>
    </row>
    <row r="208" spans="1:11" x14ac:dyDescent="0.2">
      <c r="A208" s="42" t="s">
        <v>2278</v>
      </c>
      <c r="B208" s="42" t="s">
        <v>5139</v>
      </c>
      <c r="C208" s="42" t="s">
        <v>5140</v>
      </c>
      <c r="D208" s="42" t="b">
        <v>0</v>
      </c>
      <c r="E208" s="42">
        <v>4.4060217565109597E-2</v>
      </c>
      <c r="F208" s="42">
        <v>1.3559533626756399</v>
      </c>
      <c r="G208" s="42">
        <v>178</v>
      </c>
      <c r="H208" s="42">
        <v>88</v>
      </c>
      <c r="I208" s="42">
        <v>6</v>
      </c>
      <c r="J208" s="42">
        <v>26944</v>
      </c>
      <c r="K208" s="42" t="s">
        <v>5141</v>
      </c>
    </row>
    <row r="209" spans="1:11" x14ac:dyDescent="0.2">
      <c r="A209" s="42" t="s">
        <v>2278</v>
      </c>
      <c r="B209" s="42" t="s">
        <v>5142</v>
      </c>
      <c r="C209" s="42" t="s">
        <v>5143</v>
      </c>
      <c r="D209" s="42" t="b">
        <v>0</v>
      </c>
      <c r="E209" s="42">
        <v>4.4185742796846998E-2</v>
      </c>
      <c r="F209" s="42">
        <v>1.35471783977969</v>
      </c>
      <c r="G209" s="42">
        <v>18</v>
      </c>
      <c r="H209" s="42">
        <v>88</v>
      </c>
      <c r="I209" s="42">
        <v>3</v>
      </c>
      <c r="J209" s="42">
        <v>26944</v>
      </c>
      <c r="K209" s="42" t="s">
        <v>5097</v>
      </c>
    </row>
    <row r="210" spans="1:11" x14ac:dyDescent="0.2">
      <c r="A210" s="42" t="s">
        <v>2278</v>
      </c>
      <c r="B210" s="42" t="s">
        <v>5144</v>
      </c>
      <c r="C210" s="42" t="s">
        <v>5145</v>
      </c>
      <c r="D210" s="42" t="b">
        <v>1</v>
      </c>
      <c r="E210" s="42">
        <v>4.4185742796846998E-2</v>
      </c>
      <c r="F210" s="42">
        <v>1.35471783977969</v>
      </c>
      <c r="G210" s="42">
        <v>18</v>
      </c>
      <c r="H210" s="42">
        <v>88</v>
      </c>
      <c r="I210" s="42">
        <v>3</v>
      </c>
      <c r="J210" s="42">
        <v>26944</v>
      </c>
      <c r="K210" s="42" t="s">
        <v>5146</v>
      </c>
    </row>
    <row r="211" spans="1:11" x14ac:dyDescent="0.2">
      <c r="A211" s="42" t="s">
        <v>2278</v>
      </c>
      <c r="B211" s="42" t="s">
        <v>5147</v>
      </c>
      <c r="C211" s="42" t="s">
        <v>5148</v>
      </c>
      <c r="D211" s="42" t="b">
        <v>0</v>
      </c>
      <c r="E211" s="42">
        <v>4.51682672028672E-2</v>
      </c>
      <c r="F211" s="42">
        <v>1.3451665700245601</v>
      </c>
      <c r="G211" s="42">
        <v>107</v>
      </c>
      <c r="H211" s="42">
        <v>88</v>
      </c>
      <c r="I211" s="42">
        <v>5</v>
      </c>
      <c r="J211" s="42">
        <v>26944</v>
      </c>
      <c r="K211" s="42" t="s">
        <v>5149</v>
      </c>
    </row>
    <row r="212" spans="1:11" x14ac:dyDescent="0.2">
      <c r="A212" s="42" t="s">
        <v>2278</v>
      </c>
      <c r="B212" s="42" t="s">
        <v>3499</v>
      </c>
      <c r="C212" s="42" t="s">
        <v>3500</v>
      </c>
      <c r="D212" s="42" t="b">
        <v>0</v>
      </c>
      <c r="E212" s="42">
        <v>4.5460956905362802E-2</v>
      </c>
      <c r="F212" s="42">
        <v>1.34236142707244</v>
      </c>
      <c r="G212" s="42">
        <v>2827</v>
      </c>
      <c r="H212" s="42">
        <v>88</v>
      </c>
      <c r="I212" s="42">
        <v>23</v>
      </c>
      <c r="J212" s="42">
        <v>26944</v>
      </c>
      <c r="K212" s="42" t="s">
        <v>5135</v>
      </c>
    </row>
    <row r="213" spans="1:11" x14ac:dyDescent="0.2">
      <c r="A213" s="42" t="s">
        <v>2278</v>
      </c>
      <c r="B213" s="42" t="s">
        <v>5150</v>
      </c>
      <c r="C213" s="42" t="s">
        <v>5151</v>
      </c>
      <c r="D213" s="42" t="b">
        <v>0</v>
      </c>
      <c r="E213" s="42">
        <v>4.8398090850791102E-2</v>
      </c>
      <c r="F213" s="42">
        <v>1.3151717695398699</v>
      </c>
      <c r="G213" s="42">
        <v>181</v>
      </c>
      <c r="H213" s="42">
        <v>88</v>
      </c>
      <c r="I213" s="42">
        <v>6</v>
      </c>
      <c r="J213" s="42">
        <v>26944</v>
      </c>
      <c r="K213" s="42" t="s">
        <v>5141</v>
      </c>
    </row>
    <row r="214" spans="1:11" x14ac:dyDescent="0.2">
      <c r="A214" s="42" t="s">
        <v>2278</v>
      </c>
      <c r="B214" s="42" t="s">
        <v>5152</v>
      </c>
      <c r="C214" s="42" t="s">
        <v>5153</v>
      </c>
      <c r="D214" s="42" t="b">
        <v>0</v>
      </c>
      <c r="E214" s="42">
        <v>4.9918015185362097E-2</v>
      </c>
      <c r="F214" s="42">
        <v>1.30174269117782</v>
      </c>
      <c r="G214" s="42">
        <v>182</v>
      </c>
      <c r="H214" s="42">
        <v>88</v>
      </c>
      <c r="I214" s="42">
        <v>6</v>
      </c>
      <c r="J214" s="42">
        <v>26944</v>
      </c>
      <c r="K214" s="42" t="s">
        <v>5141</v>
      </c>
    </row>
    <row r="215" spans="1:11" x14ac:dyDescent="0.2">
      <c r="A215" s="42" t="s">
        <v>3525</v>
      </c>
      <c r="B215" s="42" t="s">
        <v>3571</v>
      </c>
      <c r="C215" s="42" t="s">
        <v>3572</v>
      </c>
      <c r="D215" s="42" t="b">
        <v>1</v>
      </c>
      <c r="E215" s="43">
        <v>5.9655148381033497E-27</v>
      </c>
      <c r="F215" s="42">
        <v>26.2243520697306</v>
      </c>
      <c r="G215" s="42">
        <v>2554</v>
      </c>
      <c r="H215" s="42">
        <v>89</v>
      </c>
      <c r="I215" s="42">
        <v>51</v>
      </c>
      <c r="J215" s="42">
        <v>26995</v>
      </c>
      <c r="K215" s="42" t="s">
        <v>5154</v>
      </c>
    </row>
    <row r="216" spans="1:11" x14ac:dyDescent="0.2">
      <c r="A216" s="42" t="s">
        <v>3525</v>
      </c>
      <c r="B216" s="42" t="s">
        <v>3633</v>
      </c>
      <c r="C216" s="42" t="s">
        <v>3634</v>
      </c>
      <c r="D216" s="42" t="b">
        <v>0</v>
      </c>
      <c r="E216" s="43">
        <v>2.64358784366216E-24</v>
      </c>
      <c r="F216" s="42">
        <v>23.577806253867099</v>
      </c>
      <c r="G216" s="42">
        <v>1836</v>
      </c>
      <c r="H216" s="42">
        <v>89</v>
      </c>
      <c r="I216" s="42">
        <v>43</v>
      </c>
      <c r="J216" s="42">
        <v>26995</v>
      </c>
      <c r="K216" s="42" t="s">
        <v>5155</v>
      </c>
    </row>
    <row r="217" spans="1:11" x14ac:dyDescent="0.2">
      <c r="A217" s="42" t="s">
        <v>3525</v>
      </c>
      <c r="B217" s="42" t="s">
        <v>3582</v>
      </c>
      <c r="C217" s="42" t="s">
        <v>3583</v>
      </c>
      <c r="D217" s="42" t="b">
        <v>0</v>
      </c>
      <c r="E217" s="43">
        <v>7.3797638728492704E-18</v>
      </c>
      <c r="F217" s="42">
        <v>17.131957533889501</v>
      </c>
      <c r="G217" s="42">
        <v>371</v>
      </c>
      <c r="H217" s="42">
        <v>89</v>
      </c>
      <c r="I217" s="42">
        <v>21</v>
      </c>
      <c r="J217" s="42">
        <v>26995</v>
      </c>
      <c r="K217" s="42" t="s">
        <v>5156</v>
      </c>
    </row>
    <row r="218" spans="1:11" x14ac:dyDescent="0.2">
      <c r="A218" s="42" t="s">
        <v>3525</v>
      </c>
      <c r="B218" s="42" t="s">
        <v>3611</v>
      </c>
      <c r="C218" s="42" t="s">
        <v>3612</v>
      </c>
      <c r="D218" s="42" t="b">
        <v>0</v>
      </c>
      <c r="E218" s="43">
        <v>3.1683775420380901E-15</v>
      </c>
      <c r="F218" s="42">
        <v>14.4991630737193</v>
      </c>
      <c r="G218" s="42">
        <v>499</v>
      </c>
      <c r="H218" s="42">
        <v>89</v>
      </c>
      <c r="I218" s="42">
        <v>21</v>
      </c>
      <c r="J218" s="42">
        <v>26995</v>
      </c>
      <c r="K218" s="42" t="s">
        <v>5156</v>
      </c>
    </row>
    <row r="219" spans="1:11" x14ac:dyDescent="0.2">
      <c r="A219" s="42" t="s">
        <v>3525</v>
      </c>
      <c r="B219" s="42" t="s">
        <v>3617</v>
      </c>
      <c r="C219" s="42" t="s">
        <v>3618</v>
      </c>
      <c r="D219" s="42" t="b">
        <v>0</v>
      </c>
      <c r="E219" s="43">
        <v>3.4351412715699699E-15</v>
      </c>
      <c r="F219" s="42">
        <v>14.464055397701401</v>
      </c>
      <c r="G219" s="42">
        <v>501</v>
      </c>
      <c r="H219" s="42">
        <v>89</v>
      </c>
      <c r="I219" s="42">
        <v>21</v>
      </c>
      <c r="J219" s="42">
        <v>26995</v>
      </c>
      <c r="K219" s="42" t="s">
        <v>5156</v>
      </c>
    </row>
    <row r="220" spans="1:11" x14ac:dyDescent="0.2">
      <c r="A220" s="42" t="s">
        <v>3525</v>
      </c>
      <c r="B220" s="42" t="s">
        <v>3585</v>
      </c>
      <c r="C220" s="42" t="s">
        <v>3586</v>
      </c>
      <c r="D220" s="42" t="b">
        <v>0</v>
      </c>
      <c r="E220" s="43">
        <v>8.6235543589887995E-7</v>
      </c>
      <c r="F220" s="42">
        <v>6.0643136946935998</v>
      </c>
      <c r="G220" s="42">
        <v>109</v>
      </c>
      <c r="H220" s="42">
        <v>89</v>
      </c>
      <c r="I220" s="42">
        <v>8</v>
      </c>
      <c r="J220" s="42">
        <v>26995</v>
      </c>
      <c r="K220" s="42" t="s">
        <v>5157</v>
      </c>
    </row>
    <row r="221" spans="1:11" x14ac:dyDescent="0.2">
      <c r="A221" s="42" t="s">
        <v>3525</v>
      </c>
      <c r="B221" s="42" t="s">
        <v>3535</v>
      </c>
      <c r="C221" s="42" t="s">
        <v>3536</v>
      </c>
      <c r="D221" s="42" t="b">
        <v>0</v>
      </c>
      <c r="E221" s="42">
        <v>1.24802272248531E-5</v>
      </c>
      <c r="F221" s="42">
        <v>4.90377750747398</v>
      </c>
      <c r="G221" s="42">
        <v>1037</v>
      </c>
      <c r="H221" s="42">
        <v>89</v>
      </c>
      <c r="I221" s="42">
        <v>17</v>
      </c>
      <c r="J221" s="42">
        <v>26995</v>
      </c>
      <c r="K221" s="42" t="s">
        <v>5158</v>
      </c>
    </row>
    <row r="222" spans="1:11" x14ac:dyDescent="0.2">
      <c r="A222" s="42" t="s">
        <v>3525</v>
      </c>
      <c r="B222" s="42" t="s">
        <v>3529</v>
      </c>
      <c r="C222" s="42" t="s">
        <v>3530</v>
      </c>
      <c r="D222" s="42" t="b">
        <v>0</v>
      </c>
      <c r="E222" s="42">
        <v>2.8894455698668201E-5</v>
      </c>
      <c r="F222" s="42">
        <v>4.5391854821732398</v>
      </c>
      <c r="G222" s="42">
        <v>6862</v>
      </c>
      <c r="H222" s="42">
        <v>89</v>
      </c>
      <c r="I222" s="42">
        <v>46</v>
      </c>
      <c r="J222" s="42">
        <v>26995</v>
      </c>
      <c r="K222" s="42" t="s">
        <v>5159</v>
      </c>
    </row>
    <row r="223" spans="1:11" x14ac:dyDescent="0.2">
      <c r="A223" s="42" t="s">
        <v>3525</v>
      </c>
      <c r="B223" s="42" t="s">
        <v>3688</v>
      </c>
      <c r="C223" s="42" t="s">
        <v>3689</v>
      </c>
      <c r="D223" s="42" t="b">
        <v>0</v>
      </c>
      <c r="E223" s="42">
        <v>1.7669634920329701E-4</v>
      </c>
      <c r="F223" s="42">
        <v>3.7527724235393101</v>
      </c>
      <c r="G223" s="42">
        <v>2228</v>
      </c>
      <c r="H223" s="42">
        <v>89</v>
      </c>
      <c r="I223" s="42">
        <v>23</v>
      </c>
      <c r="J223" s="42">
        <v>26995</v>
      </c>
      <c r="K223" s="42" t="s">
        <v>5160</v>
      </c>
    </row>
    <row r="224" spans="1:11" x14ac:dyDescent="0.2">
      <c r="A224" s="42" t="s">
        <v>3525</v>
      </c>
      <c r="B224" s="42" t="s">
        <v>5161</v>
      </c>
      <c r="C224" s="42" t="s">
        <v>5162</v>
      </c>
      <c r="D224" s="42" t="b">
        <v>0</v>
      </c>
      <c r="E224" s="42">
        <v>3.5226827027726398E-4</v>
      </c>
      <c r="F224" s="42">
        <v>3.4531264730948799</v>
      </c>
      <c r="G224" s="42">
        <v>103</v>
      </c>
      <c r="H224" s="42">
        <v>89</v>
      </c>
      <c r="I224" s="42">
        <v>6</v>
      </c>
      <c r="J224" s="42">
        <v>26995</v>
      </c>
      <c r="K224" s="42" t="s">
        <v>5163</v>
      </c>
    </row>
    <row r="225" spans="1:11" x14ac:dyDescent="0.2">
      <c r="A225" s="42" t="s">
        <v>3525</v>
      </c>
      <c r="B225" s="42" t="s">
        <v>5164</v>
      </c>
      <c r="C225" s="42" t="s">
        <v>5165</v>
      </c>
      <c r="D225" s="42" t="b">
        <v>0</v>
      </c>
      <c r="E225" s="42">
        <v>3.5226827027726398E-4</v>
      </c>
      <c r="F225" s="42">
        <v>3.4531264730948799</v>
      </c>
      <c r="G225" s="42">
        <v>103</v>
      </c>
      <c r="H225" s="42">
        <v>89</v>
      </c>
      <c r="I225" s="42">
        <v>6</v>
      </c>
      <c r="J225" s="42">
        <v>26995</v>
      </c>
      <c r="K225" s="42" t="s">
        <v>5163</v>
      </c>
    </row>
    <row r="226" spans="1:11" x14ac:dyDescent="0.2">
      <c r="A226" s="42" t="s">
        <v>3525</v>
      </c>
      <c r="B226" s="42" t="s">
        <v>3694</v>
      </c>
      <c r="C226" s="42" t="s">
        <v>3695</v>
      </c>
      <c r="D226" s="42" t="b">
        <v>0</v>
      </c>
      <c r="E226" s="42">
        <v>8.5711780116241301E-4</v>
      </c>
      <c r="F226" s="42">
        <v>3.0669594851025499</v>
      </c>
      <c r="G226" s="42">
        <v>2077</v>
      </c>
      <c r="H226" s="42">
        <v>89</v>
      </c>
      <c r="I226" s="42">
        <v>21</v>
      </c>
      <c r="J226" s="42">
        <v>26995</v>
      </c>
      <c r="K226" s="42" t="s">
        <v>5166</v>
      </c>
    </row>
    <row r="227" spans="1:11" x14ac:dyDescent="0.2">
      <c r="A227" s="42" t="s">
        <v>3525</v>
      </c>
      <c r="B227" s="42" t="s">
        <v>3565</v>
      </c>
      <c r="C227" s="42" t="s">
        <v>3566</v>
      </c>
      <c r="D227" s="42" t="b">
        <v>0</v>
      </c>
      <c r="E227" s="42">
        <v>8.6433213210284298E-4</v>
      </c>
      <c r="F227" s="42">
        <v>3.0633193415231599</v>
      </c>
      <c r="G227" s="42">
        <v>22653</v>
      </c>
      <c r="H227" s="42">
        <v>89</v>
      </c>
      <c r="I227" s="42">
        <v>88</v>
      </c>
      <c r="J227" s="42">
        <v>26995</v>
      </c>
      <c r="K227" s="42" t="s">
        <v>5167</v>
      </c>
    </row>
    <row r="228" spans="1:11" x14ac:dyDescent="0.2">
      <c r="A228" s="42" t="s">
        <v>3525</v>
      </c>
      <c r="B228" s="42" t="s">
        <v>3697</v>
      </c>
      <c r="C228" s="42" t="s">
        <v>3698</v>
      </c>
      <c r="D228" s="42" t="b">
        <v>0</v>
      </c>
      <c r="E228" s="42">
        <v>8.8353719125239402E-4</v>
      </c>
      <c r="F228" s="42">
        <v>3.0537751647585298</v>
      </c>
      <c r="G228" s="42">
        <v>2081</v>
      </c>
      <c r="H228" s="42">
        <v>89</v>
      </c>
      <c r="I228" s="42">
        <v>21</v>
      </c>
      <c r="J228" s="42">
        <v>26995</v>
      </c>
      <c r="K228" s="42" t="s">
        <v>5166</v>
      </c>
    </row>
    <row r="229" spans="1:11" x14ac:dyDescent="0.2">
      <c r="A229" s="42" t="s">
        <v>3525</v>
      </c>
      <c r="B229" s="42" t="s">
        <v>5168</v>
      </c>
      <c r="C229" s="42" t="s">
        <v>5169</v>
      </c>
      <c r="D229" s="42" t="b">
        <v>1</v>
      </c>
      <c r="E229" s="42">
        <v>1.2511045960155801E-3</v>
      </c>
      <c r="F229" s="42">
        <v>2.9027063804956299</v>
      </c>
      <c r="G229" s="42">
        <v>128</v>
      </c>
      <c r="H229" s="42">
        <v>89</v>
      </c>
      <c r="I229" s="42">
        <v>6</v>
      </c>
      <c r="J229" s="42">
        <v>26995</v>
      </c>
      <c r="K229" s="42" t="s">
        <v>5170</v>
      </c>
    </row>
    <row r="230" spans="1:11" x14ac:dyDescent="0.2">
      <c r="A230" s="42" t="s">
        <v>3525</v>
      </c>
      <c r="B230" s="42" t="s">
        <v>4534</v>
      </c>
      <c r="C230" s="42" t="s">
        <v>4533</v>
      </c>
      <c r="D230" s="42" t="b">
        <v>1</v>
      </c>
      <c r="E230" s="42">
        <v>1.3684036998627799E-3</v>
      </c>
      <c r="F230" s="42">
        <v>2.8637857602485699</v>
      </c>
      <c r="G230" s="42">
        <v>130</v>
      </c>
      <c r="H230" s="42">
        <v>89</v>
      </c>
      <c r="I230" s="42">
        <v>6</v>
      </c>
      <c r="J230" s="42">
        <v>26995</v>
      </c>
      <c r="K230" s="42" t="s">
        <v>5171</v>
      </c>
    </row>
    <row r="231" spans="1:11" x14ac:dyDescent="0.2">
      <c r="A231" s="42" t="s">
        <v>3525</v>
      </c>
      <c r="B231" s="42" t="s">
        <v>5172</v>
      </c>
      <c r="C231" s="42" t="s">
        <v>5173</v>
      </c>
      <c r="D231" s="42" t="b">
        <v>1</v>
      </c>
      <c r="E231" s="42">
        <v>2.7252018478041199E-3</v>
      </c>
      <c r="F231" s="42">
        <v>2.5646013252621902</v>
      </c>
      <c r="G231" s="42">
        <v>85</v>
      </c>
      <c r="H231" s="42">
        <v>89</v>
      </c>
      <c r="I231" s="42">
        <v>5</v>
      </c>
      <c r="J231" s="42">
        <v>26995</v>
      </c>
      <c r="K231" s="42" t="s">
        <v>5174</v>
      </c>
    </row>
    <row r="232" spans="1:11" x14ac:dyDescent="0.2">
      <c r="A232" s="42" t="s">
        <v>3525</v>
      </c>
      <c r="B232" s="42" t="s">
        <v>3556</v>
      </c>
      <c r="C232" s="42" t="s">
        <v>3557</v>
      </c>
      <c r="D232" s="42" t="b">
        <v>1</v>
      </c>
      <c r="E232" s="42">
        <v>6.6232570537695101E-3</v>
      </c>
      <c r="F232" s="42">
        <v>2.1789283893186102</v>
      </c>
      <c r="G232" s="42">
        <v>1641</v>
      </c>
      <c r="H232" s="42">
        <v>89</v>
      </c>
      <c r="I232" s="42">
        <v>17</v>
      </c>
      <c r="J232" s="42">
        <v>26995</v>
      </c>
      <c r="K232" s="42" t="s">
        <v>5175</v>
      </c>
    </row>
    <row r="233" spans="1:11" x14ac:dyDescent="0.2">
      <c r="A233" s="42" t="s">
        <v>3525</v>
      </c>
      <c r="B233" s="42" t="s">
        <v>4500</v>
      </c>
      <c r="C233" s="42" t="s">
        <v>4499</v>
      </c>
      <c r="D233" s="42" t="b">
        <v>0</v>
      </c>
      <c r="E233" s="42">
        <v>9.3864193336658207E-3</v>
      </c>
      <c r="F233" s="42">
        <v>2.02750004779781</v>
      </c>
      <c r="G233" s="42">
        <v>4105</v>
      </c>
      <c r="H233" s="42">
        <v>89</v>
      </c>
      <c r="I233" s="42">
        <v>29</v>
      </c>
      <c r="J233" s="42">
        <v>26995</v>
      </c>
      <c r="K233" s="42" t="s">
        <v>5176</v>
      </c>
    </row>
    <row r="234" spans="1:11" x14ac:dyDescent="0.2">
      <c r="A234" s="42" t="s">
        <v>3525</v>
      </c>
      <c r="B234" s="42" t="s">
        <v>3547</v>
      </c>
      <c r="C234" s="42" t="s">
        <v>3548</v>
      </c>
      <c r="D234" s="42" t="b">
        <v>0</v>
      </c>
      <c r="E234" s="42">
        <v>1.27898358602499E-2</v>
      </c>
      <c r="F234" s="42">
        <v>1.89313502905106</v>
      </c>
      <c r="G234" s="42">
        <v>11561</v>
      </c>
      <c r="H234" s="42">
        <v>89</v>
      </c>
      <c r="I234" s="42">
        <v>57</v>
      </c>
      <c r="J234" s="42">
        <v>26995</v>
      </c>
      <c r="K234" s="42" t="s">
        <v>5177</v>
      </c>
    </row>
    <row r="235" spans="1:11" x14ac:dyDescent="0.2">
      <c r="A235" s="42" t="s">
        <v>3525</v>
      </c>
      <c r="B235" s="42" t="s">
        <v>4527</v>
      </c>
      <c r="C235" s="42" t="s">
        <v>4526</v>
      </c>
      <c r="D235" s="42" t="b">
        <v>1</v>
      </c>
      <c r="E235" s="42">
        <v>1.6624591865759202E-2</v>
      </c>
      <c r="F235" s="42">
        <v>1.7792490078368399</v>
      </c>
      <c r="G235" s="42">
        <v>202</v>
      </c>
      <c r="H235" s="42">
        <v>89</v>
      </c>
      <c r="I235" s="42">
        <v>6</v>
      </c>
      <c r="J235" s="42">
        <v>26995</v>
      </c>
      <c r="K235" s="42" t="s">
        <v>5171</v>
      </c>
    </row>
    <row r="236" spans="1:11" x14ac:dyDescent="0.2">
      <c r="A236" s="42" t="s">
        <v>3525</v>
      </c>
      <c r="B236" s="42" t="s">
        <v>3743</v>
      </c>
      <c r="C236" s="42" t="s">
        <v>3744</v>
      </c>
      <c r="D236" s="42" t="b">
        <v>1</v>
      </c>
      <c r="E236" s="42">
        <v>1.9174714394618701E-2</v>
      </c>
      <c r="F236" s="42">
        <v>1.7172710961020401</v>
      </c>
      <c r="G236" s="42">
        <v>801</v>
      </c>
      <c r="H236" s="42">
        <v>89</v>
      </c>
      <c r="I236" s="42">
        <v>11</v>
      </c>
      <c r="J236" s="42">
        <v>26995</v>
      </c>
      <c r="K236" s="42" t="s">
        <v>5178</v>
      </c>
    </row>
    <row r="237" spans="1:11" x14ac:dyDescent="0.2">
      <c r="A237" s="42" t="s">
        <v>3525</v>
      </c>
      <c r="B237" s="42" t="s">
        <v>3782</v>
      </c>
      <c r="C237" s="42" t="s">
        <v>3783</v>
      </c>
      <c r="D237" s="42" t="b">
        <v>1</v>
      </c>
      <c r="E237" s="42">
        <v>2.1158038701300501E-2</v>
      </c>
      <c r="F237" s="42">
        <v>1.67452459281267</v>
      </c>
      <c r="G237" s="42">
        <v>211</v>
      </c>
      <c r="H237" s="42">
        <v>89</v>
      </c>
      <c r="I237" s="42">
        <v>6</v>
      </c>
      <c r="J237" s="42">
        <v>26995</v>
      </c>
      <c r="K237" s="42" t="s">
        <v>5179</v>
      </c>
    </row>
    <row r="238" spans="1:11" x14ac:dyDescent="0.2">
      <c r="A238" s="42" t="s">
        <v>3525</v>
      </c>
      <c r="B238" s="42" t="s">
        <v>4525</v>
      </c>
      <c r="C238" s="42" t="s">
        <v>4524</v>
      </c>
      <c r="D238" s="42" t="b">
        <v>0</v>
      </c>
      <c r="E238" s="42">
        <v>2.12334213159979E-2</v>
      </c>
      <c r="F238" s="42">
        <v>1.67298002284083</v>
      </c>
      <c r="G238" s="42">
        <v>67</v>
      </c>
      <c r="H238" s="42">
        <v>89</v>
      </c>
      <c r="I238" s="42">
        <v>4</v>
      </c>
      <c r="J238" s="42">
        <v>26995</v>
      </c>
      <c r="K238" s="42" t="s">
        <v>5180</v>
      </c>
    </row>
    <row r="239" spans="1:11" x14ac:dyDescent="0.2">
      <c r="A239" s="42" t="s">
        <v>3525</v>
      </c>
      <c r="B239" s="42" t="s">
        <v>3577</v>
      </c>
      <c r="C239" s="42" t="s">
        <v>3578</v>
      </c>
      <c r="D239" s="42" t="b">
        <v>1</v>
      </c>
      <c r="E239" s="42">
        <v>2.9362417844540901E-2</v>
      </c>
      <c r="F239" s="42">
        <v>1.5322081853599201</v>
      </c>
      <c r="G239" s="42">
        <v>324</v>
      </c>
      <c r="H239" s="42">
        <v>89</v>
      </c>
      <c r="I239" s="42">
        <v>7</v>
      </c>
      <c r="J239" s="42">
        <v>26995</v>
      </c>
      <c r="K239" s="42" t="s">
        <v>5181</v>
      </c>
    </row>
    <row r="240" spans="1:11" x14ac:dyDescent="0.2">
      <c r="A240" s="42" t="s">
        <v>3525</v>
      </c>
      <c r="B240" s="42" t="s">
        <v>3580</v>
      </c>
      <c r="C240" s="42" t="s">
        <v>3581</v>
      </c>
      <c r="D240" s="42" t="b">
        <v>0</v>
      </c>
      <c r="E240" s="42">
        <v>2.9929322702484801E-2</v>
      </c>
      <c r="F240" s="42">
        <v>1.5239031110883601</v>
      </c>
      <c r="G240" s="42">
        <v>325</v>
      </c>
      <c r="H240" s="42">
        <v>89</v>
      </c>
      <c r="I240" s="42">
        <v>7</v>
      </c>
      <c r="J240" s="42">
        <v>26995</v>
      </c>
      <c r="K240" s="42" t="s">
        <v>5181</v>
      </c>
    </row>
    <row r="241" spans="1:11" x14ac:dyDescent="0.2">
      <c r="A241" s="42" t="s">
        <v>3525</v>
      </c>
      <c r="B241" s="42" t="s">
        <v>5182</v>
      </c>
      <c r="C241" s="42" t="s">
        <v>5183</v>
      </c>
      <c r="D241" s="42" t="b">
        <v>1</v>
      </c>
      <c r="E241" s="42">
        <v>4.7153769203462301E-2</v>
      </c>
      <c r="F241" s="42">
        <v>1.32648358651436</v>
      </c>
      <c r="G241" s="42">
        <v>32</v>
      </c>
      <c r="H241" s="42">
        <v>89</v>
      </c>
      <c r="I241" s="42">
        <v>3</v>
      </c>
      <c r="J241" s="42">
        <v>26995</v>
      </c>
      <c r="K241" s="42" t="s">
        <v>5184</v>
      </c>
    </row>
    <row r="242" spans="1:11" x14ac:dyDescent="0.2">
      <c r="A242" s="42" t="s">
        <v>3797</v>
      </c>
      <c r="B242" s="42" t="s">
        <v>4423</v>
      </c>
      <c r="C242" s="42" t="s">
        <v>4422</v>
      </c>
      <c r="D242" s="42" t="b">
        <v>0</v>
      </c>
      <c r="E242" s="42">
        <v>1.5130829057974501E-4</v>
      </c>
      <c r="F242" s="42">
        <v>3.8201372751863798</v>
      </c>
      <c r="G242" s="42">
        <v>243</v>
      </c>
      <c r="H242" s="42">
        <v>57</v>
      </c>
      <c r="I242" s="42">
        <v>10</v>
      </c>
      <c r="J242" s="42">
        <v>9330</v>
      </c>
      <c r="K242" s="42" t="s">
        <v>5185</v>
      </c>
    </row>
    <row r="243" spans="1:11" x14ac:dyDescent="0.2">
      <c r="A243" s="42" t="s">
        <v>3797</v>
      </c>
      <c r="B243" s="42" t="s">
        <v>5186</v>
      </c>
      <c r="C243" s="42" t="s">
        <v>5187</v>
      </c>
      <c r="D243" s="42" t="b">
        <v>0</v>
      </c>
      <c r="E243" s="42">
        <v>8.3657060163096696E-4</v>
      </c>
      <c r="F243" s="42">
        <v>3.0774974012588299</v>
      </c>
      <c r="G243" s="42">
        <v>82</v>
      </c>
      <c r="H243" s="42">
        <v>57</v>
      </c>
      <c r="I243" s="42">
        <v>6</v>
      </c>
      <c r="J243" s="42">
        <v>9330</v>
      </c>
      <c r="K243" s="42" t="s">
        <v>5188</v>
      </c>
    </row>
    <row r="244" spans="1:11" x14ac:dyDescent="0.2">
      <c r="A244" s="42" t="s">
        <v>3797</v>
      </c>
      <c r="B244" s="42" t="s">
        <v>5189</v>
      </c>
      <c r="C244" s="42" t="s">
        <v>5190</v>
      </c>
      <c r="D244" s="42" t="b">
        <v>0</v>
      </c>
      <c r="E244" s="42">
        <v>2.11377528128632E-2</v>
      </c>
      <c r="F244" s="42">
        <v>1.67494118509142</v>
      </c>
      <c r="G244" s="42">
        <v>93</v>
      </c>
      <c r="H244" s="42">
        <v>57</v>
      </c>
      <c r="I244" s="42">
        <v>5</v>
      </c>
      <c r="J244" s="42">
        <v>9330</v>
      </c>
      <c r="K244" s="42" t="s">
        <v>5191</v>
      </c>
    </row>
    <row r="245" spans="1:11" x14ac:dyDescent="0.2">
      <c r="A245" s="42" t="s">
        <v>3797</v>
      </c>
      <c r="B245" s="42" t="s">
        <v>5192</v>
      </c>
      <c r="C245" s="42" t="s">
        <v>5193</v>
      </c>
      <c r="D245" s="42" t="b">
        <v>0</v>
      </c>
      <c r="E245" s="42">
        <v>4.8474501093835401E-2</v>
      </c>
      <c r="F245" s="42">
        <v>1.31448665204418</v>
      </c>
      <c r="G245" s="42">
        <v>170</v>
      </c>
      <c r="H245" s="42">
        <v>57</v>
      </c>
      <c r="I245" s="42">
        <v>6</v>
      </c>
      <c r="J245" s="42">
        <v>9330</v>
      </c>
      <c r="K245" s="42" t="s">
        <v>5194</v>
      </c>
    </row>
    <row r="246" spans="1:11" x14ac:dyDescent="0.2">
      <c r="A246" s="42" t="s">
        <v>3797</v>
      </c>
      <c r="B246" s="42" t="s">
        <v>4435</v>
      </c>
      <c r="C246" s="42" t="s">
        <v>4434</v>
      </c>
      <c r="D246" s="42" t="b">
        <v>0</v>
      </c>
      <c r="E246" s="42">
        <v>4.8474501093835401E-2</v>
      </c>
      <c r="F246" s="42">
        <v>1.31448665204418</v>
      </c>
      <c r="G246" s="42">
        <v>170</v>
      </c>
      <c r="H246" s="42">
        <v>57</v>
      </c>
      <c r="I246" s="42">
        <v>6</v>
      </c>
      <c r="J246" s="42">
        <v>9330</v>
      </c>
      <c r="K246" s="42" t="s">
        <v>5171</v>
      </c>
    </row>
    <row r="247" spans="1:11" x14ac:dyDescent="0.2">
      <c r="A247" s="42" t="s">
        <v>3819</v>
      </c>
      <c r="B247" s="42" t="s">
        <v>3820</v>
      </c>
      <c r="C247" s="42" t="s">
        <v>3821</v>
      </c>
      <c r="D247" s="42" t="b">
        <v>0</v>
      </c>
      <c r="E247" s="42">
        <v>2.42365898644955E-4</v>
      </c>
      <c r="F247" s="42">
        <v>3.6155284862886399</v>
      </c>
      <c r="G247" s="42">
        <v>111</v>
      </c>
      <c r="H247" s="42">
        <v>58</v>
      </c>
      <c r="I247" s="42">
        <v>8</v>
      </c>
      <c r="J247" s="42">
        <v>8405</v>
      </c>
      <c r="K247" s="42" t="s">
        <v>5195</v>
      </c>
    </row>
    <row r="248" spans="1:11" x14ac:dyDescent="0.2">
      <c r="A248" s="42" t="s">
        <v>3819</v>
      </c>
      <c r="B248" s="42" t="s">
        <v>3823</v>
      </c>
      <c r="C248" s="42" t="s">
        <v>3824</v>
      </c>
      <c r="D248" s="42" t="b">
        <v>0</v>
      </c>
      <c r="E248" s="42">
        <v>3.1783657732165001E-4</v>
      </c>
      <c r="F248" s="42">
        <v>3.49779612470302</v>
      </c>
      <c r="G248" s="42">
        <v>115</v>
      </c>
      <c r="H248" s="42">
        <v>58</v>
      </c>
      <c r="I248" s="42">
        <v>8</v>
      </c>
      <c r="J248" s="42">
        <v>8405</v>
      </c>
      <c r="K248" s="42" t="s">
        <v>5195</v>
      </c>
    </row>
    <row r="249" spans="1:11" x14ac:dyDescent="0.2">
      <c r="A249" s="42" t="s">
        <v>3819</v>
      </c>
      <c r="B249" s="42" t="s">
        <v>3825</v>
      </c>
      <c r="C249" s="42" t="s">
        <v>3826</v>
      </c>
      <c r="D249" s="42" t="b">
        <v>0</v>
      </c>
      <c r="E249" s="42">
        <v>1.3729826374243199E-3</v>
      </c>
      <c r="F249" s="42">
        <v>2.8623349547650498</v>
      </c>
      <c r="G249" s="42">
        <v>239</v>
      </c>
      <c r="H249" s="42">
        <v>58</v>
      </c>
      <c r="I249" s="42">
        <v>10</v>
      </c>
      <c r="J249" s="42">
        <v>8405</v>
      </c>
      <c r="K249" s="42" t="s">
        <v>5196</v>
      </c>
    </row>
    <row r="250" spans="1:11" x14ac:dyDescent="0.2">
      <c r="A250" s="42" t="s">
        <v>3819</v>
      </c>
      <c r="B250" s="42" t="s">
        <v>5197</v>
      </c>
      <c r="C250" s="42" t="s">
        <v>5198</v>
      </c>
      <c r="D250" s="42" t="b">
        <v>0</v>
      </c>
      <c r="E250" s="42">
        <v>2.8718151584887401E-3</v>
      </c>
      <c r="F250" s="42">
        <v>2.54184351646028</v>
      </c>
      <c r="G250" s="42">
        <v>110</v>
      </c>
      <c r="H250" s="42">
        <v>58</v>
      </c>
      <c r="I250" s="42">
        <v>7</v>
      </c>
      <c r="J250" s="42">
        <v>8405</v>
      </c>
      <c r="K250" s="42" t="s">
        <v>5199</v>
      </c>
    </row>
    <row r="251" spans="1:11" x14ac:dyDescent="0.2">
      <c r="A251" s="42" t="s">
        <v>3819</v>
      </c>
      <c r="B251" s="42" t="s">
        <v>4400</v>
      </c>
      <c r="C251" s="42" t="s">
        <v>4399</v>
      </c>
      <c r="D251" s="42" t="b">
        <v>0</v>
      </c>
      <c r="E251" s="42">
        <v>3.0487973202089902E-3</v>
      </c>
      <c r="F251" s="42">
        <v>2.5158714459660598</v>
      </c>
      <c r="G251" s="42">
        <v>111</v>
      </c>
      <c r="H251" s="42">
        <v>58</v>
      </c>
      <c r="I251" s="42">
        <v>7</v>
      </c>
      <c r="J251" s="42">
        <v>8405</v>
      </c>
      <c r="K251" s="42" t="s">
        <v>5011</v>
      </c>
    </row>
    <row r="252" spans="1:11" x14ac:dyDescent="0.2">
      <c r="A252" s="42" t="s">
        <v>3819</v>
      </c>
      <c r="B252" s="42" t="s">
        <v>4398</v>
      </c>
      <c r="C252" s="42" t="s">
        <v>4397</v>
      </c>
      <c r="D252" s="42" t="b">
        <v>0</v>
      </c>
      <c r="E252" s="42">
        <v>3.2347422941496201E-3</v>
      </c>
      <c r="F252" s="42">
        <v>2.4901603130437699</v>
      </c>
      <c r="G252" s="42">
        <v>112</v>
      </c>
      <c r="H252" s="42">
        <v>58</v>
      </c>
      <c r="I252" s="42">
        <v>7</v>
      </c>
      <c r="J252" s="42">
        <v>8405</v>
      </c>
      <c r="K252" s="42" t="s">
        <v>5011</v>
      </c>
    </row>
    <row r="253" spans="1:11" x14ac:dyDescent="0.2">
      <c r="A253" s="42" t="s">
        <v>3819</v>
      </c>
      <c r="B253" s="42" t="s">
        <v>5200</v>
      </c>
      <c r="C253" s="42" t="s">
        <v>5201</v>
      </c>
      <c r="D253" s="42" t="b">
        <v>0</v>
      </c>
      <c r="E253" s="42">
        <v>4.0753821707113901E-3</v>
      </c>
      <c r="F253" s="42">
        <v>2.38983165886297</v>
      </c>
      <c r="G253" s="42">
        <v>116</v>
      </c>
      <c r="H253" s="42">
        <v>58</v>
      </c>
      <c r="I253" s="42">
        <v>7</v>
      </c>
      <c r="J253" s="42">
        <v>8405</v>
      </c>
      <c r="K253" s="42" t="s">
        <v>5199</v>
      </c>
    </row>
    <row r="254" spans="1:11" x14ac:dyDescent="0.2">
      <c r="A254" s="42" t="s">
        <v>3819</v>
      </c>
      <c r="B254" s="42" t="s">
        <v>4390</v>
      </c>
      <c r="C254" s="42" t="s">
        <v>4389</v>
      </c>
      <c r="D254" s="42" t="b">
        <v>0</v>
      </c>
      <c r="E254" s="42">
        <v>4.8183277820188298E-3</v>
      </c>
      <c r="F254" s="42">
        <v>2.3171036590741001</v>
      </c>
      <c r="G254" s="42">
        <v>119</v>
      </c>
      <c r="H254" s="42">
        <v>58</v>
      </c>
      <c r="I254" s="42">
        <v>7</v>
      </c>
      <c r="J254" s="42">
        <v>8405</v>
      </c>
      <c r="K254" s="42" t="s">
        <v>5011</v>
      </c>
    </row>
    <row r="255" spans="1:11" x14ac:dyDescent="0.2">
      <c r="A255" s="42" t="s">
        <v>3819</v>
      </c>
      <c r="B255" s="42" t="s">
        <v>4392</v>
      </c>
      <c r="C255" s="42" t="s">
        <v>4391</v>
      </c>
      <c r="D255" s="42" t="b">
        <v>0</v>
      </c>
      <c r="E255" s="42">
        <v>4.8183277820188298E-3</v>
      </c>
      <c r="F255" s="42">
        <v>2.3171036590741001</v>
      </c>
      <c r="G255" s="42">
        <v>119</v>
      </c>
      <c r="H255" s="42">
        <v>58</v>
      </c>
      <c r="I255" s="42">
        <v>7</v>
      </c>
      <c r="J255" s="42">
        <v>8405</v>
      </c>
      <c r="K255" s="42" t="s">
        <v>5011</v>
      </c>
    </row>
    <row r="256" spans="1:11" x14ac:dyDescent="0.2">
      <c r="A256" s="42" t="s">
        <v>3819</v>
      </c>
      <c r="B256" s="42" t="s">
        <v>5202</v>
      </c>
      <c r="C256" s="42" t="s">
        <v>5203</v>
      </c>
      <c r="D256" s="42" t="b">
        <v>0</v>
      </c>
      <c r="E256" s="42">
        <v>5.6038046432840497E-3</v>
      </c>
      <c r="F256" s="42">
        <v>2.25151701325467</v>
      </c>
      <c r="G256" s="42">
        <v>222</v>
      </c>
      <c r="H256" s="42">
        <v>58</v>
      </c>
      <c r="I256" s="42">
        <v>9</v>
      </c>
      <c r="J256" s="42">
        <v>8405</v>
      </c>
      <c r="K256" s="42" t="s">
        <v>5204</v>
      </c>
    </row>
    <row r="257" spans="1:11" x14ac:dyDescent="0.2">
      <c r="A257" s="42" t="s">
        <v>3819</v>
      </c>
      <c r="B257" s="42" t="s">
        <v>4406</v>
      </c>
      <c r="C257" s="42" t="s">
        <v>4405</v>
      </c>
      <c r="D257" s="42" t="b">
        <v>0</v>
      </c>
      <c r="E257" s="42">
        <v>1.13944760195829E-2</v>
      </c>
      <c r="F257" s="42">
        <v>1.94330564126341</v>
      </c>
      <c r="G257" s="42">
        <v>92</v>
      </c>
      <c r="H257" s="42">
        <v>58</v>
      </c>
      <c r="I257" s="42">
        <v>6</v>
      </c>
      <c r="J257" s="42">
        <v>8405</v>
      </c>
      <c r="K257" s="42" t="s">
        <v>5171</v>
      </c>
    </row>
    <row r="258" spans="1:11" x14ac:dyDescent="0.2">
      <c r="A258" s="42" t="s">
        <v>3819</v>
      </c>
      <c r="B258" s="42" t="s">
        <v>4404</v>
      </c>
      <c r="C258" s="42" t="s">
        <v>4403</v>
      </c>
      <c r="D258" s="42" t="b">
        <v>0</v>
      </c>
      <c r="E258" s="42">
        <v>1.28732167910444E-2</v>
      </c>
      <c r="F258" s="42">
        <v>1.8903129169621</v>
      </c>
      <c r="G258" s="42">
        <v>94</v>
      </c>
      <c r="H258" s="42">
        <v>58</v>
      </c>
      <c r="I258" s="42">
        <v>6</v>
      </c>
      <c r="J258" s="42">
        <v>8405</v>
      </c>
      <c r="K258" s="42" t="s">
        <v>5171</v>
      </c>
    </row>
    <row r="259" spans="1:11" x14ac:dyDescent="0.2">
      <c r="A259" s="42" t="s">
        <v>3819</v>
      </c>
      <c r="B259" s="42" t="s">
        <v>4402</v>
      </c>
      <c r="C259" s="42" t="s">
        <v>4401</v>
      </c>
      <c r="D259" s="42" t="b">
        <v>0</v>
      </c>
      <c r="E259" s="42">
        <v>1.93056831574034E-2</v>
      </c>
      <c r="F259" s="42">
        <v>1.71431482567727</v>
      </c>
      <c r="G259" s="42">
        <v>101</v>
      </c>
      <c r="H259" s="42">
        <v>58</v>
      </c>
      <c r="I259" s="42">
        <v>6</v>
      </c>
      <c r="J259" s="42">
        <v>8405</v>
      </c>
      <c r="K259" s="42" t="s">
        <v>5171</v>
      </c>
    </row>
    <row r="260" spans="1:11" x14ac:dyDescent="0.2">
      <c r="A260" s="42" t="s">
        <v>3819</v>
      </c>
      <c r="B260" s="42" t="s">
        <v>5205</v>
      </c>
      <c r="C260" s="42" t="s">
        <v>5206</v>
      </c>
      <c r="D260" s="42" t="b">
        <v>0</v>
      </c>
      <c r="E260" s="42">
        <v>2.0403584035316901E-2</v>
      </c>
      <c r="F260" s="42">
        <v>1.69029353894441</v>
      </c>
      <c r="G260" s="42">
        <v>102</v>
      </c>
      <c r="H260" s="42">
        <v>58</v>
      </c>
      <c r="I260" s="42">
        <v>6</v>
      </c>
      <c r="J260" s="42">
        <v>8405</v>
      </c>
      <c r="K260" s="42" t="s">
        <v>5207</v>
      </c>
    </row>
    <row r="261" spans="1:11" x14ac:dyDescent="0.2">
      <c r="A261" s="42" t="s">
        <v>3819</v>
      </c>
      <c r="B261" s="42" t="s">
        <v>5208</v>
      </c>
      <c r="C261" s="42" t="s">
        <v>5209</v>
      </c>
      <c r="D261" s="42" t="b">
        <v>0</v>
      </c>
      <c r="E261" s="42">
        <v>2.4315329401648E-2</v>
      </c>
      <c r="F261" s="42">
        <v>1.6141198426350101</v>
      </c>
      <c r="G261" s="42">
        <v>1615</v>
      </c>
      <c r="H261" s="42">
        <v>58</v>
      </c>
      <c r="I261" s="42">
        <v>24</v>
      </c>
      <c r="J261" s="42">
        <v>8405</v>
      </c>
      <c r="K261" s="42" t="s">
        <v>5210</v>
      </c>
    </row>
    <row r="262" spans="1:11" x14ac:dyDescent="0.2">
      <c r="A262" s="42" t="s">
        <v>3819</v>
      </c>
      <c r="B262" s="42" t="s">
        <v>5211</v>
      </c>
      <c r="C262" s="42" t="s">
        <v>5212</v>
      </c>
      <c r="D262" s="42" t="b">
        <v>0</v>
      </c>
      <c r="E262" s="42">
        <v>2.5846365590548901E-2</v>
      </c>
      <c r="F262" s="42">
        <v>1.5876005169777201</v>
      </c>
      <c r="G262" s="42">
        <v>1001</v>
      </c>
      <c r="H262" s="42">
        <v>58</v>
      </c>
      <c r="I262" s="42">
        <v>18</v>
      </c>
      <c r="J262" s="42">
        <v>8405</v>
      </c>
      <c r="K262" s="42" t="s">
        <v>5213</v>
      </c>
    </row>
    <row r="263" spans="1:11" x14ac:dyDescent="0.2">
      <c r="A263" s="42" t="s">
        <v>3819</v>
      </c>
      <c r="B263" s="42" t="s">
        <v>4396</v>
      </c>
      <c r="C263" s="42" t="s">
        <v>4395</v>
      </c>
      <c r="D263" s="42" t="b">
        <v>0</v>
      </c>
      <c r="E263" s="42">
        <v>3.61105109828311E-2</v>
      </c>
      <c r="F263" s="42">
        <v>1.4423663660330499</v>
      </c>
      <c r="G263" s="42">
        <v>113</v>
      </c>
      <c r="H263" s="42">
        <v>58</v>
      </c>
      <c r="I263" s="42">
        <v>6</v>
      </c>
      <c r="J263" s="42">
        <v>8405</v>
      </c>
      <c r="K263" s="42" t="s">
        <v>5171</v>
      </c>
    </row>
    <row r="264" spans="1:11" x14ac:dyDescent="0.2">
      <c r="A264" s="42" t="s">
        <v>3819</v>
      </c>
      <c r="B264" s="42" t="s">
        <v>4394</v>
      </c>
      <c r="C264" s="42" t="s">
        <v>4393</v>
      </c>
      <c r="D264" s="42" t="b">
        <v>0</v>
      </c>
      <c r="E264" s="42">
        <v>3.61105109828311E-2</v>
      </c>
      <c r="F264" s="42">
        <v>1.4423663660330499</v>
      </c>
      <c r="G264" s="42">
        <v>113</v>
      </c>
      <c r="H264" s="42">
        <v>58</v>
      </c>
      <c r="I264" s="42">
        <v>6</v>
      </c>
      <c r="J264" s="42">
        <v>8405</v>
      </c>
      <c r="K264" s="42" t="s">
        <v>5171</v>
      </c>
    </row>
    <row r="265" spans="1:11" x14ac:dyDescent="0.2">
      <c r="A265" s="42" t="s">
        <v>3819</v>
      </c>
      <c r="B265" s="42" t="s">
        <v>5214</v>
      </c>
      <c r="C265" s="42" t="s">
        <v>5215</v>
      </c>
      <c r="D265" s="42" t="b">
        <v>0</v>
      </c>
      <c r="E265" s="42">
        <v>3.68100788841998E-2</v>
      </c>
      <c r="F265" s="42">
        <v>1.4340332518568899</v>
      </c>
      <c r="G265" s="42">
        <v>71</v>
      </c>
      <c r="H265" s="42">
        <v>58</v>
      </c>
      <c r="I265" s="42">
        <v>5</v>
      </c>
      <c r="J265" s="42">
        <v>8405</v>
      </c>
      <c r="K265" s="42" t="s">
        <v>5216</v>
      </c>
    </row>
    <row r="266" spans="1:11" x14ac:dyDescent="0.2">
      <c r="A266" s="42" t="s">
        <v>3819</v>
      </c>
      <c r="B266" s="42" t="s">
        <v>5217</v>
      </c>
      <c r="C266" s="42" t="s">
        <v>5218</v>
      </c>
      <c r="D266" s="42" t="b">
        <v>0</v>
      </c>
      <c r="E266" s="42">
        <v>4.6508034542011897E-2</v>
      </c>
      <c r="F266" s="42">
        <v>1.3324720136511301</v>
      </c>
      <c r="G266" s="42">
        <v>511</v>
      </c>
      <c r="H266" s="42">
        <v>58</v>
      </c>
      <c r="I266" s="42">
        <v>12</v>
      </c>
      <c r="J266" s="42">
        <v>8405</v>
      </c>
      <c r="K266" s="42" t="s">
        <v>5219</v>
      </c>
    </row>
    <row r="267" spans="1:11" x14ac:dyDescent="0.2">
      <c r="A267" s="42" t="s">
        <v>3837</v>
      </c>
      <c r="B267" s="42" t="s">
        <v>4358</v>
      </c>
      <c r="C267" s="42" t="s">
        <v>4357</v>
      </c>
      <c r="D267" s="42" t="b">
        <v>0</v>
      </c>
      <c r="E267" s="42">
        <v>7.0820038345132197E-3</v>
      </c>
      <c r="F267" s="42">
        <v>2.1498438424314101</v>
      </c>
      <c r="G267" s="42">
        <v>77</v>
      </c>
      <c r="H267" s="42">
        <v>49</v>
      </c>
      <c r="I267" s="42">
        <v>6</v>
      </c>
      <c r="J267" s="42">
        <v>4496</v>
      </c>
      <c r="K267" s="42" t="s">
        <v>5171</v>
      </c>
    </row>
    <row r="268" spans="1:11" x14ac:dyDescent="0.2">
      <c r="A268" s="42" t="s">
        <v>3844</v>
      </c>
      <c r="B268" s="42" t="s">
        <v>5220</v>
      </c>
      <c r="C268" s="42" t="s">
        <v>5221</v>
      </c>
      <c r="D268" s="42" t="b">
        <v>0</v>
      </c>
      <c r="E268" s="42">
        <v>1.4486748628321101E-2</v>
      </c>
      <c r="F268" s="42">
        <v>1.8390290756210099</v>
      </c>
      <c r="G268" s="42">
        <v>3804</v>
      </c>
      <c r="H268" s="42">
        <v>90</v>
      </c>
      <c r="I268" s="42">
        <v>33</v>
      </c>
      <c r="J268" s="42">
        <v>21629</v>
      </c>
      <c r="K268" s="42" t="s">
        <v>5222</v>
      </c>
    </row>
    <row r="269" spans="1:11" x14ac:dyDescent="0.2">
      <c r="A269" s="42" t="s">
        <v>4338</v>
      </c>
      <c r="B269" s="42" t="s">
        <v>5223</v>
      </c>
      <c r="C269" s="42" t="s">
        <v>5224</v>
      </c>
      <c r="D269" s="42" t="b">
        <v>0</v>
      </c>
      <c r="E269" s="42">
        <v>3.0111725175982498E-2</v>
      </c>
      <c r="F269" s="42">
        <v>1.5212643619582999</v>
      </c>
      <c r="G269" s="42">
        <v>4</v>
      </c>
      <c r="H269" s="42">
        <v>9</v>
      </c>
      <c r="I269" s="42">
        <v>2</v>
      </c>
      <c r="J269" s="42">
        <v>1082</v>
      </c>
      <c r="K269" s="42" t="s">
        <v>5225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39A5-553D-1645-97DE-A75412A9B272}">
  <dimension ref="A1:K60"/>
  <sheetViews>
    <sheetView workbookViewId="0">
      <selection activeCell="B20" activeCellId="12" sqref="B13 B18 B4 B29 B30 B26 B48 B46 B47 B35 B27 B19 B20"/>
    </sheetView>
  </sheetViews>
  <sheetFormatPr baseColWidth="10" defaultRowHeight="16" x14ac:dyDescent="0.2"/>
  <cols>
    <col min="1" max="1" width="10.83203125" style="42"/>
    <col min="2" max="2" width="57.33203125" style="42" bestFit="1" customWidth="1"/>
    <col min="3" max="16384" width="10.83203125" style="42"/>
  </cols>
  <sheetData>
    <row r="1" spans="1:11" x14ac:dyDescent="0.2">
      <c r="A1" s="42" t="s">
        <v>2152</v>
      </c>
      <c r="B1" s="42" t="s">
        <v>2153</v>
      </c>
      <c r="C1" s="42" t="s">
        <v>2154</v>
      </c>
      <c r="D1" s="42" t="s">
        <v>2155</v>
      </c>
      <c r="E1" s="42" t="s">
        <v>2156</v>
      </c>
      <c r="F1" s="42" t="s">
        <v>2157</v>
      </c>
      <c r="G1" s="42" t="s">
        <v>2158</v>
      </c>
      <c r="H1" s="42" t="s">
        <v>2159</v>
      </c>
      <c r="I1" s="42" t="s">
        <v>2160</v>
      </c>
      <c r="J1" s="42" t="s">
        <v>2161</v>
      </c>
      <c r="K1" s="42" t="s">
        <v>2162</v>
      </c>
    </row>
    <row r="2" spans="1:11" x14ac:dyDescent="0.2">
      <c r="A2" s="42" t="s">
        <v>2163</v>
      </c>
      <c r="B2" s="42" t="s">
        <v>5236</v>
      </c>
      <c r="C2" s="42" t="s">
        <v>5237</v>
      </c>
      <c r="D2" s="42" t="b">
        <v>1</v>
      </c>
      <c r="E2" s="42">
        <v>1.0615315657811201E-4</v>
      </c>
      <c r="F2" s="42">
        <v>3.97406708709314</v>
      </c>
      <c r="G2" s="42">
        <v>5738</v>
      </c>
      <c r="H2" s="42">
        <v>32</v>
      </c>
      <c r="I2" s="42">
        <v>21</v>
      </c>
      <c r="J2" s="42">
        <v>25063</v>
      </c>
      <c r="K2" s="42" t="s">
        <v>5238</v>
      </c>
    </row>
    <row r="3" spans="1:11" x14ac:dyDescent="0.2">
      <c r="A3" s="42" t="s">
        <v>2163</v>
      </c>
      <c r="B3" s="42" t="s">
        <v>5239</v>
      </c>
      <c r="C3" s="42" t="s">
        <v>5240</v>
      </c>
      <c r="D3" s="42" t="b">
        <v>1</v>
      </c>
      <c r="E3" s="42">
        <v>5.6066249173594902E-4</v>
      </c>
      <c r="F3" s="42">
        <v>3.2512984971866401</v>
      </c>
      <c r="G3" s="42">
        <v>290</v>
      </c>
      <c r="H3" s="42">
        <v>32</v>
      </c>
      <c r="I3" s="42">
        <v>6</v>
      </c>
      <c r="J3" s="42">
        <v>25063</v>
      </c>
      <c r="K3" s="42" t="s">
        <v>5241</v>
      </c>
    </row>
    <row r="4" spans="1:11" x14ac:dyDescent="0.2">
      <c r="A4" s="42" t="s">
        <v>2163</v>
      </c>
      <c r="B4" s="42" t="s">
        <v>4833</v>
      </c>
      <c r="C4" s="42" t="s">
        <v>4832</v>
      </c>
      <c r="D4" s="42" t="b">
        <v>0</v>
      </c>
      <c r="E4" s="42">
        <v>5.7078491345573601E-3</v>
      </c>
      <c r="F4" s="42">
        <v>2.2435275143406899</v>
      </c>
      <c r="G4" s="42">
        <v>435</v>
      </c>
      <c r="H4" s="42">
        <v>32</v>
      </c>
      <c r="I4" s="42">
        <v>6</v>
      </c>
      <c r="J4" s="42">
        <v>25063</v>
      </c>
      <c r="K4" s="42" t="s">
        <v>5241</v>
      </c>
    </row>
    <row r="5" spans="1:11" x14ac:dyDescent="0.2">
      <c r="A5" s="42" t="s">
        <v>2163</v>
      </c>
      <c r="B5" s="42" t="s">
        <v>5242</v>
      </c>
      <c r="C5" s="42" t="s">
        <v>5243</v>
      </c>
      <c r="D5" s="42" t="b">
        <v>0</v>
      </c>
      <c r="E5" s="42">
        <v>1.2906726631525501E-2</v>
      </c>
      <c r="F5" s="42">
        <v>1.88918388833949</v>
      </c>
      <c r="G5" s="42">
        <v>148</v>
      </c>
      <c r="H5" s="42">
        <v>32</v>
      </c>
      <c r="I5" s="42">
        <v>4</v>
      </c>
      <c r="J5" s="42">
        <v>25063</v>
      </c>
      <c r="K5" s="42" t="s">
        <v>5244</v>
      </c>
    </row>
    <row r="6" spans="1:11" x14ac:dyDescent="0.2">
      <c r="A6" s="42" t="s">
        <v>2163</v>
      </c>
      <c r="B6" s="42" t="s">
        <v>4841</v>
      </c>
      <c r="C6" s="42" t="s">
        <v>4840</v>
      </c>
      <c r="D6" s="42" t="b">
        <v>0</v>
      </c>
      <c r="E6" s="42">
        <v>1.6413711882484801E-2</v>
      </c>
      <c r="F6" s="42">
        <v>1.7847931942188</v>
      </c>
      <c r="G6" s="42">
        <v>780</v>
      </c>
      <c r="H6" s="42">
        <v>32</v>
      </c>
      <c r="I6" s="42">
        <v>7</v>
      </c>
      <c r="J6" s="42">
        <v>25063</v>
      </c>
      <c r="K6" s="42" t="s">
        <v>5245</v>
      </c>
    </row>
    <row r="7" spans="1:11" x14ac:dyDescent="0.2">
      <c r="A7" s="42" t="s">
        <v>2163</v>
      </c>
      <c r="B7" s="42" t="s">
        <v>2272</v>
      </c>
      <c r="C7" s="42" t="s">
        <v>2273</v>
      </c>
      <c r="D7" s="42" t="b">
        <v>1</v>
      </c>
      <c r="E7" s="42">
        <v>3.6218431774038197E-2</v>
      </c>
      <c r="F7" s="42">
        <v>1.4410703581805999</v>
      </c>
      <c r="G7" s="42">
        <v>2369</v>
      </c>
      <c r="H7" s="42">
        <v>32</v>
      </c>
      <c r="I7" s="42">
        <v>11</v>
      </c>
      <c r="J7" s="42">
        <v>25063</v>
      </c>
      <c r="K7" s="42" t="s">
        <v>5246</v>
      </c>
    </row>
    <row r="8" spans="1:11" x14ac:dyDescent="0.2">
      <c r="A8" s="42" t="s">
        <v>2278</v>
      </c>
      <c r="B8" s="42" t="s">
        <v>4765</v>
      </c>
      <c r="C8" s="42" t="s">
        <v>4764</v>
      </c>
      <c r="D8" s="42" t="b">
        <v>1</v>
      </c>
      <c r="E8" s="43">
        <v>4.0760215936751003E-8</v>
      </c>
      <c r="F8" s="42">
        <v>7.3897635238832002</v>
      </c>
      <c r="G8" s="42">
        <v>1836</v>
      </c>
      <c r="H8" s="42">
        <v>31</v>
      </c>
      <c r="I8" s="42">
        <v>16</v>
      </c>
      <c r="J8" s="42">
        <v>26944</v>
      </c>
      <c r="K8" s="42" t="s">
        <v>5247</v>
      </c>
    </row>
    <row r="9" spans="1:11" x14ac:dyDescent="0.2">
      <c r="A9" s="42" t="s">
        <v>2278</v>
      </c>
      <c r="B9" s="42" t="s">
        <v>4591</v>
      </c>
      <c r="C9" s="42" t="s">
        <v>4590</v>
      </c>
      <c r="D9" s="42" t="b">
        <v>0</v>
      </c>
      <c r="E9" s="43">
        <v>4.4042995136038702E-7</v>
      </c>
      <c r="F9" s="42">
        <v>6.3561231545771202</v>
      </c>
      <c r="G9" s="42">
        <v>945</v>
      </c>
      <c r="H9" s="42">
        <v>31</v>
      </c>
      <c r="I9" s="42">
        <v>12</v>
      </c>
      <c r="J9" s="42">
        <v>26944</v>
      </c>
      <c r="K9" s="42" t="s">
        <v>5248</v>
      </c>
    </row>
    <row r="10" spans="1:11" x14ac:dyDescent="0.2">
      <c r="A10" s="42" t="s">
        <v>2278</v>
      </c>
      <c r="B10" s="42" t="s">
        <v>4589</v>
      </c>
      <c r="C10" s="42" t="s">
        <v>4588</v>
      </c>
      <c r="D10" s="42" t="b">
        <v>0</v>
      </c>
      <c r="E10" s="43">
        <v>5.5954096798025604E-7</v>
      </c>
      <c r="F10" s="42">
        <v>6.2521681101787001</v>
      </c>
      <c r="G10" s="42">
        <v>965</v>
      </c>
      <c r="H10" s="42">
        <v>31</v>
      </c>
      <c r="I10" s="42">
        <v>12</v>
      </c>
      <c r="J10" s="42">
        <v>26944</v>
      </c>
      <c r="K10" s="42" t="s">
        <v>5248</v>
      </c>
    </row>
    <row r="11" spans="1:11" x14ac:dyDescent="0.2">
      <c r="A11" s="42" t="s">
        <v>2278</v>
      </c>
      <c r="B11" s="42" t="s">
        <v>4587</v>
      </c>
      <c r="C11" s="42" t="s">
        <v>4586</v>
      </c>
      <c r="D11" s="42" t="b">
        <v>0</v>
      </c>
      <c r="E11" s="43">
        <v>6.0058125171113496E-7</v>
      </c>
      <c r="F11" s="42">
        <v>6.2214282292557197</v>
      </c>
      <c r="G11" s="42">
        <v>971</v>
      </c>
      <c r="H11" s="42">
        <v>31</v>
      </c>
      <c r="I11" s="42">
        <v>12</v>
      </c>
      <c r="J11" s="42">
        <v>26944</v>
      </c>
      <c r="K11" s="42" t="s">
        <v>5248</v>
      </c>
    </row>
    <row r="12" spans="1:11" x14ac:dyDescent="0.2">
      <c r="A12" s="42" t="s">
        <v>2278</v>
      </c>
      <c r="B12" s="42" t="s">
        <v>4768</v>
      </c>
      <c r="C12" s="42" t="s">
        <v>4767</v>
      </c>
      <c r="D12" s="42" t="b">
        <v>0</v>
      </c>
      <c r="E12" s="42">
        <v>4.1597797083224499E-4</v>
      </c>
      <c r="F12" s="42">
        <v>3.3809296679293102</v>
      </c>
      <c r="G12" s="42">
        <v>583</v>
      </c>
      <c r="H12" s="42">
        <v>31</v>
      </c>
      <c r="I12" s="42">
        <v>8</v>
      </c>
      <c r="J12" s="42">
        <v>26944</v>
      </c>
      <c r="K12" s="42" t="s">
        <v>5249</v>
      </c>
    </row>
    <row r="13" spans="1:11" x14ac:dyDescent="0.2">
      <c r="A13" s="42" t="s">
        <v>2278</v>
      </c>
      <c r="B13" s="42" t="s">
        <v>5226</v>
      </c>
      <c r="C13" s="42" t="s">
        <v>5250</v>
      </c>
      <c r="D13" s="42" t="b">
        <v>0</v>
      </c>
      <c r="E13" s="42">
        <v>4.66638456395935E-4</v>
      </c>
      <c r="F13" s="42">
        <v>3.3310194731883498</v>
      </c>
      <c r="G13" s="42">
        <v>1417</v>
      </c>
      <c r="H13" s="42">
        <v>31</v>
      </c>
      <c r="I13" s="42">
        <v>11</v>
      </c>
      <c r="J13" s="42">
        <v>26944</v>
      </c>
      <c r="K13" s="42" t="s">
        <v>5251</v>
      </c>
    </row>
    <row r="14" spans="1:11" x14ac:dyDescent="0.2">
      <c r="A14" s="42" t="s">
        <v>2278</v>
      </c>
      <c r="B14" s="42" t="s">
        <v>5252</v>
      </c>
      <c r="C14" s="42" t="s">
        <v>5253</v>
      </c>
      <c r="D14" s="42" t="b">
        <v>0</v>
      </c>
      <c r="E14" s="42">
        <v>5.5102907333600597E-4</v>
      </c>
      <c r="F14" s="42">
        <v>3.25882548634549</v>
      </c>
      <c r="G14" s="42">
        <v>605</v>
      </c>
      <c r="H14" s="42">
        <v>31</v>
      </c>
      <c r="I14" s="42">
        <v>8</v>
      </c>
      <c r="J14" s="42">
        <v>26944</v>
      </c>
      <c r="K14" s="42" t="s">
        <v>5254</v>
      </c>
    </row>
    <row r="15" spans="1:11" x14ac:dyDescent="0.2">
      <c r="A15" s="42" t="s">
        <v>2278</v>
      </c>
      <c r="B15" s="42" t="s">
        <v>4642</v>
      </c>
      <c r="C15" s="42" t="s">
        <v>4641</v>
      </c>
      <c r="D15" s="42" t="b">
        <v>0</v>
      </c>
      <c r="E15" s="42">
        <v>1.6375841032187999E-3</v>
      </c>
      <c r="F15" s="42">
        <v>2.7857963862211301</v>
      </c>
      <c r="G15" s="42">
        <v>699</v>
      </c>
      <c r="H15" s="42">
        <v>31</v>
      </c>
      <c r="I15" s="42">
        <v>8</v>
      </c>
      <c r="J15" s="42">
        <v>26944</v>
      </c>
      <c r="K15" s="42" t="s">
        <v>5255</v>
      </c>
    </row>
    <row r="16" spans="1:11" x14ac:dyDescent="0.2">
      <c r="A16" s="42" t="s">
        <v>2278</v>
      </c>
      <c r="B16" s="42" t="s">
        <v>5256</v>
      </c>
      <c r="C16" s="42" t="s">
        <v>5257</v>
      </c>
      <c r="D16" s="42" t="b">
        <v>1</v>
      </c>
      <c r="E16" s="42">
        <v>4.1057246114533799E-3</v>
      </c>
      <c r="F16" s="42">
        <v>2.3866101839807898</v>
      </c>
      <c r="G16" s="42">
        <v>188</v>
      </c>
      <c r="H16" s="42">
        <v>31</v>
      </c>
      <c r="I16" s="42">
        <v>5</v>
      </c>
      <c r="J16" s="42">
        <v>26944</v>
      </c>
      <c r="K16" s="42" t="s">
        <v>5258</v>
      </c>
    </row>
    <row r="17" spans="1:11" x14ac:dyDescent="0.2">
      <c r="A17" s="42" t="s">
        <v>2278</v>
      </c>
      <c r="B17" s="42" t="s">
        <v>4729</v>
      </c>
      <c r="C17" s="42" t="s">
        <v>4728</v>
      </c>
      <c r="D17" s="42" t="b">
        <v>0</v>
      </c>
      <c r="E17" s="42">
        <v>4.3106495153344597E-3</v>
      </c>
      <c r="F17" s="42">
        <v>2.3654572867596699</v>
      </c>
      <c r="G17" s="42">
        <v>549</v>
      </c>
      <c r="H17" s="42">
        <v>31</v>
      </c>
      <c r="I17" s="42">
        <v>7</v>
      </c>
      <c r="J17" s="42">
        <v>26944</v>
      </c>
      <c r="K17" s="42" t="s">
        <v>5259</v>
      </c>
    </row>
    <row r="18" spans="1:11" x14ac:dyDescent="0.2">
      <c r="A18" s="42" t="s">
        <v>2278</v>
      </c>
      <c r="B18" s="42" t="s">
        <v>5227</v>
      </c>
      <c r="C18" s="42" t="s">
        <v>5260</v>
      </c>
      <c r="D18" s="42" t="b">
        <v>0</v>
      </c>
      <c r="E18" s="42">
        <v>5.3249947863913804E-3</v>
      </c>
      <c r="F18" s="42">
        <v>2.27368081309909</v>
      </c>
      <c r="G18" s="42">
        <v>359</v>
      </c>
      <c r="H18" s="42">
        <v>31</v>
      </c>
      <c r="I18" s="42">
        <v>6</v>
      </c>
      <c r="J18" s="42">
        <v>26944</v>
      </c>
      <c r="K18" s="42" t="s">
        <v>5261</v>
      </c>
    </row>
    <row r="19" spans="1:11" x14ac:dyDescent="0.2">
      <c r="A19" s="42" t="s">
        <v>2278</v>
      </c>
      <c r="B19" s="42" t="s">
        <v>5228</v>
      </c>
      <c r="C19" s="42" t="s">
        <v>5262</v>
      </c>
      <c r="D19" s="42" t="b">
        <v>0</v>
      </c>
      <c r="E19" s="42">
        <v>5.3295967978942904E-3</v>
      </c>
      <c r="F19" s="42">
        <v>2.2733056455837799</v>
      </c>
      <c r="G19" s="42">
        <v>87</v>
      </c>
      <c r="H19" s="42">
        <v>31</v>
      </c>
      <c r="I19" s="42">
        <v>4</v>
      </c>
      <c r="J19" s="42">
        <v>26944</v>
      </c>
      <c r="K19" s="42" t="s">
        <v>5263</v>
      </c>
    </row>
    <row r="20" spans="1:11" x14ac:dyDescent="0.2">
      <c r="A20" s="42" t="s">
        <v>2278</v>
      </c>
      <c r="B20" s="42" t="s">
        <v>5229</v>
      </c>
      <c r="C20" s="42" t="s">
        <v>5264</v>
      </c>
      <c r="D20" s="42" t="b">
        <v>0</v>
      </c>
      <c r="E20" s="42">
        <v>5.9160426633765098E-3</v>
      </c>
      <c r="F20" s="42">
        <v>2.2279687027613102</v>
      </c>
      <c r="G20" s="42">
        <v>576</v>
      </c>
      <c r="H20" s="42">
        <v>31</v>
      </c>
      <c r="I20" s="42">
        <v>7</v>
      </c>
      <c r="J20" s="42">
        <v>26944</v>
      </c>
      <c r="K20" s="42" t="s">
        <v>5265</v>
      </c>
    </row>
    <row r="21" spans="1:11" x14ac:dyDescent="0.2">
      <c r="A21" s="42" t="s">
        <v>2278</v>
      </c>
      <c r="B21" s="42" t="s">
        <v>5266</v>
      </c>
      <c r="C21" s="42" t="s">
        <v>5267</v>
      </c>
      <c r="D21" s="42" t="b">
        <v>0</v>
      </c>
      <c r="E21" s="42">
        <v>5.9781193636585404E-3</v>
      </c>
      <c r="F21" s="42">
        <v>2.2234354177576399</v>
      </c>
      <c r="G21" s="42">
        <v>203</v>
      </c>
      <c r="H21" s="42">
        <v>31</v>
      </c>
      <c r="I21" s="42">
        <v>5</v>
      </c>
      <c r="J21" s="42">
        <v>26944</v>
      </c>
      <c r="K21" s="42" t="s">
        <v>5268</v>
      </c>
    </row>
    <row r="22" spans="1:11" x14ac:dyDescent="0.2">
      <c r="A22" s="42" t="s">
        <v>2278</v>
      </c>
      <c r="B22" s="42" t="s">
        <v>5269</v>
      </c>
      <c r="C22" s="42" t="s">
        <v>5270</v>
      </c>
      <c r="D22" s="42" t="b">
        <v>1</v>
      </c>
      <c r="E22" s="42">
        <v>6.3854808785692102E-3</v>
      </c>
      <c r="F22" s="42">
        <v>2.1948063912674201</v>
      </c>
      <c r="G22" s="42">
        <v>1137</v>
      </c>
      <c r="H22" s="42">
        <v>31</v>
      </c>
      <c r="I22" s="42">
        <v>9</v>
      </c>
      <c r="J22" s="42">
        <v>26944</v>
      </c>
      <c r="K22" s="42" t="s">
        <v>5271</v>
      </c>
    </row>
    <row r="23" spans="1:11" x14ac:dyDescent="0.2">
      <c r="A23" s="42" t="s">
        <v>2278</v>
      </c>
      <c r="B23" s="42" t="s">
        <v>4736</v>
      </c>
      <c r="C23" s="42" t="s">
        <v>4735</v>
      </c>
      <c r="D23" s="42" t="b">
        <v>0</v>
      </c>
      <c r="E23" s="42">
        <v>8.1693712939621306E-3</v>
      </c>
      <c r="F23" s="42">
        <v>2.0878113650182901</v>
      </c>
      <c r="G23" s="42">
        <v>605</v>
      </c>
      <c r="H23" s="42">
        <v>31</v>
      </c>
      <c r="I23" s="42">
        <v>7</v>
      </c>
      <c r="J23" s="42">
        <v>26944</v>
      </c>
      <c r="K23" s="42" t="s">
        <v>5259</v>
      </c>
    </row>
    <row r="24" spans="1:11" x14ac:dyDescent="0.2">
      <c r="A24" s="42" t="s">
        <v>2278</v>
      </c>
      <c r="B24" s="42" t="s">
        <v>5272</v>
      </c>
      <c r="C24" s="42" t="s">
        <v>5273</v>
      </c>
      <c r="D24" s="42" t="b">
        <v>0</v>
      </c>
      <c r="E24" s="42">
        <v>8.6222455811348908E-3</v>
      </c>
      <c r="F24" s="42">
        <v>2.0643796116128601</v>
      </c>
      <c r="G24" s="42">
        <v>610</v>
      </c>
      <c r="H24" s="42">
        <v>31</v>
      </c>
      <c r="I24" s="42">
        <v>7</v>
      </c>
      <c r="J24" s="42">
        <v>26944</v>
      </c>
      <c r="K24" s="42" t="s">
        <v>5265</v>
      </c>
    </row>
    <row r="25" spans="1:11" x14ac:dyDescent="0.2">
      <c r="A25" s="42" t="s">
        <v>2278</v>
      </c>
      <c r="B25" s="42" t="s">
        <v>4732</v>
      </c>
      <c r="C25" s="42" t="s">
        <v>4731</v>
      </c>
      <c r="D25" s="42" t="b">
        <v>0</v>
      </c>
      <c r="E25" s="42">
        <v>8.9994710231243499E-3</v>
      </c>
      <c r="F25" s="42">
        <v>2.0457830170595201</v>
      </c>
      <c r="G25" s="42">
        <v>614</v>
      </c>
      <c r="H25" s="42">
        <v>31</v>
      </c>
      <c r="I25" s="42">
        <v>7</v>
      </c>
      <c r="J25" s="42">
        <v>26944</v>
      </c>
      <c r="K25" s="42" t="s">
        <v>5259</v>
      </c>
    </row>
    <row r="26" spans="1:11" x14ac:dyDescent="0.2">
      <c r="A26" s="42" t="s">
        <v>2278</v>
      </c>
      <c r="B26" s="42" t="s">
        <v>5230</v>
      </c>
      <c r="C26" s="42" t="s">
        <v>5274</v>
      </c>
      <c r="D26" s="42" t="b">
        <v>1</v>
      </c>
      <c r="E26" s="42">
        <v>1.0860509234577599E-2</v>
      </c>
      <c r="F26" s="42">
        <v>1.96414981078933</v>
      </c>
      <c r="G26" s="42">
        <v>104</v>
      </c>
      <c r="H26" s="42">
        <v>31</v>
      </c>
      <c r="I26" s="42">
        <v>4</v>
      </c>
      <c r="J26" s="42">
        <v>26944</v>
      </c>
      <c r="K26" s="42" t="s">
        <v>5263</v>
      </c>
    </row>
    <row r="27" spans="1:11" x14ac:dyDescent="0.2">
      <c r="A27" s="42" t="s">
        <v>2278</v>
      </c>
      <c r="B27" s="42" t="s">
        <v>5231</v>
      </c>
      <c r="C27" s="42" t="s">
        <v>5275</v>
      </c>
      <c r="D27" s="42" t="b">
        <v>1</v>
      </c>
      <c r="E27" s="42">
        <v>1.5719238020650599E-2</v>
      </c>
      <c r="F27" s="42">
        <v>1.80356850991539</v>
      </c>
      <c r="G27" s="42">
        <v>35</v>
      </c>
      <c r="H27" s="42">
        <v>31</v>
      </c>
      <c r="I27" s="42">
        <v>3</v>
      </c>
      <c r="J27" s="42">
        <v>26944</v>
      </c>
      <c r="K27" s="42" t="s">
        <v>5276</v>
      </c>
    </row>
    <row r="28" spans="1:11" x14ac:dyDescent="0.2">
      <c r="A28" s="42" t="s">
        <v>2278</v>
      </c>
      <c r="B28" s="42" t="s">
        <v>4739</v>
      </c>
      <c r="C28" s="42" t="s">
        <v>4738</v>
      </c>
      <c r="D28" s="42" t="b">
        <v>0</v>
      </c>
      <c r="E28" s="42">
        <v>1.65351257839133E-2</v>
      </c>
      <c r="F28" s="42">
        <v>1.7815924970277599</v>
      </c>
      <c r="G28" s="42">
        <v>674</v>
      </c>
      <c r="H28" s="42">
        <v>31</v>
      </c>
      <c r="I28" s="42">
        <v>7</v>
      </c>
      <c r="J28" s="42">
        <v>26944</v>
      </c>
      <c r="K28" s="42" t="s">
        <v>5259</v>
      </c>
    </row>
    <row r="29" spans="1:11" x14ac:dyDescent="0.2">
      <c r="A29" s="42" t="s">
        <v>2278</v>
      </c>
      <c r="B29" s="42" t="s">
        <v>5232</v>
      </c>
      <c r="C29" s="42" t="s">
        <v>5277</v>
      </c>
      <c r="D29" s="42" t="b">
        <v>0</v>
      </c>
      <c r="E29" s="42">
        <v>1.8542835414156099E-2</v>
      </c>
      <c r="F29" s="42">
        <v>1.73182385646071</v>
      </c>
      <c r="G29" s="42">
        <v>686</v>
      </c>
      <c r="H29" s="42">
        <v>31</v>
      </c>
      <c r="I29" s="42">
        <v>7</v>
      </c>
      <c r="J29" s="42">
        <v>26944</v>
      </c>
      <c r="K29" s="42" t="s">
        <v>5278</v>
      </c>
    </row>
    <row r="30" spans="1:11" x14ac:dyDescent="0.2">
      <c r="A30" s="42" t="s">
        <v>2278</v>
      </c>
      <c r="B30" s="42" t="s">
        <v>5233</v>
      </c>
      <c r="C30" s="42" t="s">
        <v>5279</v>
      </c>
      <c r="D30" s="42" t="b">
        <v>0</v>
      </c>
      <c r="E30" s="42">
        <v>2.2483836755846798E-2</v>
      </c>
      <c r="F30" s="42">
        <v>1.64812957656769</v>
      </c>
      <c r="G30" s="42">
        <v>462</v>
      </c>
      <c r="H30" s="42">
        <v>31</v>
      </c>
      <c r="I30" s="42">
        <v>6</v>
      </c>
      <c r="J30" s="42">
        <v>26944</v>
      </c>
      <c r="K30" s="42" t="s">
        <v>5280</v>
      </c>
    </row>
    <row r="31" spans="1:11" x14ac:dyDescent="0.2">
      <c r="A31" s="42" t="s">
        <v>2278</v>
      </c>
      <c r="B31" s="42" t="s">
        <v>2839</v>
      </c>
      <c r="C31" s="42" t="s">
        <v>2840</v>
      </c>
      <c r="D31" s="42" t="b">
        <v>1</v>
      </c>
      <c r="E31" s="42">
        <v>2.4406847694643199E-2</v>
      </c>
      <c r="F31" s="42">
        <v>1.6124883089575499</v>
      </c>
      <c r="G31" s="42">
        <v>1008</v>
      </c>
      <c r="H31" s="42">
        <v>31</v>
      </c>
      <c r="I31" s="42">
        <v>8</v>
      </c>
      <c r="J31" s="42">
        <v>26944</v>
      </c>
      <c r="K31" s="42" t="s">
        <v>5281</v>
      </c>
    </row>
    <row r="32" spans="1:11" x14ac:dyDescent="0.2">
      <c r="A32" s="42" t="s">
        <v>2278</v>
      </c>
      <c r="B32" s="42" t="s">
        <v>4696</v>
      </c>
      <c r="C32" s="42" t="s">
        <v>4695</v>
      </c>
      <c r="D32" s="42" t="b">
        <v>0</v>
      </c>
      <c r="E32" s="42">
        <v>2.6029422767441999E-2</v>
      </c>
      <c r="F32" s="42">
        <v>1.5845354627664501</v>
      </c>
      <c r="G32" s="42">
        <v>1017</v>
      </c>
      <c r="H32" s="42">
        <v>31</v>
      </c>
      <c r="I32" s="42">
        <v>8</v>
      </c>
      <c r="J32" s="42">
        <v>26944</v>
      </c>
      <c r="K32" s="42" t="s">
        <v>5249</v>
      </c>
    </row>
    <row r="33" spans="1:11" x14ac:dyDescent="0.2">
      <c r="A33" s="42" t="s">
        <v>2278</v>
      </c>
      <c r="B33" s="42" t="s">
        <v>5282</v>
      </c>
      <c r="C33" s="42" t="s">
        <v>5283</v>
      </c>
      <c r="D33" s="42" t="b">
        <v>0</v>
      </c>
      <c r="E33" s="42">
        <v>2.6074423084322899E-2</v>
      </c>
      <c r="F33" s="42">
        <v>1.5837852918780999</v>
      </c>
      <c r="G33" s="42">
        <v>275</v>
      </c>
      <c r="H33" s="42">
        <v>31</v>
      </c>
      <c r="I33" s="42">
        <v>5</v>
      </c>
      <c r="J33" s="42">
        <v>26944</v>
      </c>
      <c r="K33" s="42" t="s">
        <v>5268</v>
      </c>
    </row>
    <row r="34" spans="1:11" x14ac:dyDescent="0.2">
      <c r="A34" s="42" t="s">
        <v>2278</v>
      </c>
      <c r="B34" s="42" t="s">
        <v>5284</v>
      </c>
      <c r="C34" s="42" t="s">
        <v>5285</v>
      </c>
      <c r="D34" s="42" t="b">
        <v>0</v>
      </c>
      <c r="E34" s="42">
        <v>3.0808882322713501E-2</v>
      </c>
      <c r="F34" s="42">
        <v>1.5113240566289301</v>
      </c>
      <c r="G34" s="42">
        <v>1041</v>
      </c>
      <c r="H34" s="42">
        <v>31</v>
      </c>
      <c r="I34" s="42">
        <v>8</v>
      </c>
      <c r="J34" s="42">
        <v>26944</v>
      </c>
      <c r="K34" s="42" t="s">
        <v>5286</v>
      </c>
    </row>
    <row r="35" spans="1:11" x14ac:dyDescent="0.2">
      <c r="A35" s="42" t="s">
        <v>2278</v>
      </c>
      <c r="B35" s="42" t="s">
        <v>5234</v>
      </c>
      <c r="C35" s="42" t="s">
        <v>5287</v>
      </c>
      <c r="D35" s="42" t="b">
        <v>1</v>
      </c>
      <c r="E35" s="42">
        <v>4.3182627724814203E-2</v>
      </c>
      <c r="F35" s="42">
        <v>1.36469093375574</v>
      </c>
      <c r="G35" s="42">
        <v>1091</v>
      </c>
      <c r="H35" s="42">
        <v>31</v>
      </c>
      <c r="I35" s="42">
        <v>8</v>
      </c>
      <c r="J35" s="42">
        <v>26944</v>
      </c>
      <c r="K35" s="42" t="s">
        <v>5288</v>
      </c>
    </row>
    <row r="36" spans="1:11" x14ac:dyDescent="0.2">
      <c r="A36" s="42" t="s">
        <v>3525</v>
      </c>
      <c r="B36" s="42" t="s">
        <v>3599</v>
      </c>
      <c r="C36" s="42" t="s">
        <v>3600</v>
      </c>
      <c r="D36" s="42" t="b">
        <v>1</v>
      </c>
      <c r="E36" s="42">
        <v>3.4602452223978403E-5</v>
      </c>
      <c r="F36" s="42">
        <v>4.4608931223169197</v>
      </c>
      <c r="G36" s="42">
        <v>562</v>
      </c>
      <c r="H36" s="42">
        <v>31</v>
      </c>
      <c r="I36" s="42">
        <v>8</v>
      </c>
      <c r="J36" s="42">
        <v>26995</v>
      </c>
      <c r="K36" s="42" t="s">
        <v>5289</v>
      </c>
    </row>
    <row r="37" spans="1:11" x14ac:dyDescent="0.2">
      <c r="A37" s="42" t="s">
        <v>3525</v>
      </c>
      <c r="B37" s="42" t="s">
        <v>3657</v>
      </c>
      <c r="C37" s="42" t="s">
        <v>3658</v>
      </c>
      <c r="D37" s="42" t="b">
        <v>0</v>
      </c>
      <c r="E37" s="42">
        <v>2.45130228176089E-3</v>
      </c>
      <c r="F37" s="42">
        <v>2.6106031305243098</v>
      </c>
      <c r="G37" s="42">
        <v>461</v>
      </c>
      <c r="H37" s="42">
        <v>31</v>
      </c>
      <c r="I37" s="42">
        <v>6</v>
      </c>
      <c r="J37" s="42">
        <v>26995</v>
      </c>
      <c r="K37" s="42" t="s">
        <v>5290</v>
      </c>
    </row>
    <row r="38" spans="1:11" x14ac:dyDescent="0.2">
      <c r="A38" s="42" t="s">
        <v>3525</v>
      </c>
      <c r="B38" s="42" t="s">
        <v>5291</v>
      </c>
      <c r="C38" s="42" t="s">
        <v>5292</v>
      </c>
      <c r="D38" s="42" t="b">
        <v>1</v>
      </c>
      <c r="E38" s="42">
        <v>4.9431749388606297E-3</v>
      </c>
      <c r="F38" s="42">
        <v>2.30599401959436</v>
      </c>
      <c r="G38" s="42">
        <v>1097</v>
      </c>
      <c r="H38" s="42">
        <v>31</v>
      </c>
      <c r="I38" s="42">
        <v>8</v>
      </c>
      <c r="J38" s="42">
        <v>26995</v>
      </c>
      <c r="K38" s="42" t="s">
        <v>5293</v>
      </c>
    </row>
    <row r="39" spans="1:11" x14ac:dyDescent="0.2">
      <c r="A39" s="42" t="s">
        <v>3525</v>
      </c>
      <c r="B39" s="42" t="s">
        <v>5294</v>
      </c>
      <c r="C39" s="42" t="s">
        <v>5295</v>
      </c>
      <c r="D39" s="42" t="b">
        <v>0</v>
      </c>
      <c r="E39" s="42">
        <v>5.1738442280610799E-3</v>
      </c>
      <c r="F39" s="42">
        <v>2.2861866509793298</v>
      </c>
      <c r="G39" s="42">
        <v>1104</v>
      </c>
      <c r="H39" s="42">
        <v>31</v>
      </c>
      <c r="I39" s="42">
        <v>8</v>
      </c>
      <c r="J39" s="42">
        <v>26995</v>
      </c>
      <c r="K39" s="42" t="s">
        <v>5293</v>
      </c>
    </row>
    <row r="40" spans="1:11" x14ac:dyDescent="0.2">
      <c r="A40" s="42" t="s">
        <v>3525</v>
      </c>
      <c r="B40" s="42" t="s">
        <v>5296</v>
      </c>
      <c r="C40" s="42" t="s">
        <v>5297</v>
      </c>
      <c r="D40" s="42" t="b">
        <v>0</v>
      </c>
      <c r="E40" s="42">
        <v>5.4599685910408802E-3</v>
      </c>
      <c r="F40" s="42">
        <v>2.2628098556060401</v>
      </c>
      <c r="G40" s="42">
        <v>1861</v>
      </c>
      <c r="H40" s="42">
        <v>31</v>
      </c>
      <c r="I40" s="42">
        <v>10</v>
      </c>
      <c r="J40" s="42">
        <v>26995</v>
      </c>
      <c r="K40" s="42" t="s">
        <v>5298</v>
      </c>
    </row>
    <row r="41" spans="1:11" x14ac:dyDescent="0.2">
      <c r="A41" s="42" t="s">
        <v>3525</v>
      </c>
      <c r="B41" s="42" t="s">
        <v>5299</v>
      </c>
      <c r="C41" s="42" t="s">
        <v>5300</v>
      </c>
      <c r="D41" s="42" t="b">
        <v>0</v>
      </c>
      <c r="E41" s="42">
        <v>5.9966929000285704E-3</v>
      </c>
      <c r="F41" s="42">
        <v>2.2220881914887101</v>
      </c>
      <c r="G41" s="42">
        <v>1127</v>
      </c>
      <c r="H41" s="42">
        <v>31</v>
      </c>
      <c r="I41" s="42">
        <v>8</v>
      </c>
      <c r="J41" s="42">
        <v>26995</v>
      </c>
      <c r="K41" s="42" t="s">
        <v>5293</v>
      </c>
    </row>
    <row r="42" spans="1:11" x14ac:dyDescent="0.2">
      <c r="A42" s="42" t="s">
        <v>3525</v>
      </c>
      <c r="B42" s="42" t="s">
        <v>4569</v>
      </c>
      <c r="C42" s="42" t="s">
        <v>4568</v>
      </c>
      <c r="D42" s="42" t="b">
        <v>1</v>
      </c>
      <c r="E42" s="42">
        <v>6.3826547997230098E-3</v>
      </c>
      <c r="F42" s="42">
        <v>2.19499864337052</v>
      </c>
      <c r="G42" s="42">
        <v>1895</v>
      </c>
      <c r="H42" s="42">
        <v>31</v>
      </c>
      <c r="I42" s="42">
        <v>10</v>
      </c>
      <c r="J42" s="42">
        <v>26995</v>
      </c>
      <c r="K42" s="42" t="s">
        <v>5301</v>
      </c>
    </row>
    <row r="43" spans="1:11" x14ac:dyDescent="0.2">
      <c r="A43" s="42" t="s">
        <v>3525</v>
      </c>
      <c r="B43" s="42" t="s">
        <v>4496</v>
      </c>
      <c r="C43" s="42" t="s">
        <v>4495</v>
      </c>
      <c r="D43" s="42" t="b">
        <v>1</v>
      </c>
      <c r="E43" s="42">
        <v>1.9601675516231699E-2</v>
      </c>
      <c r="F43" s="42">
        <v>1.7077068043397901</v>
      </c>
      <c r="G43" s="42">
        <v>78</v>
      </c>
      <c r="H43" s="42">
        <v>31</v>
      </c>
      <c r="I43" s="42">
        <v>3</v>
      </c>
      <c r="J43" s="42">
        <v>26995</v>
      </c>
      <c r="K43" s="42" t="s">
        <v>5302</v>
      </c>
    </row>
    <row r="44" spans="1:11" x14ac:dyDescent="0.2">
      <c r="A44" s="42" t="s">
        <v>3525</v>
      </c>
      <c r="B44" s="42" t="s">
        <v>5303</v>
      </c>
      <c r="C44" s="42" t="s">
        <v>5304</v>
      </c>
      <c r="D44" s="42" t="b">
        <v>0</v>
      </c>
      <c r="E44" s="42">
        <v>2.8029343410921101E-2</v>
      </c>
      <c r="F44" s="42">
        <v>1.55238707549528</v>
      </c>
      <c r="G44" s="42">
        <v>1403</v>
      </c>
      <c r="H44" s="42">
        <v>31</v>
      </c>
      <c r="I44" s="42">
        <v>8</v>
      </c>
      <c r="J44" s="42">
        <v>26995</v>
      </c>
      <c r="K44" s="42" t="s">
        <v>5293</v>
      </c>
    </row>
    <row r="45" spans="1:11" x14ac:dyDescent="0.2">
      <c r="A45" s="42" t="s">
        <v>3525</v>
      </c>
      <c r="B45" s="42" t="s">
        <v>3553</v>
      </c>
      <c r="C45" s="42" t="s">
        <v>3554</v>
      </c>
      <c r="D45" s="42" t="b">
        <v>0</v>
      </c>
      <c r="E45" s="42">
        <v>3.5657807698686803E-2</v>
      </c>
      <c r="F45" s="42">
        <v>1.4478453614868201</v>
      </c>
      <c r="G45" s="42">
        <v>10191</v>
      </c>
      <c r="H45" s="42">
        <v>31</v>
      </c>
      <c r="I45" s="42">
        <v>22</v>
      </c>
      <c r="J45" s="42">
        <v>26995</v>
      </c>
      <c r="K45" s="42" t="s">
        <v>5305</v>
      </c>
    </row>
    <row r="46" spans="1:11" x14ac:dyDescent="0.2">
      <c r="A46" s="42" t="s">
        <v>3797</v>
      </c>
      <c r="B46" s="42" t="s">
        <v>4432</v>
      </c>
      <c r="C46" s="42" t="s">
        <v>4431</v>
      </c>
      <c r="D46" s="42" t="b">
        <v>0</v>
      </c>
      <c r="E46" s="42">
        <v>1.68742717469166E-6</v>
      </c>
      <c r="F46" s="42">
        <v>5.7727749612003603</v>
      </c>
      <c r="G46" s="42">
        <v>1616</v>
      </c>
      <c r="H46" s="42">
        <v>25</v>
      </c>
      <c r="I46" s="42">
        <v>17</v>
      </c>
      <c r="J46" s="42">
        <v>9330</v>
      </c>
      <c r="K46" s="42" t="s">
        <v>5306</v>
      </c>
    </row>
    <row r="47" spans="1:11" x14ac:dyDescent="0.2">
      <c r="A47" s="42" t="s">
        <v>3797</v>
      </c>
      <c r="B47" s="42" t="s">
        <v>5235</v>
      </c>
      <c r="C47" s="42" t="s">
        <v>5307</v>
      </c>
      <c r="D47" s="42" t="b">
        <v>0</v>
      </c>
      <c r="E47" s="42">
        <v>3.02548327150231E-3</v>
      </c>
      <c r="F47" s="42">
        <v>2.5192052440253199</v>
      </c>
      <c r="G47" s="42">
        <v>78</v>
      </c>
      <c r="H47" s="42">
        <v>25</v>
      </c>
      <c r="I47" s="42">
        <v>4</v>
      </c>
      <c r="J47" s="42">
        <v>9330</v>
      </c>
      <c r="K47" s="42" t="s">
        <v>5308</v>
      </c>
    </row>
    <row r="48" spans="1:11" x14ac:dyDescent="0.2">
      <c r="A48" s="42" t="s">
        <v>3819</v>
      </c>
      <c r="B48" s="42" t="s">
        <v>4409</v>
      </c>
      <c r="C48" s="42" t="s">
        <v>4408</v>
      </c>
      <c r="D48" s="42" t="b">
        <v>0</v>
      </c>
      <c r="E48" s="42">
        <v>5.9267766287689403E-5</v>
      </c>
      <c r="F48" s="42">
        <v>4.2271814403535402</v>
      </c>
      <c r="G48" s="42">
        <v>1665</v>
      </c>
      <c r="H48" s="42">
        <v>25</v>
      </c>
      <c r="I48" s="42">
        <v>17</v>
      </c>
      <c r="J48" s="42">
        <v>8405</v>
      </c>
      <c r="K48" s="42" t="s">
        <v>5309</v>
      </c>
    </row>
    <row r="49" spans="1:11" x14ac:dyDescent="0.2">
      <c r="A49" s="42" t="s">
        <v>3819</v>
      </c>
      <c r="B49" s="42" t="s">
        <v>5310</v>
      </c>
      <c r="C49" s="42" t="s">
        <v>5311</v>
      </c>
      <c r="D49" s="42" t="b">
        <v>0</v>
      </c>
      <c r="E49" s="42">
        <v>3.5380208760347101E-2</v>
      </c>
      <c r="F49" s="42">
        <v>1.4512396088711901</v>
      </c>
      <c r="G49" s="42">
        <v>34</v>
      </c>
      <c r="H49" s="42">
        <v>25</v>
      </c>
      <c r="I49" s="42">
        <v>3</v>
      </c>
      <c r="J49" s="42">
        <v>8405</v>
      </c>
      <c r="K49" s="42" t="s">
        <v>5312</v>
      </c>
    </row>
    <row r="50" spans="1:11" x14ac:dyDescent="0.2">
      <c r="A50" s="42" t="s">
        <v>3819</v>
      </c>
      <c r="B50" s="42" t="s">
        <v>5313</v>
      </c>
      <c r="C50" s="42" t="s">
        <v>5314</v>
      </c>
      <c r="D50" s="42" t="b">
        <v>0</v>
      </c>
      <c r="E50" s="42">
        <v>4.1898409840738997E-2</v>
      </c>
      <c r="F50" s="42">
        <v>1.37780245938447</v>
      </c>
      <c r="G50" s="42">
        <v>94</v>
      </c>
      <c r="H50" s="42">
        <v>25</v>
      </c>
      <c r="I50" s="42">
        <v>4</v>
      </c>
      <c r="J50" s="42">
        <v>8405</v>
      </c>
      <c r="K50" s="42" t="s">
        <v>5315</v>
      </c>
    </row>
    <row r="51" spans="1:11" x14ac:dyDescent="0.2">
      <c r="A51" s="42" t="s">
        <v>3837</v>
      </c>
      <c r="B51" s="42" t="s">
        <v>5316</v>
      </c>
      <c r="C51" s="42" t="s">
        <v>5317</v>
      </c>
      <c r="D51" s="42" t="b">
        <v>0</v>
      </c>
      <c r="E51" s="42">
        <v>1.2061053988513501E-2</v>
      </c>
      <c r="F51" s="42">
        <v>1.9186147385147401</v>
      </c>
      <c r="G51" s="42">
        <v>44</v>
      </c>
      <c r="H51" s="42">
        <v>15</v>
      </c>
      <c r="I51" s="42">
        <v>3</v>
      </c>
      <c r="J51" s="42">
        <v>4496</v>
      </c>
      <c r="K51" s="42" t="s">
        <v>5318</v>
      </c>
    </row>
    <row r="52" spans="1:11" x14ac:dyDescent="0.2">
      <c r="A52" s="42" t="s">
        <v>3837</v>
      </c>
      <c r="B52" s="42" t="s">
        <v>5319</v>
      </c>
      <c r="C52" s="42" t="s">
        <v>5320</v>
      </c>
      <c r="D52" s="42" t="b">
        <v>0</v>
      </c>
      <c r="E52" s="42">
        <v>1.6610706984870601E-2</v>
      </c>
      <c r="F52" s="42">
        <v>1.77961188271453</v>
      </c>
      <c r="G52" s="42">
        <v>49</v>
      </c>
      <c r="H52" s="42">
        <v>15</v>
      </c>
      <c r="I52" s="42">
        <v>3</v>
      </c>
      <c r="J52" s="42">
        <v>4496</v>
      </c>
      <c r="K52" s="42" t="s">
        <v>5321</v>
      </c>
    </row>
    <row r="53" spans="1:11" x14ac:dyDescent="0.2">
      <c r="A53" s="42" t="s">
        <v>3837</v>
      </c>
      <c r="B53" s="42" t="s">
        <v>5322</v>
      </c>
      <c r="C53" s="42" t="s">
        <v>5323</v>
      </c>
      <c r="D53" s="42" t="b">
        <v>0</v>
      </c>
      <c r="E53" s="42">
        <v>3.5001405437310097E-2</v>
      </c>
      <c r="F53" s="42">
        <v>1.4559145167521801</v>
      </c>
      <c r="G53" s="42">
        <v>15</v>
      </c>
      <c r="H53" s="42">
        <v>15</v>
      </c>
      <c r="I53" s="42">
        <v>2</v>
      </c>
      <c r="J53" s="42">
        <v>4496</v>
      </c>
      <c r="K53" s="42" t="s">
        <v>5324</v>
      </c>
    </row>
    <row r="54" spans="1:11" x14ac:dyDescent="0.2">
      <c r="A54" s="42" t="s">
        <v>4338</v>
      </c>
      <c r="B54" s="42" t="s">
        <v>5325</v>
      </c>
      <c r="C54" s="42" t="s">
        <v>5326</v>
      </c>
      <c r="D54" s="42" t="b">
        <v>0</v>
      </c>
      <c r="E54" s="42">
        <v>4.9957536094320402E-2</v>
      </c>
      <c r="F54" s="42">
        <v>1.30139898917355</v>
      </c>
      <c r="G54" s="42">
        <v>2</v>
      </c>
      <c r="H54" s="42">
        <v>1</v>
      </c>
      <c r="I54" s="42">
        <v>1</v>
      </c>
      <c r="J54" s="42">
        <v>1082</v>
      </c>
      <c r="K54" s="42" t="s">
        <v>5327</v>
      </c>
    </row>
    <row r="55" spans="1:11" x14ac:dyDescent="0.2">
      <c r="A55" s="42" t="s">
        <v>4167</v>
      </c>
      <c r="B55" s="42" t="s">
        <v>4211</v>
      </c>
      <c r="C55" s="42" t="s">
        <v>4212</v>
      </c>
      <c r="D55" s="42" t="b">
        <v>0</v>
      </c>
      <c r="E55" s="42">
        <v>9.0574885269528998E-4</v>
      </c>
      <c r="F55" s="42">
        <v>3.0429922074103599</v>
      </c>
      <c r="G55" s="42">
        <v>1113</v>
      </c>
      <c r="H55" s="42">
        <v>18</v>
      </c>
      <c r="I55" s="42">
        <v>14</v>
      </c>
      <c r="J55" s="42">
        <v>5098</v>
      </c>
      <c r="K55" s="42" t="s">
        <v>5328</v>
      </c>
    </row>
    <row r="56" spans="1:11" x14ac:dyDescent="0.2">
      <c r="A56" s="42" t="s">
        <v>4167</v>
      </c>
      <c r="B56" s="42" t="s">
        <v>4182</v>
      </c>
      <c r="C56" s="42" t="s">
        <v>4183</v>
      </c>
      <c r="D56" s="42" t="b">
        <v>0</v>
      </c>
      <c r="E56" s="42">
        <v>1.0978253026168599E-3</v>
      </c>
      <c r="F56" s="42">
        <v>2.9594667638438401</v>
      </c>
      <c r="G56" s="42">
        <v>599</v>
      </c>
      <c r="H56" s="42">
        <v>18</v>
      </c>
      <c r="I56" s="42">
        <v>11</v>
      </c>
      <c r="J56" s="42">
        <v>5098</v>
      </c>
      <c r="K56" s="42" t="s">
        <v>5329</v>
      </c>
    </row>
    <row r="57" spans="1:11" x14ac:dyDescent="0.2">
      <c r="A57" s="42" t="s">
        <v>4167</v>
      </c>
      <c r="B57" s="42" t="s">
        <v>4173</v>
      </c>
      <c r="C57" s="42" t="s">
        <v>4174</v>
      </c>
      <c r="D57" s="42" t="b">
        <v>0</v>
      </c>
      <c r="E57" s="42">
        <v>1.06966201705817E-2</v>
      </c>
      <c r="F57" s="42">
        <v>1.9707534254119701</v>
      </c>
      <c r="G57" s="42">
        <v>750</v>
      </c>
      <c r="H57" s="42">
        <v>18</v>
      </c>
      <c r="I57" s="42">
        <v>11</v>
      </c>
      <c r="J57" s="42">
        <v>5098</v>
      </c>
      <c r="K57" s="42" t="s">
        <v>5329</v>
      </c>
    </row>
    <row r="58" spans="1:11" x14ac:dyDescent="0.2">
      <c r="A58" s="42" t="s">
        <v>4167</v>
      </c>
      <c r="B58" s="42" t="s">
        <v>5330</v>
      </c>
      <c r="C58" s="42" t="s">
        <v>5331</v>
      </c>
      <c r="D58" s="42" t="b">
        <v>0</v>
      </c>
      <c r="E58" s="42">
        <v>1.5057170447063501E-2</v>
      </c>
      <c r="F58" s="42">
        <v>1.8222566333599699</v>
      </c>
      <c r="G58" s="42">
        <v>1384</v>
      </c>
      <c r="H58" s="42">
        <v>18</v>
      </c>
      <c r="I58" s="42">
        <v>14</v>
      </c>
      <c r="J58" s="42">
        <v>5098</v>
      </c>
      <c r="K58" s="42" t="s">
        <v>5332</v>
      </c>
    </row>
    <row r="59" spans="1:11" x14ac:dyDescent="0.2">
      <c r="A59" s="42" t="s">
        <v>4167</v>
      </c>
      <c r="B59" s="42" t="s">
        <v>5333</v>
      </c>
      <c r="C59" s="42" t="s">
        <v>5334</v>
      </c>
      <c r="D59" s="42" t="b">
        <v>0</v>
      </c>
      <c r="E59" s="42">
        <v>1.8243405225535698E-2</v>
      </c>
      <c r="F59" s="42">
        <v>1.7388940951396299</v>
      </c>
      <c r="G59" s="42">
        <v>14</v>
      </c>
      <c r="H59" s="42">
        <v>18</v>
      </c>
      <c r="I59" s="42">
        <v>3</v>
      </c>
      <c r="J59" s="42">
        <v>5098</v>
      </c>
      <c r="K59" s="42" t="s">
        <v>5335</v>
      </c>
    </row>
    <row r="60" spans="1:11" x14ac:dyDescent="0.2">
      <c r="A60" s="42" t="s">
        <v>4167</v>
      </c>
      <c r="B60" s="42" t="s">
        <v>5336</v>
      </c>
      <c r="C60" s="42" t="s">
        <v>5337</v>
      </c>
      <c r="D60" s="42" t="b">
        <v>0</v>
      </c>
      <c r="E60" s="42">
        <v>3.4062536846058998E-2</v>
      </c>
      <c r="F60" s="42">
        <v>1.46772301059487</v>
      </c>
      <c r="G60" s="42">
        <v>51</v>
      </c>
      <c r="H60" s="42">
        <v>18</v>
      </c>
      <c r="I60" s="42">
        <v>4</v>
      </c>
      <c r="J60" s="42">
        <v>5098</v>
      </c>
      <c r="K60" s="42" t="s">
        <v>5338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A70F-59AE-594C-B069-34F6BD23D370}">
  <dimension ref="G1:K20"/>
  <sheetViews>
    <sheetView workbookViewId="0">
      <selection activeCell="J26" sqref="J26"/>
    </sheetView>
  </sheetViews>
  <sheetFormatPr baseColWidth="10" defaultRowHeight="15" x14ac:dyDescent="0.2"/>
  <cols>
    <col min="7" max="7" width="66" bestFit="1" customWidth="1"/>
    <col min="8" max="8" width="55.83203125" bestFit="1" customWidth="1"/>
    <col min="10" max="10" width="55.83203125" bestFit="1" customWidth="1"/>
    <col min="11" max="11" width="36.83203125" customWidth="1"/>
  </cols>
  <sheetData>
    <row r="1" spans="7:11" ht="19" x14ac:dyDescent="0.2">
      <c r="G1" s="60" t="s">
        <v>4232</v>
      </c>
      <c r="H1" s="60"/>
      <c r="J1" s="60" t="s">
        <v>4848</v>
      </c>
      <c r="K1" s="60"/>
    </row>
    <row r="2" spans="7:11" ht="19" x14ac:dyDescent="0.2">
      <c r="G2" s="53" t="s">
        <v>4233</v>
      </c>
      <c r="H2" s="53"/>
      <c r="J2" s="55" t="s">
        <v>4847</v>
      </c>
      <c r="K2" s="55"/>
    </row>
    <row r="3" spans="7:11" ht="19" x14ac:dyDescent="0.2">
      <c r="G3" s="41" t="s">
        <v>2</v>
      </c>
      <c r="H3" s="40" t="s">
        <v>3</v>
      </c>
      <c r="J3" s="41" t="s">
        <v>2</v>
      </c>
      <c r="K3" s="40" t="s">
        <v>3</v>
      </c>
    </row>
    <row r="4" spans="7:11" ht="16" x14ac:dyDescent="0.2">
      <c r="G4" s="38" t="s">
        <v>2242</v>
      </c>
      <c r="H4" s="38" t="s">
        <v>4844</v>
      </c>
      <c r="J4" s="42" t="s">
        <v>4823</v>
      </c>
      <c r="K4" t="s">
        <v>4833</v>
      </c>
    </row>
    <row r="5" spans="7:11" ht="16" x14ac:dyDescent="0.2">
      <c r="G5" s="38" t="s">
        <v>2248</v>
      </c>
      <c r="H5" s="38" t="s">
        <v>4841</v>
      </c>
      <c r="J5" s="42" t="s">
        <v>4852</v>
      </c>
      <c r="K5" t="s">
        <v>5226</v>
      </c>
    </row>
    <row r="6" spans="7:11" ht="16" x14ac:dyDescent="0.2">
      <c r="G6" s="38" t="s">
        <v>2327</v>
      </c>
      <c r="H6" s="38" t="s">
        <v>4803</v>
      </c>
      <c r="J6" s="42" t="s">
        <v>2248</v>
      </c>
      <c r="K6" t="s">
        <v>5227</v>
      </c>
    </row>
    <row r="7" spans="7:11" ht="16" x14ac:dyDescent="0.2">
      <c r="G7" s="38" t="s">
        <v>2345</v>
      </c>
      <c r="H7" s="38" t="s">
        <v>4773</v>
      </c>
      <c r="J7" s="42" t="s">
        <v>4896</v>
      </c>
      <c r="K7" t="s">
        <v>5228</v>
      </c>
    </row>
    <row r="8" spans="7:11" ht="16" x14ac:dyDescent="0.2">
      <c r="G8" s="38" t="s">
        <v>2359</v>
      </c>
      <c r="H8" s="38" t="s">
        <v>4703</v>
      </c>
      <c r="J8" s="42" t="s">
        <v>2531</v>
      </c>
      <c r="K8" t="s">
        <v>5229</v>
      </c>
    </row>
    <row r="9" spans="7:11" ht="16" x14ac:dyDescent="0.2">
      <c r="G9" s="38" t="s">
        <v>2368</v>
      </c>
      <c r="H9" s="38" t="s">
        <v>4463</v>
      </c>
      <c r="J9" s="42" t="s">
        <v>2528</v>
      </c>
      <c r="K9" t="s">
        <v>5230</v>
      </c>
    </row>
    <row r="10" spans="7:11" ht="16" x14ac:dyDescent="0.2">
      <c r="G10" s="38" t="s">
        <v>2380</v>
      </c>
      <c r="H10" s="38" t="s">
        <v>4406</v>
      </c>
      <c r="J10" s="42" t="s">
        <v>4937</v>
      </c>
      <c r="K10" t="s">
        <v>5231</v>
      </c>
    </row>
    <row r="11" spans="7:11" ht="16" x14ac:dyDescent="0.2">
      <c r="G11" s="38" t="s">
        <v>2383</v>
      </c>
      <c r="H11" s="38" t="s">
        <v>4400</v>
      </c>
      <c r="J11" s="42" t="s">
        <v>2751</v>
      </c>
      <c r="K11" t="s">
        <v>5232</v>
      </c>
    </row>
    <row r="12" spans="7:11" ht="16" x14ac:dyDescent="0.2">
      <c r="G12" s="38" t="s">
        <v>2407</v>
      </c>
      <c r="J12" s="42" t="s">
        <v>3071</v>
      </c>
      <c r="K12" t="s">
        <v>5233</v>
      </c>
    </row>
    <row r="13" spans="7:11" ht="16" x14ac:dyDescent="0.2">
      <c r="G13" s="38" t="s">
        <v>2456</v>
      </c>
      <c r="J13" s="42" t="s">
        <v>4966</v>
      </c>
      <c r="K13" t="s">
        <v>5234</v>
      </c>
    </row>
    <row r="14" spans="7:11" ht="16" x14ac:dyDescent="0.2">
      <c r="G14" s="38" t="s">
        <v>2788</v>
      </c>
      <c r="J14" s="42" t="s">
        <v>4975</v>
      </c>
      <c r="K14" t="s">
        <v>4432</v>
      </c>
    </row>
    <row r="15" spans="7:11" ht="16" x14ac:dyDescent="0.2">
      <c r="G15" s="38" t="s">
        <v>2845</v>
      </c>
      <c r="J15" s="42" t="s">
        <v>2407</v>
      </c>
      <c r="K15" t="s">
        <v>5235</v>
      </c>
    </row>
    <row r="16" spans="7:11" ht="16" x14ac:dyDescent="0.2">
      <c r="G16" s="38" t="s">
        <v>2853</v>
      </c>
      <c r="J16" s="42" t="s">
        <v>4998</v>
      </c>
      <c r="K16" t="s">
        <v>4409</v>
      </c>
    </row>
    <row r="17" spans="7:10" ht="16" x14ac:dyDescent="0.2">
      <c r="G17" s="38" t="s">
        <v>3127</v>
      </c>
      <c r="J17" s="42" t="s">
        <v>4400</v>
      </c>
    </row>
    <row r="18" spans="7:10" ht="16" x14ac:dyDescent="0.2">
      <c r="G18" s="38" t="s">
        <v>3807</v>
      </c>
      <c r="J18" s="42" t="s">
        <v>5202</v>
      </c>
    </row>
    <row r="19" spans="7:10" ht="16" x14ac:dyDescent="0.2">
      <c r="J19" s="42" t="s">
        <v>4406</v>
      </c>
    </row>
    <row r="20" spans="7:10" ht="16" x14ac:dyDescent="0.2">
      <c r="J20" s="42" t="s">
        <v>5205</v>
      </c>
    </row>
  </sheetData>
  <mergeCells count="4">
    <mergeCell ref="G2:H2"/>
    <mergeCell ref="G1:H1"/>
    <mergeCell ref="J1:K1"/>
    <mergeCell ref="J2:K2"/>
  </mergeCells>
  <conditionalFormatting sqref="G1:G3">
    <cfRule type="duplicateValues" dxfId="3" priority="4"/>
  </conditionalFormatting>
  <conditionalFormatting sqref="H2:H3">
    <cfRule type="duplicateValues" dxfId="2" priority="3"/>
  </conditionalFormatting>
  <conditionalFormatting sqref="J1:J3">
    <cfRule type="duplicateValues" dxfId="1" priority="2"/>
  </conditionalFormatting>
  <conditionalFormatting sqref="K2:K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Only in TreatedvsWT &amp; 5mASvsWT</vt:lpstr>
      <vt:lpstr>Venn Diagram</vt:lpstr>
      <vt:lpstr>Int_C7_InjEarly_v_WtMale</vt:lpstr>
      <vt:lpstr>Int_C7_AS5mth_v_WtMale</vt:lpstr>
      <vt:lpstr>Goterms Up only in TreatedvsWT</vt:lpstr>
      <vt:lpstr>GO DOWN only in TreatedvsWT</vt:lpstr>
      <vt:lpstr>GO Up only in 5mASvsWT</vt:lpstr>
      <vt:lpstr>GO Down only in 5mASvsWT</vt:lpstr>
      <vt:lpstr>GoTerms of exclusive Up&amp;Down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Dedhia, Charmi</dc:creator>
  <cp:lastModifiedBy>Perin, Laura</cp:lastModifiedBy>
  <dcterms:created xsi:type="dcterms:W3CDTF">2024-02-22T03:49:26Z</dcterms:created>
  <dcterms:modified xsi:type="dcterms:W3CDTF">2025-01-10T17:44:31Z</dcterms:modified>
</cp:coreProperties>
</file>